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931"/>
  <workbookPr/>
  <mc:AlternateContent xmlns:mc="http://schemas.openxmlformats.org/markup-compatibility/2006">
    <mc:Choice Requires="x15">
      <x15ac:absPath xmlns:x15ac="http://schemas.microsoft.com/office/spreadsheetml/2010/11/ac" url="C:\2022\ALMACEN\08_AGOSTO_2022\PAASINE_AGOSTO\"/>
    </mc:Choice>
  </mc:AlternateContent>
  <xr:revisionPtr revIDLastSave="0" documentId="8_{C941512B-9DE0-4D37-BBB6-936E814455DB}" xr6:coauthVersionLast="47" xr6:coauthVersionMax="47" xr10:uidLastSave="{00000000-0000-0000-0000-000000000000}"/>
  <bookViews>
    <workbookView xWindow="-108" yWindow="-108" windowWidth="23256" windowHeight="12576" xr2:uid="{00000000-000D-0000-FFFF-FFFF00000000}"/>
  </bookViews>
  <sheets>
    <sheet name="PAAASINE MODAGOSTO 2022 COL" sheetId="8" r:id="rId1"/>
  </sheets>
  <externalReferences>
    <externalReference r:id="rId2"/>
    <externalReference r:id="rId3"/>
    <externalReference r:id="rId4"/>
    <externalReference r:id="rId5"/>
  </externalReferences>
  <definedNames>
    <definedName name="_xlnm._FilterDatabase" localSheetId="0" hidden="1">'PAAASINE MODAGOSTO 2022 COL'!$A$10:$AD$192</definedName>
    <definedName name="a" localSheetId="0">#REF!</definedName>
    <definedName name="a">#REF!</definedName>
    <definedName name="adquisicion">'[1]hoja oculta'!$C$2:$C$5</definedName>
    <definedName name="h">'[2]catalogo articulos'!$A$2:$E$5451</definedName>
    <definedName name="hh">'[3]catalogo articulos'!$A$2:$E$5451</definedName>
    <definedName name="j">'[2]catalogo articulos'!$A$2:$E$5451</definedName>
    <definedName name="MATRIZ">'[4]catalogo articulos'!$A$2:$E$5451</definedName>
    <definedName name="_xlnm.Print_Titles" localSheetId="0">'PAAASINE MODAGOSTO 2022 COL'!$10:$10</definedName>
    <definedName name="Unid_Medida">'[1]hoja oculta'!$M$2:$M$49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R573" i="8" l="1"/>
  <c r="Z573" i="8" s="1"/>
  <c r="R339" i="8"/>
  <c r="Z339" i="8" s="1"/>
  <c r="AD579" i="8"/>
  <c r="AC579" i="8"/>
  <c r="AB579" i="8"/>
  <c r="AA579" i="8"/>
  <c r="Y579" i="8"/>
  <c r="X579" i="8"/>
  <c r="W579" i="8"/>
  <c r="V579" i="8"/>
  <c r="U579" i="8"/>
  <c r="T579" i="8"/>
  <c r="S579" i="8"/>
  <c r="R576" i="8"/>
  <c r="Z576" i="8" s="1"/>
  <c r="R575" i="8"/>
  <c r="Z575" i="8" s="1"/>
  <c r="R574" i="8"/>
  <c r="Z574" i="8" s="1"/>
  <c r="R572" i="8"/>
  <c r="Z572" i="8" s="1"/>
  <c r="R571" i="8"/>
  <c r="Z571" i="8" s="1"/>
  <c r="R570" i="8"/>
  <c r="Z570" i="8" s="1"/>
  <c r="R569" i="8"/>
  <c r="Z569" i="8" s="1"/>
  <c r="R568" i="8"/>
  <c r="Z568" i="8" s="1"/>
  <c r="R567" i="8"/>
  <c r="Z567" i="8" s="1"/>
  <c r="R566" i="8"/>
  <c r="Z566" i="8" s="1"/>
  <c r="R565" i="8"/>
  <c r="Z565" i="8" s="1"/>
  <c r="R564" i="8"/>
  <c r="Z564" i="8" s="1"/>
  <c r="R563" i="8"/>
  <c r="Z563" i="8" s="1"/>
  <c r="R562" i="8"/>
  <c r="Z562" i="8" s="1"/>
  <c r="R561" i="8"/>
  <c r="Z561" i="8" s="1"/>
  <c r="R560" i="8"/>
  <c r="Z560" i="8" s="1"/>
  <c r="R559" i="8"/>
  <c r="Z559" i="8" s="1"/>
  <c r="R558" i="8"/>
  <c r="Z558" i="8" s="1"/>
  <c r="R557" i="8"/>
  <c r="Z557" i="8" s="1"/>
  <c r="R556" i="8"/>
  <c r="Z556" i="8" s="1"/>
  <c r="R555" i="8" l="1"/>
  <c r="Z555" i="8" s="1"/>
  <c r="R554" i="8"/>
  <c r="Z554" i="8" s="1"/>
  <c r="R553" i="8"/>
  <c r="Z553" i="8" s="1"/>
  <c r="R552" i="8"/>
  <c r="Z552" i="8" s="1"/>
  <c r="R551" i="8"/>
  <c r="Z551" i="8" s="1"/>
  <c r="R550" i="8"/>
  <c r="Z550" i="8" s="1"/>
  <c r="R549" i="8"/>
  <c r="R548" i="8"/>
  <c r="R547" i="8"/>
  <c r="R546" i="8"/>
  <c r="R545" i="8"/>
  <c r="R544" i="8"/>
  <c r="R543" i="8"/>
  <c r="R542" i="8"/>
  <c r="R541" i="8"/>
  <c r="R540" i="8"/>
  <c r="R539" i="8"/>
  <c r="R538" i="8"/>
  <c r="R537" i="8"/>
  <c r="R536" i="8"/>
  <c r="R535" i="8"/>
  <c r="R534" i="8"/>
  <c r="R533" i="8"/>
  <c r="R532" i="8"/>
  <c r="R531" i="8"/>
  <c r="R530" i="8"/>
  <c r="R529" i="8"/>
  <c r="R528" i="8"/>
  <c r="R527" i="8"/>
  <c r="R526" i="8"/>
  <c r="R525" i="8"/>
  <c r="R524" i="8"/>
  <c r="R523" i="8"/>
  <c r="R522" i="8"/>
  <c r="R521" i="8"/>
  <c r="R520" i="8"/>
  <c r="R519" i="8"/>
  <c r="R518" i="8"/>
  <c r="R517" i="8"/>
  <c r="R516" i="8"/>
  <c r="R515" i="8"/>
  <c r="R514" i="8"/>
  <c r="R513" i="8"/>
  <c r="R512" i="8"/>
  <c r="R511" i="8"/>
  <c r="R510" i="8"/>
  <c r="R509" i="8"/>
  <c r="R508" i="8"/>
  <c r="R507" i="8"/>
  <c r="R506" i="8"/>
  <c r="R505" i="8"/>
  <c r="R504" i="8"/>
  <c r="R503" i="8"/>
  <c r="R502" i="8"/>
  <c r="R501" i="8"/>
  <c r="R500" i="8"/>
  <c r="R499" i="8"/>
  <c r="R498" i="8"/>
  <c r="R497" i="8"/>
  <c r="R496" i="8"/>
  <c r="R495" i="8"/>
  <c r="R494" i="8"/>
  <c r="R493" i="8"/>
  <c r="R492" i="8"/>
  <c r="R491" i="8"/>
  <c r="R490" i="8"/>
  <c r="R489" i="8"/>
  <c r="R488" i="8"/>
  <c r="R487" i="8"/>
  <c r="R486" i="8"/>
  <c r="R485" i="8"/>
  <c r="R484" i="8"/>
  <c r="R483" i="8"/>
  <c r="R482" i="8"/>
  <c r="R481" i="8"/>
  <c r="R480" i="8"/>
  <c r="R479" i="8"/>
  <c r="R478" i="8"/>
  <c r="R477" i="8"/>
  <c r="R476" i="8"/>
  <c r="R475" i="8"/>
  <c r="R474" i="8"/>
  <c r="R473" i="8"/>
  <c r="R472" i="8"/>
  <c r="R471" i="8"/>
  <c r="R470" i="8"/>
  <c r="R469" i="8"/>
  <c r="R468" i="8"/>
  <c r="R467" i="8"/>
  <c r="R466" i="8"/>
  <c r="R465" i="8"/>
  <c r="R464" i="8"/>
  <c r="R463" i="8"/>
  <c r="R462" i="8"/>
  <c r="R461" i="8"/>
  <c r="R460" i="8"/>
  <c r="R459" i="8"/>
  <c r="R458" i="8"/>
  <c r="R457" i="8"/>
  <c r="R456" i="8"/>
  <c r="R455" i="8"/>
  <c r="R454" i="8"/>
  <c r="R453" i="8"/>
  <c r="R452" i="8"/>
  <c r="R451" i="8"/>
  <c r="R450" i="8"/>
  <c r="R449" i="8"/>
  <c r="R448" i="8"/>
  <c r="R447" i="8"/>
  <c r="R446" i="8"/>
  <c r="R445" i="8"/>
  <c r="R444" i="8"/>
  <c r="R443" i="8"/>
  <c r="R442" i="8"/>
  <c r="R441" i="8"/>
  <c r="R440" i="8"/>
  <c r="R439" i="8"/>
  <c r="R438" i="8"/>
  <c r="R437" i="8"/>
  <c r="R436" i="8"/>
  <c r="R435" i="8"/>
  <c r="R434" i="8"/>
  <c r="R433" i="8"/>
  <c r="Z433" i="8" s="1"/>
  <c r="R432" i="8"/>
  <c r="R431" i="8"/>
  <c r="R430" i="8"/>
  <c r="R429" i="8"/>
  <c r="R428" i="8"/>
  <c r="R427" i="8"/>
  <c r="R426" i="8"/>
  <c r="R425" i="8"/>
  <c r="R424" i="8"/>
  <c r="R423" i="8"/>
  <c r="R422" i="8"/>
  <c r="R421" i="8"/>
  <c r="R420" i="8"/>
  <c r="R419" i="8"/>
  <c r="R418" i="8"/>
  <c r="R417" i="8"/>
  <c r="R416" i="8"/>
  <c r="R415" i="8"/>
  <c r="R414" i="8"/>
  <c r="R413" i="8"/>
  <c r="R412" i="8"/>
  <c r="R411" i="8"/>
  <c r="R410" i="8"/>
  <c r="R409" i="8"/>
  <c r="R408" i="8"/>
  <c r="R407" i="8"/>
  <c r="R406" i="8"/>
  <c r="R405" i="8"/>
  <c r="R404" i="8"/>
  <c r="R403" i="8"/>
  <c r="R402" i="8"/>
  <c r="R401" i="8"/>
  <c r="R400" i="8"/>
  <c r="R399" i="8"/>
  <c r="R398" i="8"/>
  <c r="R397" i="8"/>
  <c r="R396" i="8"/>
  <c r="R395" i="8"/>
  <c r="R394" i="8"/>
  <c r="R393" i="8"/>
  <c r="R392" i="8"/>
  <c r="R391" i="8"/>
  <c r="R390" i="8"/>
  <c r="R389" i="8"/>
  <c r="R388" i="8"/>
  <c r="R387" i="8"/>
  <c r="R386" i="8"/>
  <c r="R385" i="8"/>
  <c r="R384" i="8"/>
  <c r="R383" i="8"/>
  <c r="R382" i="8"/>
  <c r="R381" i="8"/>
  <c r="R380" i="8"/>
  <c r="R379" i="8"/>
  <c r="R378" i="8"/>
  <c r="R377" i="8"/>
  <c r="R376" i="8"/>
  <c r="R375" i="8"/>
  <c r="R374" i="8"/>
  <c r="R373" i="8"/>
  <c r="R372" i="8"/>
  <c r="R371" i="8"/>
  <c r="R370" i="8"/>
  <c r="R369" i="8"/>
  <c r="R368" i="8"/>
  <c r="R367" i="8"/>
  <c r="R366" i="8"/>
  <c r="R365" i="8"/>
  <c r="R364" i="8"/>
  <c r="R363" i="8"/>
  <c r="R362" i="8"/>
  <c r="R361" i="8"/>
  <c r="R360" i="8"/>
  <c r="R359" i="8"/>
  <c r="R358" i="8"/>
  <c r="R357" i="8"/>
  <c r="R356" i="8"/>
  <c r="R355" i="8"/>
  <c r="R354" i="8"/>
  <c r="R353" i="8"/>
  <c r="R352" i="8"/>
  <c r="R351" i="8"/>
  <c r="R350" i="8"/>
  <c r="R349" i="8"/>
  <c r="R348" i="8"/>
  <c r="R347" i="8"/>
  <c r="R346" i="8"/>
  <c r="R345" i="8"/>
  <c r="R344" i="8"/>
  <c r="R343" i="8"/>
  <c r="R342" i="8"/>
  <c r="Z342" i="8" s="1"/>
  <c r="R341" i="8"/>
  <c r="R340" i="8"/>
  <c r="R338" i="8"/>
  <c r="Z338" i="8" s="1"/>
  <c r="R337" i="8"/>
  <c r="R336" i="8"/>
  <c r="R335" i="8"/>
  <c r="R334" i="8"/>
  <c r="R333" i="8"/>
  <c r="R332" i="8"/>
  <c r="R331" i="8"/>
  <c r="R330" i="8"/>
  <c r="Z330" i="8" s="1"/>
  <c r="Z329" i="8"/>
  <c r="R329" i="8"/>
  <c r="R328" i="8"/>
  <c r="Z328" i="8" s="1"/>
  <c r="R327" i="8"/>
  <c r="Z327" i="8" s="1"/>
  <c r="R326" i="8"/>
  <c r="Z326" i="8" s="1"/>
  <c r="R325" i="8"/>
  <c r="Z325" i="8" s="1"/>
  <c r="R324" i="8"/>
  <c r="Z324" i="8" s="1"/>
  <c r="R323" i="8"/>
  <c r="Y323" i="8" s="1"/>
  <c r="R322" i="8"/>
  <c r="Y322" i="8" s="1"/>
  <c r="R321" i="8"/>
  <c r="Y321" i="8" s="1"/>
  <c r="R320" i="8"/>
  <c r="Y320" i="8" s="1"/>
  <c r="R319" i="8"/>
  <c r="Y319" i="8" s="1"/>
  <c r="R318" i="8"/>
  <c r="Y318" i="8" s="1"/>
  <c r="R317" i="8"/>
  <c r="Y317" i="8" s="1"/>
  <c r="R316" i="8"/>
  <c r="Y316" i="8" s="1"/>
  <c r="R315" i="8"/>
  <c r="Y315" i="8" s="1"/>
  <c r="R314" i="8"/>
  <c r="Z314" i="8" s="1"/>
  <c r="R313" i="8"/>
  <c r="Z313" i="8" s="1"/>
  <c r="R312" i="8"/>
  <c r="Z312" i="8" s="1"/>
  <c r="R311" i="8"/>
  <c r="Z311" i="8" s="1"/>
  <c r="Y310" i="8"/>
  <c r="R310" i="8"/>
  <c r="R309" i="8"/>
  <c r="Y309" i="8" s="1"/>
  <c r="R308" i="8"/>
  <c r="Y308" i="8" s="1"/>
  <c r="R307" i="8"/>
  <c r="Y307" i="8" s="1"/>
  <c r="R306" i="8"/>
  <c r="Y306" i="8" s="1"/>
  <c r="R305" i="8"/>
  <c r="Y305" i="8" s="1"/>
  <c r="R304" i="8"/>
  <c r="Y304" i="8" s="1"/>
  <c r="R303" i="8"/>
  <c r="Y303" i="8" s="1"/>
  <c r="R302" i="8"/>
  <c r="R301" i="8"/>
  <c r="R300" i="8"/>
  <c r="R299" i="8"/>
  <c r="Z299" i="8" s="1"/>
  <c r="R298" i="8"/>
  <c r="Z298" i="8" s="1"/>
  <c r="R297" i="8"/>
  <c r="Z297" i="8" s="1"/>
  <c r="R296" i="8"/>
  <c r="Z296" i="8" s="1"/>
  <c r="R295" i="8"/>
  <c r="Z295" i="8" s="1"/>
  <c r="R294" i="8"/>
  <c r="R293" i="8"/>
  <c r="R292" i="8"/>
  <c r="R291" i="8"/>
  <c r="R290" i="8"/>
  <c r="R289" i="8"/>
  <c r="R288" i="8"/>
  <c r="R287" i="8"/>
  <c r="R286" i="8"/>
  <c r="R285" i="8"/>
  <c r="R284" i="8"/>
  <c r="R283" i="8"/>
  <c r="R282" i="8"/>
  <c r="R281" i="8"/>
  <c r="R280" i="8"/>
  <c r="R279" i="8"/>
  <c r="R278" i="8"/>
  <c r="R277" i="8"/>
  <c r="R276" i="8"/>
  <c r="R275" i="8"/>
  <c r="R274" i="8"/>
  <c r="R273" i="8"/>
  <c r="R272" i="8"/>
  <c r="R271" i="8"/>
  <c r="R270" i="8"/>
  <c r="Y270" i="8" s="1"/>
  <c r="R269" i="8"/>
  <c r="Y269" i="8" s="1"/>
  <c r="R268" i="8"/>
  <c r="R267" i="8"/>
  <c r="R266" i="8"/>
  <c r="R265" i="8"/>
  <c r="Z265" i="8" s="1"/>
  <c r="R264" i="8"/>
  <c r="R263" i="8"/>
  <c r="R262" i="8"/>
  <c r="R261" i="8"/>
  <c r="R260" i="8"/>
  <c r="R259" i="8"/>
  <c r="R258" i="8"/>
  <c r="R257" i="8"/>
  <c r="Y257" i="8" s="1"/>
  <c r="R256" i="8"/>
  <c r="R255" i="8"/>
  <c r="R254" i="8"/>
  <c r="R253" i="8"/>
  <c r="R252" i="8"/>
  <c r="Y252" i="8" s="1"/>
  <c r="R251" i="8"/>
  <c r="R250" i="8"/>
  <c r="R249" i="8"/>
  <c r="R248" i="8"/>
  <c r="R247" i="8"/>
  <c r="R246" i="8"/>
  <c r="R245" i="8"/>
  <c r="R244" i="8"/>
  <c r="R243" i="8"/>
  <c r="R242" i="8"/>
  <c r="R241" i="8"/>
  <c r="R240" i="8"/>
  <c r="R239" i="8"/>
  <c r="R238" i="8"/>
  <c r="R237" i="8"/>
  <c r="R236" i="8"/>
  <c r="R235" i="8"/>
  <c r="R234" i="8"/>
  <c r="R233" i="8"/>
  <c r="R232" i="8"/>
  <c r="R231" i="8"/>
  <c r="R230" i="8"/>
  <c r="R229" i="8"/>
  <c r="R228" i="8"/>
  <c r="R227" i="8"/>
  <c r="R226" i="8"/>
  <c r="R225" i="8"/>
  <c r="R224" i="8"/>
  <c r="R223" i="8"/>
  <c r="R222" i="8"/>
  <c r="R221" i="8"/>
  <c r="R220" i="8"/>
  <c r="R219" i="8"/>
  <c r="R218" i="8"/>
  <c r="R217" i="8"/>
  <c r="R216" i="8"/>
  <c r="R215" i="8"/>
  <c r="R214" i="8"/>
  <c r="R213" i="8"/>
  <c r="R212" i="8"/>
  <c r="R211" i="8"/>
  <c r="R210" i="8"/>
  <c r="R209" i="8"/>
  <c r="R208" i="8"/>
  <c r="R207" i="8"/>
  <c r="R206" i="8"/>
  <c r="R205" i="8"/>
  <c r="R204" i="8"/>
  <c r="R203" i="8"/>
  <c r="R202" i="8"/>
  <c r="R201" i="8"/>
  <c r="R200" i="8"/>
  <c r="R199" i="8"/>
  <c r="Z579" i="8" l="1"/>
  <c r="R182" i="8"/>
  <c r="R169" i="8"/>
  <c r="R166" i="8"/>
  <c r="R165" i="8"/>
  <c r="R153" i="8"/>
  <c r="R152" i="8"/>
  <c r="R151" i="8"/>
  <c r="R147" i="8"/>
  <c r="R146" i="8"/>
  <c r="R144" i="8"/>
  <c r="R109" i="8"/>
  <c r="R96" i="8"/>
  <c r="R87" i="8"/>
  <c r="R86" i="8"/>
  <c r="R11" i="8"/>
  <c r="R18" i="8"/>
  <c r="R25" i="8"/>
  <c r="R177" i="8" l="1"/>
  <c r="R180" i="8"/>
  <c r="R191" i="8"/>
  <c r="R172" i="8"/>
  <c r="R171" i="8"/>
  <c r="R170" i="8"/>
  <c r="R198" i="8" l="1"/>
  <c r="R179" i="8"/>
  <c r="R193" i="8"/>
  <c r="R184" i="8"/>
  <c r="R183" i="8"/>
  <c r="R188" i="8"/>
  <c r="R187" i="8"/>
  <c r="R186" i="8"/>
  <c r="R185" i="8"/>
  <c r="R178" i="8"/>
  <c r="R164" i="8"/>
  <c r="R163" i="8"/>
  <c r="R162" i="8"/>
  <c r="R161" i="8"/>
  <c r="R160" i="8"/>
  <c r="R159" i="8"/>
  <c r="R158" i="8"/>
  <c r="R149" i="8" l="1"/>
  <c r="R135" i="8"/>
  <c r="R132" i="8"/>
  <c r="R126" i="8"/>
  <c r="R125" i="8"/>
  <c r="R122" i="8"/>
  <c r="R123" i="8"/>
  <c r="R119" i="8"/>
  <c r="R85" i="8"/>
  <c r="R58" i="8"/>
  <c r="R56" i="8"/>
  <c r="R55" i="8"/>
  <c r="R54" i="8"/>
  <c r="R53" i="8"/>
  <c r="R37" i="8"/>
  <c r="R26" i="8"/>
  <c r="R34" i="8"/>
  <c r="R176" i="8" l="1"/>
  <c r="R175" i="8"/>
  <c r="R157" i="8"/>
  <c r="R145" i="8"/>
  <c r="R142" i="8"/>
  <c r="R141" i="8"/>
  <c r="R140" i="8"/>
  <c r="R139" i="8"/>
  <c r="R138" i="8"/>
  <c r="R137" i="8"/>
  <c r="R136" i="8"/>
  <c r="R134" i="8"/>
  <c r="R133" i="8"/>
  <c r="R128" i="8"/>
  <c r="R129" i="8"/>
  <c r="R130" i="8"/>
  <c r="R131" i="8"/>
  <c r="R127" i="8"/>
  <c r="R124" i="8"/>
  <c r="R120" i="8"/>
  <c r="R117" i="8"/>
  <c r="R105" i="8"/>
  <c r="R22" i="8"/>
  <c r="R13" i="8"/>
  <c r="R14" i="8"/>
  <c r="R15" i="8"/>
  <c r="R16" i="8"/>
  <c r="R17" i="8"/>
  <c r="R19" i="8"/>
  <c r="R20" i="8"/>
  <c r="R21" i="8"/>
  <c r="R23" i="8"/>
  <c r="R24" i="8"/>
  <c r="R27" i="8"/>
  <c r="R28" i="8"/>
  <c r="R29" i="8"/>
  <c r="R30" i="8"/>
  <c r="R31" i="8"/>
  <c r="R32" i="8"/>
  <c r="R33" i="8"/>
  <c r="R35" i="8"/>
  <c r="R36" i="8"/>
  <c r="R38" i="8"/>
  <c r="R39" i="8"/>
  <c r="R40" i="8"/>
  <c r="R41" i="8"/>
  <c r="R42" i="8"/>
  <c r="R43" i="8"/>
  <c r="R44" i="8"/>
  <c r="R45" i="8"/>
  <c r="R46" i="8"/>
  <c r="R47" i="8"/>
  <c r="R48" i="8"/>
  <c r="R49" i="8"/>
  <c r="R50" i="8"/>
  <c r="R51" i="8"/>
  <c r="R52" i="8"/>
  <c r="R57" i="8"/>
  <c r="R59" i="8"/>
  <c r="R60" i="8"/>
  <c r="R61" i="8"/>
  <c r="R62" i="8"/>
  <c r="R63" i="8"/>
  <c r="R64" i="8"/>
  <c r="R65" i="8"/>
  <c r="R66" i="8"/>
  <c r="R67" i="8"/>
  <c r="R68" i="8"/>
  <c r="R69" i="8"/>
  <c r="R70" i="8"/>
  <c r="R71" i="8"/>
  <c r="R72" i="8"/>
  <c r="R73" i="8"/>
  <c r="R74" i="8"/>
  <c r="R75" i="8"/>
  <c r="R76" i="8"/>
  <c r="R77" i="8"/>
  <c r="R78" i="8"/>
  <c r="R79" i="8"/>
  <c r="R80" i="8"/>
  <c r="R81" i="8"/>
  <c r="R82" i="8"/>
  <c r="R83" i="8"/>
  <c r="R88" i="8"/>
  <c r="R89" i="8"/>
  <c r="R90" i="8"/>
  <c r="R91" i="8"/>
  <c r="R92" i="8"/>
  <c r="R93" i="8"/>
  <c r="R94" i="8"/>
  <c r="R95" i="8"/>
  <c r="R97" i="8"/>
  <c r="R98" i="8"/>
  <c r="R99" i="8"/>
  <c r="R100" i="8"/>
  <c r="R101" i="8"/>
  <c r="R102" i="8"/>
  <c r="R103" i="8"/>
  <c r="R104" i="8"/>
  <c r="R106" i="8"/>
  <c r="R107" i="8"/>
  <c r="R108" i="8"/>
  <c r="R110" i="8"/>
  <c r="R111" i="8"/>
  <c r="R112" i="8"/>
  <c r="R113" i="8"/>
  <c r="R114" i="8"/>
  <c r="R115" i="8"/>
  <c r="R116" i="8"/>
  <c r="R118" i="8"/>
  <c r="R121" i="8"/>
  <c r="R143" i="8"/>
  <c r="R148" i="8"/>
  <c r="R150" i="8"/>
  <c r="R154" i="8"/>
  <c r="R155" i="8"/>
  <c r="R156" i="8"/>
  <c r="R167" i="8"/>
  <c r="R168" i="8"/>
  <c r="R173" i="8"/>
  <c r="R174" i="8"/>
  <c r="R181" i="8"/>
  <c r="R189" i="8"/>
  <c r="R190" i="8"/>
  <c r="R192" i="8"/>
  <c r="R84" i="8"/>
  <c r="R12" i="8" l="1"/>
  <c r="R579" i="8" s="1"/>
</calcChain>
</file>

<file path=xl/sharedStrings.xml><?xml version="1.0" encoding="utf-8"?>
<sst xmlns="http://schemas.openxmlformats.org/spreadsheetml/2006/main" count="7249" uniqueCount="825">
  <si>
    <t>PP</t>
  </si>
  <si>
    <t>001</t>
  </si>
  <si>
    <t>M001</t>
  </si>
  <si>
    <t>B00OD01</t>
  </si>
  <si>
    <t>B00OD02</t>
  </si>
  <si>
    <t>Total</t>
  </si>
  <si>
    <t>Enero</t>
  </si>
  <si>
    <t>Marzo</t>
  </si>
  <si>
    <t>Abril</t>
  </si>
  <si>
    <t>Mayo</t>
  </si>
  <si>
    <t>Junio</t>
  </si>
  <si>
    <t>Julio</t>
  </si>
  <si>
    <t>Agosto</t>
  </si>
  <si>
    <t>Septiembre</t>
  </si>
  <si>
    <t>Octubre</t>
  </si>
  <si>
    <t>Noviembre</t>
  </si>
  <si>
    <t>Diciembre</t>
  </si>
  <si>
    <t>CM00</t>
  </si>
  <si>
    <t>A I</t>
  </si>
  <si>
    <t>Subprograma</t>
  </si>
  <si>
    <t>Proyecto</t>
  </si>
  <si>
    <t>Partida</t>
  </si>
  <si>
    <t>Descripción de la  partida</t>
  </si>
  <si>
    <t>Descripción del Bien o Servicio</t>
  </si>
  <si>
    <t>febrero</t>
  </si>
  <si>
    <t>DELEGACIONALES</t>
  </si>
  <si>
    <t>CUC</t>
  </si>
  <si>
    <t>Dirección Ejecutiva de Administración</t>
  </si>
  <si>
    <t>Dirección de Recursos Materiales y Servicios</t>
  </si>
  <si>
    <t>Subdirección de Adquisiciones</t>
  </si>
  <si>
    <t>Órgano</t>
  </si>
  <si>
    <t>UR PRESUPUESTA</t>
  </si>
  <si>
    <t>UR EJERCE</t>
  </si>
  <si>
    <t>Contrato</t>
  </si>
  <si>
    <t>Tipo de Contrato</t>
  </si>
  <si>
    <t>Unidad de Medida</t>
  </si>
  <si>
    <t>Cantidad</t>
  </si>
  <si>
    <t>Precio Unitario con IVA</t>
  </si>
  <si>
    <t>Procedimiento de Contratación</t>
  </si>
  <si>
    <t>* El precio unitario con IVA esta redondeado.</t>
  </si>
  <si>
    <t xml:space="preserve">MATERIALES Y ÚTILES DE OFICINA </t>
  </si>
  <si>
    <t xml:space="preserve">MATERIALES Y ÚTILES PARA EL PROCESAMIENTO EN EQUIPOS Y BIENES INFORMÁTICOS </t>
  </si>
  <si>
    <t xml:space="preserve">MATERIAL DE APOYO INFORMATIVO </t>
  </si>
  <si>
    <t xml:space="preserve">MATERIAL DE LIMPIEZA </t>
  </si>
  <si>
    <t>PRODUCTOS ALIMENTICIOS PARA EL PERSONAL EN LAS INSTALACIONES DE LAS UNIDADES RESPONSABLES</t>
  </si>
  <si>
    <t>MATERIAL ELÉCTRICO Y ELECTRÓNICO</t>
  </si>
  <si>
    <t>OTROS MATERIALES Y ARTÍCULOS DE CONSTRUCCIÓN Y REPARACIÓN</t>
  </si>
  <si>
    <t>HERRAMIENTAS MENORES</t>
  </si>
  <si>
    <t>SERVICIO TELEFÓNICO CONVENCIONAL</t>
  </si>
  <si>
    <t>SERVICIO POSTAL</t>
  </si>
  <si>
    <t>ARRENDAMIENTO DE MAQUINARIA Y EQUIPO</t>
  </si>
  <si>
    <t>OTROS SERVICIOS COMERCIALES</t>
  </si>
  <si>
    <t>SERVICIOS DE VIGILANCIA</t>
  </si>
  <si>
    <t>MANTENIMIENTO Y CONSERVACIÓN DE MOBILIARIO Y EQUIPO DE ADMINISTRACIÓN</t>
  </si>
  <si>
    <t xml:space="preserve">MANTENIMIENTO Y CONSERVACIÓN DE VEHÍCULOS TERRESTRES, AÉREOS, MARÍTIMOS, LACUSTRES Y FLUVIALES </t>
  </si>
  <si>
    <t xml:space="preserve">MANTENIMIENTO Y CONSERVACIÓN DE MAQUINARIA Y EQUIPO </t>
  </si>
  <si>
    <t>SERVICIOS DE LAVANDERÍA, LIMPIEZA E HIGIENE</t>
  </si>
  <si>
    <t>SERVICIOS DE JARDINERÍA Y FUMIGACIÓN</t>
  </si>
  <si>
    <t>REFACCIONES Y ACCESORIOS PARA EQUIPO DE CÓMPUTO Y TELECOMUNICACIONES.</t>
  </si>
  <si>
    <t>21100132-0009</t>
  </si>
  <si>
    <t>VASOS DE PAPEL (CONOS)</t>
  </si>
  <si>
    <t>PAQUETE</t>
  </si>
  <si>
    <t>ADJUDICACION DIRECTA</t>
  </si>
  <si>
    <t>21100083-0009</t>
  </si>
  <si>
    <t>SERVILLETAS DESECHABLES 500 PZ</t>
  </si>
  <si>
    <t>21100013-0005</t>
  </si>
  <si>
    <t>BOLIGRAFO TINTA AZUL</t>
  </si>
  <si>
    <t>PIEZA</t>
  </si>
  <si>
    <t>21100013-0006</t>
  </si>
  <si>
    <t>BOLIGRAFO TINTA NEGRO</t>
  </si>
  <si>
    <t>21100013-0007</t>
  </si>
  <si>
    <t>BOLIGRAFO TINTA ROJO</t>
  </si>
  <si>
    <t>21100013-0062</t>
  </si>
  <si>
    <t>BOLÍGRAFO TINTA GEL</t>
  </si>
  <si>
    <t>21100013-0025</t>
  </si>
  <si>
    <t>MARCATEXTO AMARILLO</t>
  </si>
  <si>
    <t>21100013-0027</t>
  </si>
  <si>
    <t>MARCATEXTO NARANJA</t>
  </si>
  <si>
    <t>21100013-0030</t>
  </si>
  <si>
    <t>MARCATEXTO ROSA</t>
  </si>
  <si>
    <t>21100033-0026</t>
  </si>
  <si>
    <t>CINTA MAGICA 18 X 33</t>
  </si>
  <si>
    <t>21100033-0006</t>
  </si>
  <si>
    <t>CINTA CANELA 48 X 50</t>
  </si>
  <si>
    <t>21100036-0001</t>
  </si>
  <si>
    <t>CLIP ESTANDADR # 1</t>
  </si>
  <si>
    <t>CAJA</t>
  </si>
  <si>
    <t>21100036-0002</t>
  </si>
  <si>
    <t>CLIP ESTANDADR # 2</t>
  </si>
  <si>
    <t>21100036-0004</t>
  </si>
  <si>
    <t>CLIP  MARIPOSA # 1</t>
  </si>
  <si>
    <t>21100044-0001</t>
  </si>
  <si>
    <t>DESENGRAPADORA</t>
  </si>
  <si>
    <t>21100044-0002</t>
  </si>
  <si>
    <t>ENGRAPADORA</t>
  </si>
  <si>
    <t>21100065-0001</t>
  </si>
  <si>
    <t>21100066-0004</t>
  </si>
  <si>
    <t>ARILLO METALICO 1/4"</t>
  </si>
  <si>
    <t>21100066-0001</t>
  </si>
  <si>
    <t>ARILLO METALICO 1"</t>
  </si>
  <si>
    <t>21100066-0003</t>
  </si>
  <si>
    <t>ARILLO METALICO 1/2 "</t>
  </si>
  <si>
    <t>21100066-0008</t>
  </si>
  <si>
    <t>ARILLO METALICO 5/16 "</t>
  </si>
  <si>
    <t>BOLSA</t>
  </si>
  <si>
    <t>21100074-0013</t>
  </si>
  <si>
    <t>LAPIZ</t>
  </si>
  <si>
    <t>21100094-0001</t>
  </si>
  <si>
    <t>PERFORADORA DOBLE ORIFICIO</t>
  </si>
  <si>
    <t>21100127-0005</t>
  </si>
  <si>
    <t>21100091-0001</t>
  </si>
  <si>
    <t>PEGAMENTO ADHESIVO T/LAPIZ</t>
  </si>
  <si>
    <t>21100087-0013</t>
  </si>
  <si>
    <t>21100087-0021</t>
  </si>
  <si>
    <t>PAPEL BOND T/OFICIO C/500HJS</t>
  </si>
  <si>
    <t>21100011-0025</t>
  </si>
  <si>
    <t>KILO</t>
  </si>
  <si>
    <t>BOLSA DE PLASTICO 35X 45</t>
  </si>
  <si>
    <t>21100055-0003</t>
  </si>
  <si>
    <t>CUTTER GRANDE</t>
  </si>
  <si>
    <t>21100017-0002</t>
  </si>
  <si>
    <t>CAJA DE ARCHIVO MUERTO T/CARTA</t>
  </si>
  <si>
    <t>21100017-0003</t>
  </si>
  <si>
    <t>CAJA DE ARCHIVO MUERTO T/OFICIO</t>
  </si>
  <si>
    <t>REGISTRADOR LEFORT T/CARTA</t>
  </si>
  <si>
    <t>REGISTRADOR LEFORT T/OFICIO</t>
  </si>
  <si>
    <t>21100041-0039</t>
  </si>
  <si>
    <t>LIBRETA F/FRANCESA PASTA DURA</t>
  </si>
  <si>
    <t>21100058-0002</t>
  </si>
  <si>
    <t>FOLDERS T/CARTA</t>
  </si>
  <si>
    <t>21100058-0003</t>
  </si>
  <si>
    <t>FOLDRER T/OFICIO</t>
  </si>
  <si>
    <t>21100123-0004</t>
  </si>
  <si>
    <t>TARJETA DE 1/2 CARTA</t>
  </si>
  <si>
    <t>BLOCK</t>
  </si>
  <si>
    <t>PAPEL OPALINA T/CARTA</t>
  </si>
  <si>
    <t>PASTA O CUBIERTA PARA ENGARGOLAR T/C</t>
  </si>
  <si>
    <t>JUEGO</t>
  </si>
  <si>
    <t>21501001-0002</t>
  </si>
  <si>
    <t>24900015-0001</t>
  </si>
  <si>
    <t>LITRO</t>
  </si>
  <si>
    <t>SERVICIOS</t>
  </si>
  <si>
    <t>ANUAL</t>
  </si>
  <si>
    <t>21100040-0005</t>
  </si>
  <si>
    <t>CORRECTOR LIQUIDO T/LAPIZ</t>
  </si>
  <si>
    <t>21100023-0002</t>
  </si>
  <si>
    <t>21600007-0002</t>
  </si>
  <si>
    <t>CLORO 1 LITRO</t>
  </si>
  <si>
    <t>21600007-0003</t>
  </si>
  <si>
    <t>21600008-0009</t>
  </si>
  <si>
    <t>21600012-0002</t>
  </si>
  <si>
    <t>21600010-0004</t>
  </si>
  <si>
    <t>DETERGENTE EN POLVO</t>
  </si>
  <si>
    <t>21600022-0011</t>
  </si>
  <si>
    <t>21600032-0002</t>
  </si>
  <si>
    <t>TRAPEADOR TIPO MECHUDO</t>
  </si>
  <si>
    <t>FRANELA</t>
  </si>
  <si>
    <t>CREMA EN POLVO</t>
  </si>
  <si>
    <t>26104001-0004</t>
  </si>
  <si>
    <t>SERVICIO</t>
  </si>
  <si>
    <t>Programa Anual de Adquisiciones, Arrendamientos y Servicios del INE  2022(PAAASINE)</t>
  </si>
  <si>
    <t>BORRADOR WS-30 GOMA BLANCA</t>
  </si>
  <si>
    <t>BOLSA PARA BASURA</t>
  </si>
  <si>
    <t>ETIQUETA P/ROTULAR (C.D.)</t>
  </si>
  <si>
    <t>GRAPA ESTANDART</t>
  </si>
  <si>
    <t>LIBRETA PROFESIONAL DE RAYA 100 HOJAS</t>
  </si>
  <si>
    <t xml:space="preserve">LIBRO DE REGISTRO T/FLORETE </t>
  </si>
  <si>
    <t>MARCADOR  PERMANENTE NEGRO</t>
  </si>
  <si>
    <t>MICA AUTO ADHERIBLE T/CARTA</t>
  </si>
  <si>
    <t>PAPEL BOND T/CARTA 500 HOJAS</t>
  </si>
  <si>
    <t>SOBRE BOLSA DOBLE/CARTA S/IMP</t>
  </si>
  <si>
    <t>TABLA PORTA PAPEL EN MADERA T/OFICIO</t>
  </si>
  <si>
    <t>TIJERAS # 8</t>
  </si>
  <si>
    <t>TINTA P/SELLOS DE GOMA( NEGRO)</t>
  </si>
  <si>
    <t>TONER  HP Q5949A P/LJ 1160-1320</t>
  </si>
  <si>
    <t>TONER  HP MOD. P2015 N° PARTE Q7553A</t>
  </si>
  <si>
    <t>TONER  H.P. LASER JET CC364A</t>
  </si>
  <si>
    <t>TONER  HP MOD. P1102 N° PARTE CE285A</t>
  </si>
  <si>
    <t>DISCO COMPACTO CD-R</t>
  </si>
  <si>
    <t>TONER HP LASER JET M651 NP CF320A NEGRO</t>
  </si>
  <si>
    <t>TONER HP LASER JET M651 NP CF331A CYAN</t>
  </si>
  <si>
    <t>TONER HP LASER JET M651 NP CF332A MAGENTA</t>
  </si>
  <si>
    <t>TONER HP LASER JET M651 NP CF333A AMARILLO</t>
  </si>
  <si>
    <t>CARTUCHO P/PLOTTER HP T/100/T500-CZ133A</t>
  </si>
  <si>
    <t>CARTUCHO P/PLOTTER HP T/100/T500-CZ134A</t>
  </si>
  <si>
    <t>CARTUCHO P/PLOTTER HP T/100/T500-CZ135A</t>
  </si>
  <si>
    <t>CARTUCHO P/PLOTTER HP T/100/T500-CZ136A</t>
  </si>
  <si>
    <t>DESODORANTE AMBIENTAL (AEROSOL)</t>
  </si>
  <si>
    <t>JABON LIQUIDO P/UTENCILIOS DE COCINA</t>
  </si>
  <si>
    <t>CUBETA DE PLASTICO 15 LTS.</t>
  </si>
  <si>
    <t>ESCOBA DE PLASTICO DE CERDAS SUAVES</t>
  </si>
  <si>
    <t>RECOGEDOR DE LAMINA Y PLASTICO</t>
  </si>
  <si>
    <t>LIMPIADOR AMBIENTAL (FABULOSO)</t>
  </si>
  <si>
    <t>FIBRA VERDE CON ESPONJA</t>
  </si>
  <si>
    <t>BOLSA PARA BASURA JUMBO 1 KG</t>
  </si>
  <si>
    <t>SUSCRIPCIONES DE PERIODICOS</t>
  </si>
  <si>
    <t>PAPEL HIGIENICO " JUMBO"</t>
  </si>
  <si>
    <t>TOALLA HIGIENICA INTERDOBLADA ( PAPEL )</t>
  </si>
  <si>
    <t>BOLSA DE CAMISA MEDIANA 1 KG</t>
  </si>
  <si>
    <t>HARPICK</t>
  </si>
  <si>
    <t>TRAPO MICROFIBRA</t>
  </si>
  <si>
    <t>INSECTISIDA BAYGON</t>
  </si>
  <si>
    <t>CAFÉ MOLIDO</t>
  </si>
  <si>
    <t>GALLETA SURTIDO ESPECIAL</t>
  </si>
  <si>
    <t>AZUCAR</t>
  </si>
  <si>
    <t>AZUCAR DE SOBRE DE 5 GRS CON 2000 PZAS</t>
  </si>
  <si>
    <t>TUBO CURVOLINE DE 32 WATTS T-8</t>
  </si>
  <si>
    <t>OTROS MATERIALES Y ARTICULOS DE CONSTRUCCIÓN Y REPARACIÓN</t>
  </si>
  <si>
    <t>BOBINA DE CABLE UTP (REDES)</t>
  </si>
  <si>
    <t>MEMORIA FLASH USB DE 16 GB</t>
  </si>
  <si>
    <t xml:space="preserve">HUB </t>
  </si>
  <si>
    <t>DISCO DURO EXTERNO DE 1T - GASTO</t>
  </si>
  <si>
    <t>EXTENSION USB MACHO - HEMBRA</t>
  </si>
  <si>
    <t>ARRENDAMIENTO DE MAQUINARIA Y EQUIPO (FOTOCOPIADO)</t>
  </si>
  <si>
    <t>PATENTES, REGALIAS Y OTROS</t>
  </si>
  <si>
    <t>SERVICIO FINANCIEROS Y BANCARIOS (AVALUO )</t>
  </si>
  <si>
    <t>MANTENIMIENTO Y CONSERVACION DE MOBILIARIO Y EQUIPO DE ADMINISTRACION</t>
  </si>
  <si>
    <t>OTROS IMPUESTOS Y DERECHOS (TENENCIA)</t>
  </si>
  <si>
    <t>VALE DE GASOLINA DE $100 PESOS - SERVICIOS ADMINISTRATIVOS</t>
  </si>
  <si>
    <t>REFACCIONES Y ACCESORIOS MENORES DE MOBILIARIO Y EQUIPO DE ADMINISTRACIÓN, EDUCACIONAL Y RECREAIVO</t>
  </si>
  <si>
    <t>B00CV01</t>
  </si>
  <si>
    <t>SERVICIO TELEFONICO CONVENCINAL</t>
  </si>
  <si>
    <t>KILOGRAMO</t>
  </si>
  <si>
    <t>21100014-0017</t>
  </si>
  <si>
    <t>21100011-0055</t>
  </si>
  <si>
    <t>21100011-0014</t>
  </si>
  <si>
    <t>21100081-0090</t>
  </si>
  <si>
    <t>21100041-0045</t>
  </si>
  <si>
    <t>21100041-0053</t>
  </si>
  <si>
    <t>21100013-0022</t>
  </si>
  <si>
    <t>21100081-0067</t>
  </si>
  <si>
    <t>21101001-0082</t>
  </si>
  <si>
    <t>21101001-0169</t>
  </si>
  <si>
    <t>21100023-0003</t>
  </si>
  <si>
    <t>21100126-0011</t>
  </si>
  <si>
    <t>21100125-0004</t>
  </si>
  <si>
    <t>21100128-0009</t>
  </si>
  <si>
    <t>21400013-0291</t>
  </si>
  <si>
    <t>21400013-0298</t>
  </si>
  <si>
    <t>21400013-0367</t>
  </si>
  <si>
    <t>21400013-0418</t>
  </si>
  <si>
    <t>21401001-0049</t>
  </si>
  <si>
    <t>21401001-0326</t>
  </si>
  <si>
    <t>21401001-0232</t>
  </si>
  <si>
    <t>21401001-0233</t>
  </si>
  <si>
    <t>21401001-0234</t>
  </si>
  <si>
    <t>21401001-0510</t>
  </si>
  <si>
    <t>21401001-0588</t>
  </si>
  <si>
    <t>21401001-0589</t>
  </si>
  <si>
    <t>21401001-0590</t>
  </si>
  <si>
    <t>21600008-0004</t>
  </si>
  <si>
    <t>21600022-0009</t>
  </si>
  <si>
    <t>21600005-0003</t>
  </si>
  <si>
    <t>21600031-0001</t>
  </si>
  <si>
    <t>21600018-0005</t>
  </si>
  <si>
    <t>21600017-0002</t>
  </si>
  <si>
    <t>21601001-0020</t>
  </si>
  <si>
    <t>21601001-0013</t>
  </si>
  <si>
    <t>21601001-0017</t>
  </si>
  <si>
    <t>21600024-0005</t>
  </si>
  <si>
    <t>21601001-0026</t>
  </si>
  <si>
    <t>25200001-0001</t>
  </si>
  <si>
    <t>22104001-0097</t>
  </si>
  <si>
    <t>22104001-0072</t>
  </si>
  <si>
    <t>22104001-0074</t>
  </si>
  <si>
    <t>22104001-0069</t>
  </si>
  <si>
    <t>22104001-0095</t>
  </si>
  <si>
    <t>24600040-0004</t>
  </si>
  <si>
    <t>29100013-0001</t>
  </si>
  <si>
    <t>29400009-0038</t>
  </si>
  <si>
    <t>29400013-0032</t>
  </si>
  <si>
    <t>29401001-0052</t>
  </si>
  <si>
    <t>29401001-0063</t>
  </si>
  <si>
    <t>29401001-0067</t>
  </si>
  <si>
    <t>26103001-0007</t>
  </si>
  <si>
    <t>22104001-0154</t>
  </si>
  <si>
    <t>BOLSA DE PLASTICO 50 X 70</t>
  </si>
  <si>
    <t>JABON P/MANOS (SHAMPOO) 1 GALON</t>
  </si>
  <si>
    <t>JICARA DE PLASTICO</t>
  </si>
  <si>
    <t>AGUA PUFIFICADA DE GARRAFON 20 LITROS</t>
  </si>
  <si>
    <t>21601001-0021</t>
  </si>
  <si>
    <t>ALIMENTOS</t>
  </si>
  <si>
    <t>PESOS</t>
  </si>
  <si>
    <t>22106001-0003</t>
  </si>
  <si>
    <t>B16AM01</t>
  </si>
  <si>
    <t>PISO PODOTACTIL</t>
  </si>
  <si>
    <t>24801001-0117</t>
  </si>
  <si>
    <t>CUBREBOCAS</t>
  </si>
  <si>
    <t>25401001-0142</t>
  </si>
  <si>
    <t>GALON</t>
  </si>
  <si>
    <t>GEL ANTIBACTERIAL</t>
  </si>
  <si>
    <t>25401001-0148</t>
  </si>
  <si>
    <t>R005</t>
  </si>
  <si>
    <t>R009</t>
  </si>
  <si>
    <t>045</t>
  </si>
  <si>
    <t>088</t>
  </si>
  <si>
    <t>B00PE02</t>
  </si>
  <si>
    <t>B11PE02</t>
  </si>
  <si>
    <t>B00MO02</t>
  </si>
  <si>
    <t>D120216</t>
  </si>
  <si>
    <t>VALE DE GASOLINA DE $100 PESOS - SERVICIOS PUBLICOS</t>
  </si>
  <si>
    <t>26102001-0005</t>
  </si>
  <si>
    <t>PRODUCTOS ALIMENTICIOS PARA EL PERSONAL DERIVADO DE ACTIVIDADES EXTRAORDINARIAS</t>
  </si>
  <si>
    <t>MATERIALES COMPLEMENTARIOS</t>
  </si>
  <si>
    <t>MATERIALES, ACCESORIOS Y SUMINISTROS MEDICOS</t>
  </si>
  <si>
    <t>COMBUSTIBLES, LUBRICANTES Y ADITIVOS PARA VEHÍCULOS TERRESTRES, AÉREOS, MARÍTIMOS, LACUSTRES Y FLUVIALES ASIGNADOS A SERVIDORES PÚBLICOS Y LA OPERACIÓN DE PROGRAMAS PÚBLICOS</t>
  </si>
  <si>
    <t>VALE DE GASOLINA DE $30 PESOS - SERVICIOS PUBLICOS</t>
  </si>
  <si>
    <t>VALE DE GASOLINA DE $2 PESOS - SERVICIOS PUBLICOS</t>
  </si>
  <si>
    <t>VALE DE GASOLINA DE $100 PESOS - SERVIDORES PUBLICOS</t>
  </si>
  <si>
    <t>VALE DE GASOLINA DE $10 PESOS - SERVICIOS ADMINISTRATIVOS</t>
  </si>
  <si>
    <t>VALE DE GASOLINA DE $1 PESO - SERVICIOS ADMINISTRATIVOS</t>
  </si>
  <si>
    <t>B20FI01</t>
  </si>
  <si>
    <t xml:space="preserve">COMBUSTIBLES, LUBRICANTES Y ADITIVOS PARA VEHÍCULOS TERRESTRES, AÉREOS, MARÍTIMOS, LACUSTRES Y FLUVIALES ASIGNADOS A SERVIDORES PÚBLICOS </t>
  </si>
  <si>
    <t>26102001-0012</t>
  </si>
  <si>
    <t>26103001-0011</t>
  </si>
  <si>
    <t>26103001-0013</t>
  </si>
  <si>
    <t>COMBUSTIBLES, LUBRICANTES Y ADITIVOS PARA VEHÍCULOS TERRESTRES, AÉREOS, MARÍTIMOS, LACUSTRES Y FLUVIALES ASIGNADOS A SERVIDORES ADMINISTRATIVOS</t>
  </si>
  <si>
    <t>B11CA01</t>
  </si>
  <si>
    <t>27100003-0001</t>
  </si>
  <si>
    <t>27100013-0005</t>
  </si>
  <si>
    <t>GORRA</t>
  </si>
  <si>
    <t>PLAYERA TIPO POLO</t>
  </si>
  <si>
    <t>VESTUARIO Y UNIFORMES</t>
  </si>
  <si>
    <t>29301001-0176</t>
  </si>
  <si>
    <t>BASCULA</t>
  </si>
  <si>
    <t>TELEFONO INALAMBRICO  -  GASTO</t>
  </si>
  <si>
    <t>29901001-0007</t>
  </si>
  <si>
    <t>REFACCIONES Y ACCESORIOS MENORES OTROS BIENES MUEBLES</t>
  </si>
  <si>
    <t>IMPRESIÓN Y ENGARGOLADO</t>
  </si>
  <si>
    <t>R0098</t>
  </si>
  <si>
    <t>R002</t>
  </si>
  <si>
    <t>043</t>
  </si>
  <si>
    <t>L133116</t>
  </si>
  <si>
    <t>INE CONVOCATORIA</t>
  </si>
  <si>
    <t>BOLETO DE AVION</t>
  </si>
  <si>
    <t>EMISION DE BOLETO</t>
  </si>
  <si>
    <t>TUAS</t>
  </si>
  <si>
    <t>DIFUSIÓN DE  MENSAJE SOBRE PROGRAMAS Y ACTIVIDADES INSTITUCIONALES</t>
  </si>
  <si>
    <t>PASAJES AÉREOS NACIONALES PARA SERVIDORES PUBLICOS DE MANDO EN EL DESEMPEÑO DE COMISIONES Y FUNCIONES OFICIALES</t>
  </si>
  <si>
    <t>COMPRA MENOR</t>
  </si>
  <si>
    <t>21101001-0086</t>
  </si>
  <si>
    <t>FOLDER T/C</t>
  </si>
  <si>
    <t>21100033-0003</t>
  </si>
  <si>
    <t>CINTA ADHESIVA SHURETAPE GRIS DE 48 X 50</t>
  </si>
  <si>
    <t>25401001-0140</t>
  </si>
  <si>
    <t>21101001-0080</t>
  </si>
  <si>
    <t>PAPEL BOND T/C COLOR</t>
  </si>
  <si>
    <t>21100081-0009</t>
  </si>
  <si>
    <t>21100017-0016</t>
  </si>
  <si>
    <t>CAJA DE CARTON</t>
  </si>
  <si>
    <t>21100033-0018</t>
  </si>
  <si>
    <t>CINTA DIUREX 48 X 50</t>
  </si>
  <si>
    <t>BLOCK DE NOTAS POST-IT COLOR</t>
  </si>
  <si>
    <t>21101001-0020</t>
  </si>
  <si>
    <t>MICA TERMICA TC</t>
  </si>
  <si>
    <t>21101001-0025</t>
  </si>
  <si>
    <t>ARILLO METALICO 3/8"</t>
  </si>
  <si>
    <t>21101001-0035</t>
  </si>
  <si>
    <t>CARTULINA OPALINA T/C</t>
  </si>
  <si>
    <t>24601001-0076</t>
  </si>
  <si>
    <t>PILAS RECARGABLES AAA</t>
  </si>
  <si>
    <t>25401001-0203</t>
  </si>
  <si>
    <t>BATA DESECHABLE P/MEDICO</t>
  </si>
  <si>
    <t>25401001-0226</t>
  </si>
  <si>
    <t>BOTA SIN PLANTILLA DESECHABLE</t>
  </si>
  <si>
    <t>26102001-0009</t>
  </si>
  <si>
    <t>VALE DE GASOLINA DE $10 PESOS - SERVICIOS PUBLICOS</t>
  </si>
  <si>
    <t>26104001-0008</t>
  </si>
  <si>
    <t>VALE DE GASOLINA DE $10 PESOS - SERVIDORES PUBLICOS</t>
  </si>
  <si>
    <t>29400013-0031</t>
  </si>
  <si>
    <t>MEMORIA FLASH USB DE 8 GB</t>
  </si>
  <si>
    <t>SERVICIO DE AGUA POTABLE CONTRATO 20978097</t>
  </si>
  <si>
    <t xml:space="preserve">SERVICIO DE AGUA POTABLE </t>
  </si>
  <si>
    <t>MENSUAL</t>
  </si>
  <si>
    <t>SERVICIO DE AGUA POTABLE CONTRATO 20978098</t>
  </si>
  <si>
    <t>SERVICIO DE AGUA POTABLE CONTRATO 20978095</t>
  </si>
  <si>
    <t>SERVICIO DE AGUA POTABLE CONTRATO 26923201</t>
  </si>
  <si>
    <t>SERVICIO DE VIDEOGRABACION EVENTO CONSULTA INDIGENA</t>
  </si>
  <si>
    <t>MANTENIMIENTO CORRECTIVO CIRCUITO CERRADO DE VIGILANCIA</t>
  </si>
  <si>
    <t>CAMBIO DE CORREDEAS A CAJONES DE 2 ESCRITORIOS Y RODAJAS DE 2 SILLONES</t>
  </si>
  <si>
    <t>SERVICIO DE AUTOLAVADO DE VEHICULOS OFICIALES FACT AAA1204E</t>
  </si>
  <si>
    <t>SERVICIO DE AUTOLAVADO DE VEHICULOS OFICIALES FACT AAA1F06E</t>
  </si>
  <si>
    <t>SERVICIO DE FUMIGACION Y CONTROL DE PLAGAS EN OFICINAS DE TERCER ANILLO, COL.</t>
  </si>
  <si>
    <t xml:space="preserve"> IMPRESIONES INFOGRAFIA "REALIZA TU TRAMITE ES MUY SENCILLO</t>
  </si>
  <si>
    <t>IMPRESIÓN Y ELABORACION DE MATERIAL INFORMTAIVO DERIVADO DE LA OPERACIÓN Y ADMINISTRATCION DE LAS UNIDADES RESPONSABLES</t>
  </si>
  <si>
    <t>CONGRESOS Y CONVENCIONES</t>
  </si>
  <si>
    <t>RENTA DE SALON EVENTO DE LA CONSULTA INDIGENA DEL DIA 13 DE JULIO</t>
  </si>
  <si>
    <t>ARRENDAMIENTO DE EDIFICIOS Y LOCALES</t>
  </si>
  <si>
    <t>SERV DE LIMPIEZA DEL MES DE AGOSTO DE 2022</t>
  </si>
  <si>
    <t>SERVICIO DE VIGILANCIA DEL MES DE AGOSTO DE 2022 (SEGURIDAD MULTIMODAL SA DE CV)</t>
  </si>
  <si>
    <t>SERVICIO DE PENSION PARA RESGUARDO DE VEHICULOS OFICIALES DEL MES DE AGOSTO_2022</t>
  </si>
  <si>
    <t>ARRENDAMIENTO BODEGA J J CARRANZA DEL MES AGOSTO 2022</t>
  </si>
  <si>
    <t>RENTA EDIF RFE PLANTA ALTA MES DE AGOSTO 2022</t>
  </si>
  <si>
    <t>RENTA EDIF RFE  PLANTA BAJA DE AGOSTO 2022</t>
  </si>
  <si>
    <t>SERV DE FOTOCOPIADO DEL MES DE AGOSTO FACT CLCFDI 34766 2 EQUIPO EN JLE , 1 EQUIPO RFE, 1 EQUIPO FISCALIZACION.</t>
  </si>
  <si>
    <t>21600006-0021</t>
  </si>
  <si>
    <t>BOLSA DE PLASTICO P/BASURA 70X90</t>
  </si>
  <si>
    <t>21600006-0022</t>
  </si>
  <si>
    <t>BOLSA DE PLASTICO P/BASURA 90X1.20</t>
  </si>
  <si>
    <t>PASTILLA DESODORANTE</t>
  </si>
  <si>
    <t>21600022-0008</t>
  </si>
  <si>
    <t>JABON DETERGENTE EN POLVO 500 gr.</t>
  </si>
  <si>
    <t>21601001-0111</t>
  </si>
  <si>
    <t>GUANTES DE HULE P/LIMPIEZA</t>
  </si>
  <si>
    <t>29100041-0002</t>
  </si>
  <si>
    <t>LIJA DE AGUA</t>
  </si>
  <si>
    <t>29301001-0331</t>
  </si>
  <si>
    <t>PARED GRAFICA PLEGABLE TIPO ARAÑA</t>
  </si>
  <si>
    <t>29400001-0001</t>
  </si>
  <si>
    <t>AUDIFONOS P/COMPUTADORA T/DIADEMA</t>
  </si>
  <si>
    <t>29400015-0003</t>
  </si>
  <si>
    <t>MOUSE OPTICO INALAMBRICO</t>
  </si>
  <si>
    <t>29400015-0005</t>
  </si>
  <si>
    <t>TAPETE PARA MOUSE (RATON)</t>
  </si>
  <si>
    <t>SERVICIO TELEFONICO DE LA JUNTA LOCAL EJECUTIVA Y RFE CORRESPONDIENTE A LA FACTURA ELT192860 DEL MES DE JUNIO DE 2022</t>
  </si>
  <si>
    <t>SERVICIO TELEFONICO DE LA JUNTA LOCAL EJECUTIVA Y RFE CORRESPONDIENTE A LA FACTURA ELT1190999 DEL MES DE ABRIL DE 2022</t>
  </si>
  <si>
    <t>SOBREPESO DE GUIAS DE ESTAFETA</t>
  </si>
  <si>
    <t>SELLOS FECHADOR DE VOCALIA EJECUTIVA Y OFICIALIA DE PARTES</t>
  </si>
  <si>
    <t>MANTENIMIENTO Y CONSERVACION DE INMUEBLES</t>
  </si>
  <si>
    <t>SUMINISTRO Y COLOCACION DE LAMINA DE POLICARBONATO Y CRISTAL TEMPLADO EN AREA  EXTERNA ELEVADOR (EVITAR FILTRACIONES DE LLUVIAS)</t>
  </si>
  <si>
    <t>SEVICIO</t>
  </si>
  <si>
    <t>CAMBIO DE CONDENSADOR DE  EQUIPO DE A IRE A CONDICIONADO MINI-SPLIT DE 3 T.R., INCLUY E MA TERIA L Y  MA NO DE OBRA  NECESARIOS.(AREA FISCALIZACIÓN)</t>
  </si>
  <si>
    <t>MANTENIMIENTO PREVENTIVO DE DOS AIRES DEL RFE PLANTA ALTA Y UN CAMBIO DE BUJE</t>
  </si>
  <si>
    <t>CAMBIO DE LIMPIA BRISAS VEHICULOS PLACAS FH70802, FH70803, FH70804, FWA1025 Y FH7717</t>
  </si>
  <si>
    <t>SUMINISTRO Y CAMBIO DE VALVULA MANGUERA DE RADIADOR A MONOBLOCK DE PLANTA DE EMERGENCIA</t>
  </si>
  <si>
    <t>CM01</t>
  </si>
  <si>
    <t>21100013-0002</t>
  </si>
  <si>
    <t>BOLIGRAFO (VARIOS)</t>
  </si>
  <si>
    <t>21100033-0031</t>
  </si>
  <si>
    <t>CINTA MASKING TAPE  12 X 50</t>
  </si>
  <si>
    <t>21100033-0023</t>
  </si>
  <si>
    <t>CINTA MAGICA 12 X 25</t>
  </si>
  <si>
    <t>21100033-0007</t>
  </si>
  <si>
    <t>CINTA CANELA TRANSPARENTE</t>
  </si>
  <si>
    <t>CLIP MARIPOSA  # 1</t>
  </si>
  <si>
    <t>21100036-0005</t>
  </si>
  <si>
    <t>CLIP MARIPOSA  # 2</t>
  </si>
  <si>
    <t>CLIP ESTANDAR # 1</t>
  </si>
  <si>
    <t>CLIP ESTANDAR # 2</t>
  </si>
  <si>
    <t>GRAPA STANDAR</t>
  </si>
  <si>
    <t>REGISTRADOR  LEFORT T/CARTA</t>
  </si>
  <si>
    <t>FOLDER T/CARTA</t>
  </si>
  <si>
    <t>FOLDER T/OFICIO</t>
  </si>
  <si>
    <t>21101001-0087</t>
  </si>
  <si>
    <t>FOLDER T/O</t>
  </si>
  <si>
    <t>21100123-0002</t>
  </si>
  <si>
    <t>SOBRE BOLSA T/CARTA S/IMP.</t>
  </si>
  <si>
    <t>21100123-0009</t>
  </si>
  <si>
    <t>SOBRE BOLSA T/OFICIO S/IMP.</t>
  </si>
  <si>
    <t>21101001-0101</t>
  </si>
  <si>
    <t>BLOCK DE NOTAS POST-IT  N 653</t>
  </si>
  <si>
    <t>21100061-0008</t>
  </si>
  <si>
    <t>BLOCK DE NOTAS POST-IT NO.658</t>
  </si>
  <si>
    <t>PAPEL BOND T/OFICIO  C/500 hjs.</t>
  </si>
  <si>
    <t>PEGAMENTO ADHESIVO T/ LAPIZ</t>
  </si>
  <si>
    <t>Pieza</t>
  </si>
  <si>
    <t>21100022-0031</t>
  </si>
  <si>
    <t>RECOPILADOR</t>
  </si>
  <si>
    <t>21101001-0311</t>
  </si>
  <si>
    <t>SELLO  FECHADOR</t>
  </si>
  <si>
    <t>21101001-0318</t>
  </si>
  <si>
    <t>SELLO AUTOENTINTABLE</t>
  </si>
  <si>
    <t>21100038-0003</t>
  </si>
  <si>
    <t>COJIN P/SELLO #2</t>
  </si>
  <si>
    <t>21101001-0331</t>
  </si>
  <si>
    <t>SELLO</t>
  </si>
  <si>
    <t>21101001-0347</t>
  </si>
  <si>
    <t>FOLDER T/C CON BROCHE DE PALANCA</t>
  </si>
  <si>
    <t>21100094-0003</t>
  </si>
  <si>
    <t>PERFORADORA UN ORIFICIO</t>
  </si>
  <si>
    <t>21100127-0004</t>
  </si>
  <si>
    <t>TIJERA DEL  # 7</t>
  </si>
  <si>
    <t>21100127-0002</t>
  </si>
  <si>
    <t>TIJERA DEL  # 5</t>
  </si>
  <si>
    <t>21100081-0001</t>
  </si>
  <si>
    <t>BANDERITAS POST-IT (VARIAS)</t>
  </si>
  <si>
    <t>21100041-0049</t>
  </si>
  <si>
    <t>LIBRETA PROFESIONAL DE RAYA 100 hjs.</t>
  </si>
  <si>
    <t>21101001-0050</t>
  </si>
  <si>
    <t>FOLDER COLGANTE T/O</t>
  </si>
  <si>
    <t>21100013-0050</t>
  </si>
  <si>
    <t>PLUMON ZEBRA 0.7</t>
  </si>
  <si>
    <t>21100114-0011</t>
  </si>
  <si>
    <t>REGLA METALICA   30cm.</t>
  </si>
  <si>
    <t>21101001-0256</t>
  </si>
  <si>
    <t>BOLIGRAFO PUNTO MEDIANO</t>
  </si>
  <si>
    <t>21101001-0125</t>
  </si>
  <si>
    <t>MARCA TEXTO FLUORESCENTE PUNTA BISELADA AMARILLO</t>
  </si>
  <si>
    <t>MARCADOR TINTA PERMANENTE NEGRO</t>
  </si>
  <si>
    <t>BOLSA TIPO CAMISETA DE COLOR</t>
  </si>
  <si>
    <t>21100041-0058</t>
  </si>
  <si>
    <t>LIBRO DE REGISTRO T/FLORETE F/ITALIANA C/</t>
  </si>
  <si>
    <t>21100017-0010</t>
  </si>
  <si>
    <t>CAJA DE PLASTICO (VARIAS MEDIDAS)</t>
  </si>
  <si>
    <t>MATRIALES Y ÚTILES PARA EL PROCESAMIENTO EN EQUIPOS Y BIENES INFORMATICOS</t>
  </si>
  <si>
    <t>21401001-0026</t>
  </si>
  <si>
    <t>CARTUCHO HP AMARILLO</t>
  </si>
  <si>
    <t>21401001-0027</t>
  </si>
  <si>
    <t>CARTUCHO HP MAGENTA</t>
  </si>
  <si>
    <t>21401001-0028</t>
  </si>
  <si>
    <t>CARTUCHO HP CIAN</t>
  </si>
  <si>
    <t>21401001-0029</t>
  </si>
  <si>
    <t>CARTUCHO HP NEGRO</t>
  </si>
  <si>
    <t>21601001-0122</t>
  </si>
  <si>
    <t>BOLSA DE PLASTICO PARA BASURA 60x90</t>
  </si>
  <si>
    <t>21601001-0001</t>
  </si>
  <si>
    <t>BOLSA DE PLASTICO PARA BASURA 70x90</t>
  </si>
  <si>
    <t>DESINFECTANTE LIMPIADOR  (FABULOSO)</t>
  </si>
  <si>
    <t>ESCOBA DE PLASTICO</t>
  </si>
  <si>
    <t>JABON P/MANOS  ( SHAMPOO )</t>
  </si>
  <si>
    <t>PAPEL HIGIENICO</t>
  </si>
  <si>
    <t>TOALLA INTERDOBLADA</t>
  </si>
  <si>
    <t>21601001-0025</t>
  </si>
  <si>
    <t>PASTILLAS DE CLORO</t>
  </si>
  <si>
    <t>BOTE</t>
  </si>
  <si>
    <t>21600002-0001</t>
  </si>
  <si>
    <t>ATOMIZADOR DE PLASTICO</t>
  </si>
  <si>
    <t>21600013-0007</t>
  </si>
  <si>
    <t>CEPILLO P/W.C.</t>
  </si>
  <si>
    <t>BOLSA JUMBO PARA BASURA</t>
  </si>
  <si>
    <t>21601001-0104</t>
  </si>
  <si>
    <t>SPRAY ANTIBACTERIAL DESINFECTANTE</t>
  </si>
  <si>
    <t>21601001-0004</t>
  </si>
  <si>
    <t>CUBETA</t>
  </si>
  <si>
    <t>21601001-0048</t>
  </si>
  <si>
    <t>BOLSA DE PLASTICO PARA BASURA NEGRA 50 X 80</t>
  </si>
  <si>
    <t>21600006-0020</t>
  </si>
  <si>
    <t>BOLSA DE PLASTICO P/BASURA 50X70</t>
  </si>
  <si>
    <t>21600022-0006</t>
  </si>
  <si>
    <t>JABON DETERGENTE EN POLVO 10 kg.</t>
  </si>
  <si>
    <t>21601001-0002</t>
  </si>
  <si>
    <t>CLORO</t>
  </si>
  <si>
    <t>21600024-0006</t>
  </si>
  <si>
    <t>LIMPIADOR SARRICIDA 1 LITRO</t>
  </si>
  <si>
    <t>22104001-0089</t>
  </si>
  <si>
    <t>AGUA PURIFICADA (GARRAFÓN)</t>
  </si>
  <si>
    <t>CAFE MOLIDO</t>
  </si>
  <si>
    <t>22104001-0101</t>
  </si>
  <si>
    <t>FRASCO</t>
  </si>
  <si>
    <t>AZÚCAR</t>
  </si>
  <si>
    <t>GALLETAS</t>
  </si>
  <si>
    <t>22104001-0094</t>
  </si>
  <si>
    <t>SUSTITUTO DE AZUCAR</t>
  </si>
  <si>
    <t>22104001-0071</t>
  </si>
  <si>
    <t>TE DE MANZANILLA</t>
  </si>
  <si>
    <t>22104001-0063</t>
  </si>
  <si>
    <t>REFRESCO DE LATA DE 355 ML C 24</t>
  </si>
  <si>
    <t>22104001-0158</t>
  </si>
  <si>
    <t>22104001-0116</t>
  </si>
  <si>
    <t>COCA COLA NORMAL EN LATA PAQ. 12 PIEZAS</t>
  </si>
  <si>
    <t>CAL, YESO Y PRODUCTOS DE YESO</t>
  </si>
  <si>
    <t>24301001-0005</t>
  </si>
  <si>
    <t>POSTE PARA TABLA ROCA</t>
  </si>
  <si>
    <t>24301001-0006</t>
  </si>
  <si>
    <t>CANAL PARA TABLA ROCA</t>
  </si>
  <si>
    <t>24300001-0001</t>
  </si>
  <si>
    <t>TABLA ROCA</t>
  </si>
  <si>
    <t>ARTICULOS METALICOS PARA LA CONSTRUCCION</t>
  </si>
  <si>
    <t>24700010-0002</t>
  </si>
  <si>
    <t>PIJA 2 1/2 PARA TABLAROCA</t>
  </si>
  <si>
    <t>24700010-0001</t>
  </si>
  <si>
    <t>PIJAS (TORNILLOS)</t>
  </si>
  <si>
    <t>24601001-0015</t>
  </si>
  <si>
    <t>LAMPARA DE LED</t>
  </si>
  <si>
    <t>24600031-0002</t>
  </si>
  <si>
    <t>PILA AAA</t>
  </si>
  <si>
    <t>24600031-0001</t>
  </si>
  <si>
    <t>PILA AA</t>
  </si>
  <si>
    <t>24601001-0406</t>
  </si>
  <si>
    <t>TUBO LED</t>
  </si>
  <si>
    <t>24601001-0223</t>
  </si>
  <si>
    <t>CANALETA DE PVC</t>
  </si>
  <si>
    <t>24601001-0008</t>
  </si>
  <si>
    <t>24600012-0014</t>
  </si>
  <si>
    <t>CHALUPAS (CAJAS REGISTRO)</t>
  </si>
  <si>
    <t>24600032-0001</t>
  </si>
  <si>
    <t>PLACA (MAT. ELECTRICO)</t>
  </si>
  <si>
    <t>24600018-0001</t>
  </si>
  <si>
    <t>APAGADOR</t>
  </si>
  <si>
    <t>24600003-0004</t>
  </si>
  <si>
    <t>CINTA DE AISLAR (PLASTICA)</t>
  </si>
  <si>
    <t>24600011-0001</t>
  </si>
  <si>
    <t>CABLE POT</t>
  </si>
  <si>
    <t>24801001-0002</t>
  </si>
  <si>
    <t>FELPA</t>
  </si>
  <si>
    <t>24900010-0002</t>
  </si>
  <si>
    <t>PASTA TEXTURIZADA</t>
  </si>
  <si>
    <t>24901001-0010</t>
  </si>
  <si>
    <t>CINTA DE REFUERZO PARA JUNTAS</t>
  </si>
  <si>
    <t>COMBUSTIBLES, LUBRICANTES Y ADITIVOS PARA VEHÍCULOS TERRESTRES, AÉREOS, MARÍTIMOS, LACUSTRES Y FLUVIALES ASIGNADOS A SERVIDORES PÚBLICOS</t>
  </si>
  <si>
    <t>GASOLINA</t>
  </si>
  <si>
    <t xml:space="preserve">HERRAMIENTAS MENORES </t>
  </si>
  <si>
    <t>29100079-0001</t>
  </si>
  <si>
    <t>JUEGO DE HERRAMIENTAS</t>
  </si>
  <si>
    <t>29100063-0001</t>
  </si>
  <si>
    <t>PINZA DE PRESION</t>
  </si>
  <si>
    <t>29100004-0004</t>
  </si>
  <si>
    <t>JUEGO DE DADOS C/MATRACA Y MANERAL</t>
  </si>
  <si>
    <t>29100060-0002</t>
  </si>
  <si>
    <t>PINZA ELECTRICIDAD</t>
  </si>
  <si>
    <t>29201001-0061</t>
  </si>
  <si>
    <t>CANDADO</t>
  </si>
  <si>
    <t>29101001-0076</t>
  </si>
  <si>
    <t>LLAVE DE TUBO</t>
  </si>
  <si>
    <t>29100060-0004</t>
  </si>
  <si>
    <t>PINZA DE CORTE</t>
  </si>
  <si>
    <t>29101001-0010</t>
  </si>
  <si>
    <t>KIT DE DESARMADOR CON PUNTAS INTERCAMBIABLES</t>
  </si>
  <si>
    <t>29101001-0131</t>
  </si>
  <si>
    <t>JUEGO DE DESARMADORES</t>
  </si>
  <si>
    <t>29101001-0084</t>
  </si>
  <si>
    <t>CHAROLA DE PLASTICO PARA PINTURA</t>
  </si>
  <si>
    <t>29101001-0003</t>
  </si>
  <si>
    <t>RODILLO PARA PINTAR</t>
  </si>
  <si>
    <t>29100010-0003</t>
  </si>
  <si>
    <t>BROCHA DE 3 ""</t>
  </si>
  <si>
    <t>29101001-0051</t>
  </si>
  <si>
    <t>EXTENSION METALICA PARA RODILLO DE PINTAR</t>
  </si>
  <si>
    <t>29100034-0001</t>
  </si>
  <si>
    <t>FLEXOMETRO (CINTA METRICA)</t>
  </si>
  <si>
    <t>REFACCIONES Y ACCESOROS MENORES DE MOBILIARIO Y EQUIPO DE ADMINISTRACION,EDUCACIONAL Y RECREATIVO</t>
  </si>
  <si>
    <t>29301001-0029</t>
  </si>
  <si>
    <t>VENTILADOR DE PEDESTAL - GASTO</t>
  </si>
  <si>
    <t>REFACCIONES Y ACCESORIOS PARA EQUIPO DE COMPUTO Y TELECOMUNICACIONES</t>
  </si>
  <si>
    <t>29400015-0001</t>
  </si>
  <si>
    <t>MOUSE (RATON ACCESORIO DE COMPUTACION)</t>
  </si>
  <si>
    <t>REFACCIONES Y ACCESORIOS MENORES DE EQUIPO DE TRANSPORTE</t>
  </si>
  <si>
    <t>29600027-0010</t>
  </si>
  <si>
    <t>LLANTA 205/70 R14</t>
  </si>
  <si>
    <t>SERVICIO DE AGUA</t>
  </si>
  <si>
    <t>AGUA POTABLE DE INMUEBLE QUE OCUPA LA JDE01</t>
  </si>
  <si>
    <t>ADJUDICACIÓN DIRECTA</t>
  </si>
  <si>
    <t>SERVICIO DE AGUA POTABLE DE INMUEBEL QUE OCUPA LA JDE01 DEL BIMESTRE MAR-ABR 2022</t>
  </si>
  <si>
    <t>R009|</t>
  </si>
  <si>
    <t>067</t>
  </si>
  <si>
    <t>SERVICIOS DE TELECOMUNICACIONES</t>
  </si>
  <si>
    <t>SERVICIO DE TELEVISION DE PAGA PARA MONITOREO DEL CEVEM</t>
  </si>
  <si>
    <t>INE/SERV/05/2022</t>
  </si>
  <si>
    <t>PENSION DE VEHICULOS AL SERVICIO DE LA JDE01 CORRESPONDIENTE AL MES DE ENERO</t>
  </si>
  <si>
    <t>SEERVICIO DE VIGILANCIA</t>
  </si>
  <si>
    <t>INE/SERV/01/2022</t>
  </si>
  <si>
    <t>COMPLEMENTO DE PAGO SERVICIO DE VIGILANCIA DE LA JDE01 CORRESPONDIENTE AL MES DE FEBRERO</t>
  </si>
  <si>
    <t>MANTENIMIENTO Y CONSERVACION DE MAQUINARIA Y EQUIPO</t>
  </si>
  <si>
    <t>Mantenimiento y conservación de maquinaria y equipo</t>
  </si>
  <si>
    <t xml:space="preserve">SERVICIOS DE  LIMPIEZA </t>
  </si>
  <si>
    <t>INE/SERV/02/2022</t>
  </si>
  <si>
    <t xml:space="preserve">COMPLEMENTO DE PAGO POR SERVICIO DE LIMPIEZA DE LA JDE01 </t>
  </si>
  <si>
    <t>COMPLEMENTO DE PAGO POR LIMPIEZA DE PRENDAS DE VESTIR UTILIZADAS POR LOS CAE Y SE EN LA REVOCACION DE  MANDATO</t>
  </si>
  <si>
    <t>OTROS IMPUESTOS Y DERECHOS</t>
  </si>
  <si>
    <t>TOALLAS HUMEDAS DESINFECTANTES</t>
  </si>
  <si>
    <t>21601001-0062</t>
  </si>
  <si>
    <t>TOALLA HUMEDA</t>
  </si>
  <si>
    <t>DESINFECTANTE LIMPIADOR  (FABULOSO)</t>
  </si>
  <si>
    <t>21601001-0006</t>
  </si>
  <si>
    <t>DESINFECTANTE EN AEROSOL</t>
  </si>
  <si>
    <t>MATERIALES, ACCESORIOS Y SUMINISTROS MÉDICOS.</t>
  </si>
  <si>
    <t>25401001-0217</t>
  </si>
  <si>
    <t>TERMOMETRO INFRARROJO DE PARED</t>
  </si>
  <si>
    <t>25401001-0205</t>
  </si>
  <si>
    <t>OXIMETRO DE DEDO</t>
  </si>
  <si>
    <t>25401001-0139</t>
  </si>
  <si>
    <t>21101001-0061</t>
  </si>
  <si>
    <t>SOBRE BOLSA T/O</t>
  </si>
  <si>
    <t>21100016-0001</t>
  </si>
  <si>
    <t>BROCHE BACCO</t>
  </si>
  <si>
    <t>PAPEL BOND T/CARTA 500 hjs.</t>
  </si>
  <si>
    <t>21100081-0057</t>
  </si>
  <si>
    <t>ETIQUETA LASER-JET HP</t>
  </si>
  <si>
    <t>21100013-0019</t>
  </si>
  <si>
    <t>MARCADOR TINTA PERMANENTE AZUL</t>
  </si>
  <si>
    <t>21100041-0037</t>
  </si>
  <si>
    <t>LIBRETA F/FRANCESA</t>
  </si>
  <si>
    <t>21101001-0261</t>
  </si>
  <si>
    <t>CAJA DE ARCHIVO MUERTO</t>
  </si>
  <si>
    <t>21101001-0022</t>
  </si>
  <si>
    <t>TRITURADORA DE PAPEL - GASTO</t>
  </si>
  <si>
    <t>21100033-0037</t>
  </si>
  <si>
    <t>CINTA MASKING TAPE  48 X 50</t>
  </si>
  <si>
    <t>21101001-0377</t>
  </si>
  <si>
    <t>CAJA DE CARTON CORRUGADO</t>
  </si>
  <si>
    <t>21100087-0015</t>
  </si>
  <si>
    <t>PAPEL BOND T/CARTA C/5000 hjs.</t>
  </si>
  <si>
    <t>21100081-0010</t>
  </si>
  <si>
    <t>BLOCK DE NOTAS POST-IT GRANDE</t>
  </si>
  <si>
    <t>BLOC</t>
  </si>
  <si>
    <t>21101001-0165</t>
  </si>
  <si>
    <t>CINTA MAGICA</t>
  </si>
  <si>
    <t>21600018-0009</t>
  </si>
  <si>
    <t>JERGA</t>
  </si>
  <si>
    <t>METRO</t>
  </si>
  <si>
    <t>21600022-0016</t>
  </si>
  <si>
    <t>TOALLA DE MICROFIBRA</t>
  </si>
  <si>
    <t>21601001-0065</t>
  </si>
  <si>
    <t>21601001-0066</t>
  </si>
  <si>
    <t>SANITIZANTE LIQUIDO</t>
  </si>
  <si>
    <t>21601001-0110</t>
  </si>
  <si>
    <t>BOLSA GRANDE PARA BASURA</t>
  </si>
  <si>
    <t>21600006-0017</t>
  </si>
  <si>
    <t>BOLSA MEDIANA PARA BASURA</t>
  </si>
  <si>
    <t>ROLLO</t>
  </si>
  <si>
    <t>21601001-0106</t>
  </si>
  <si>
    <t>24801001-0096</t>
  </si>
  <si>
    <t>VINIL IMPRESO P/MARCAJE EN PISO</t>
  </si>
  <si>
    <t>24901001-0080</t>
  </si>
  <si>
    <t>PINTURA VINIL ACRILICA</t>
  </si>
  <si>
    <t>COMBUSTIBLES, LUBRICANTES Y ADITIVOS PARA VEHÍCULOS TERRESTRES, AÉREOS, MARÍTIMOS, LACUSTRES Y FLUVIALES DESTINADOS A SERVICIOS PÚBLICOS Y A LA OPERCIÓN DE PROGRAMAS PÚBLICOS</t>
  </si>
  <si>
    <t>PAGO AGUA POTABLE DE INMUEBLE QUE OCUPA EL MAC060151 CORRESPONDIENTE AL MES DE ENERO</t>
  </si>
  <si>
    <t>SERVICIO DE AGUA POTABLE DE INMUEBLE QUE OCUPA EL MAC060153</t>
  </si>
  <si>
    <t>SERVICIO DE AGUA POTABLE DE INMUEBLE QUE OCUPA EL MAC060154</t>
  </si>
  <si>
    <t>SERVICIO DE VIGILANCIA DEL MAC060151 CORRESPONDIENTE AL MES DE FEBRERO</t>
  </si>
  <si>
    <t>SERVICIO DE VIGILANCIA DEL INMUEBLE QUE OCUPA EL MAC60152 CORRESPONDIENTE AL MES DE FEBERO</t>
  </si>
  <si>
    <t>VIGILANCIA DEL MAC060153 CORRESPONDIENTE AL MES DE FEBRERO</t>
  </si>
  <si>
    <t>VIGILANCIA DE INMUEBLE QUE OCUPA EL MAC060154 CORRESPONDIENTE AL MES DE FEBRERO</t>
  </si>
  <si>
    <t>SERVICIO DE MANTENIMIENTO Y REPARACION A EQUIPO DE AIRE ACONDICIONADO DEL MAC060152</t>
  </si>
  <si>
    <t>SERVICIO DE LIMPIEZA EN DOS MACS CORRESPONDIENTE AL MES DE ENERO 2022</t>
  </si>
  <si>
    <t>SERVICIO DE JARDINERIA Y FUMIGACION</t>
  </si>
  <si>
    <t>M130116</t>
  </si>
  <si>
    <t>21100081-0053</t>
  </si>
  <si>
    <t>ETIQUETA ADHESIVA T/CARTA</t>
  </si>
  <si>
    <t>21101001-0039</t>
  </si>
  <si>
    <t>ETIQUETA LASER AUTOADHERIBLE 5163-J</t>
  </si>
  <si>
    <t>21100085-0003</t>
  </si>
  <si>
    <t>PAPEL CASCARON</t>
  </si>
  <si>
    <t>21100011-0021</t>
  </si>
  <si>
    <t>BOLSA DE PLASTICO TRANSP. 60 X 90</t>
  </si>
  <si>
    <t>21100011-0022</t>
  </si>
  <si>
    <t>BOLSA DE PLASTICO TRANSP. V/MEDIDAS</t>
  </si>
  <si>
    <t>21101001-0302</t>
  </si>
  <si>
    <t>TINTA PARA SELLO DE GOMA AZUL 25 ML</t>
  </si>
  <si>
    <t>21101001-0374</t>
  </si>
  <si>
    <t>COJIN  PARA SELLO</t>
  </si>
  <si>
    <t>21101001-0093</t>
  </si>
  <si>
    <t>CINTA DELIMITADORA</t>
  </si>
  <si>
    <t>21101001-0104</t>
  </si>
  <si>
    <t>BOLIGRAFO ENERGEL DX AZUL PUNTO FINO</t>
  </si>
  <si>
    <t>21101001-0276</t>
  </si>
  <si>
    <t>BLOCK TC BLANCO</t>
  </si>
  <si>
    <t>21601001-0014</t>
  </si>
  <si>
    <t>21600022-0003</t>
  </si>
  <si>
    <t>JABON DE TOCADOR</t>
  </si>
  <si>
    <t>22104001-0075</t>
  </si>
  <si>
    <t>M130416</t>
  </si>
  <si>
    <t>SERVICIO DE TELEFONIA CELULAR</t>
  </si>
  <si>
    <t>SERVICIO DE TELEFONIA CELULAR PARA TECNICO DE VOZ Y DATOS PARA ACTIVIDADES DE LA REVOCACION DE MANDATO</t>
  </si>
  <si>
    <t>ADQUISICION DE TIEMPO AIRE PARA CAES Y SE PARA LAS ACTIVIDADES DE LA REVOCACION DE MANDATO</t>
  </si>
  <si>
    <t>24801001-0009</t>
  </si>
  <si>
    <t>CINTA DE MARCAJE</t>
  </si>
  <si>
    <t>25401001-0193</t>
  </si>
  <si>
    <t>CARETA PROTECTORA</t>
  </si>
  <si>
    <t>OTROS ARRENDAMIENTOS</t>
  </si>
  <si>
    <t>RENTA DE MOBILIARIO PARA CASILLAS EL DIA DE LA JORNADA DE LA REVOCACION DE MANDATO</t>
  </si>
  <si>
    <t>R003</t>
  </si>
  <si>
    <t>044</t>
  </si>
  <si>
    <t>D150316</t>
  </si>
  <si>
    <t>D150416</t>
  </si>
  <si>
    <t>21100087-0017</t>
  </si>
  <si>
    <t>PAPEL BOND T/DOBLE CARTA C/500 hjs.</t>
  </si>
  <si>
    <t>21100013-0057</t>
  </si>
  <si>
    <t>MARCADOR AQUACOLOR</t>
  </si>
  <si>
    <t>D150916</t>
  </si>
  <si>
    <t>M150116</t>
  </si>
  <si>
    <t>21100123-0015</t>
  </si>
  <si>
    <t>SOBRE BOLSA T/OFICIO S/IMP. C/HILO</t>
  </si>
  <si>
    <t>21400007-0004</t>
  </si>
  <si>
    <t>MALETIN PARA LAP TOP</t>
  </si>
  <si>
    <t>21400002-0022</t>
  </si>
  <si>
    <t>CARTUCHO DE RESPALDO 1 GB.</t>
  </si>
  <si>
    <t>21401001-0600</t>
  </si>
  <si>
    <t>TONER LEXMARK MS621DN  N/P  56F4U00</t>
  </si>
  <si>
    <t>R011</t>
  </si>
  <si>
    <t>25401001-0202</t>
  </si>
  <si>
    <t>CUBRE BOCAS</t>
  </si>
  <si>
    <t>LIMPIEZA DE PRENDAS UTILIZADAS POR SE Y CAE EN LA REVOCACION DE MANDATO</t>
  </si>
  <si>
    <t>R113116</t>
  </si>
  <si>
    <t>SERVICIO DE VIDEOGRABACION Y FOTOGRAFIA EN REUNION CONSULTIVA SOBRE LA DISTRITACION NACIONAL</t>
  </si>
  <si>
    <t>RENTA DE SALON PARA LA REUNION CONSULTIVA SOBRE LA DISTRITACION NACIONAL</t>
  </si>
  <si>
    <t>R110516</t>
  </si>
  <si>
    <t>pieza</t>
  </si>
  <si>
    <t>21600006-0007</t>
  </si>
  <si>
    <t>BOLSA DE PLASTICO P/BASURA 50 X 70</t>
  </si>
  <si>
    <t>21600006-0005</t>
  </si>
  <si>
    <t>BOLSA DE PLASTICO P/BASURA 30 X 54 CM</t>
  </si>
  <si>
    <t>21601001-0036</t>
  </si>
  <si>
    <t>GEL SANITIZANTE PARA MANOS</t>
  </si>
  <si>
    <t>CM02</t>
  </si>
  <si>
    <t>´088</t>
  </si>
  <si>
    <t>VALES COMBUSTIBLES</t>
  </si>
  <si>
    <t>VALES COMBUSTIBLES VRFE</t>
  </si>
  <si>
    <t>26101001-0004</t>
  </si>
  <si>
    <t>ALIMENTOS PARA EL PERSONAL EN LAS INSTALACIONES DE LA 02 JDE</t>
  </si>
  <si>
    <t>´001</t>
  </si>
  <si>
    <t>REFACCIONES Y ACCESORIOS MENORES</t>
  </si>
  <si>
    <t>VIATICOS</t>
  </si>
  <si>
    <t>VIATICOS PERSONAL ASIGNADO A LA 02 JDE</t>
  </si>
  <si>
    <t>MONTO</t>
  </si>
  <si>
    <t>ARRENDAMIENTO DE FOTOCOPIADORA AL SERVICIO DE LA 02 JDE</t>
  </si>
  <si>
    <t>SERV ARRENDAMIENTO FOTOCOPIADORA AL SERV DE LA 02 JDE</t>
  </si>
  <si>
    <t>G161916</t>
  </si>
  <si>
    <t>APLICACIÓN PRUEBAS ANTIGENO Y PCR</t>
  </si>
  <si>
    <t>25301001-0240</t>
  </si>
  <si>
    <t>APLICACIÓN PRUEBAS ANTIGENO Y PCR AL PERSONAL ASIGANDO A LA 02 JDE</t>
  </si>
  <si>
    <t>SERVICIO DE MANTTO A LOS EQPOS AIRES ACONDICIONADOS</t>
  </si>
  <si>
    <t>35201001-0240</t>
  </si>
  <si>
    <t>SERV DE MANTTO EQPOS AIRE ACONDICIONADO MAC 060252</t>
  </si>
  <si>
    <t>SERVICIO DE AGUA POTABLE</t>
  </si>
  <si>
    <t>31301001-0240</t>
  </si>
  <si>
    <t>SERVICIO DE AGUA POTABLE Y DRENAJE INSTALACIONES DE LA 02 JDE</t>
  </si>
  <si>
    <t>32601001-0240</t>
  </si>
  <si>
    <t>´067</t>
  </si>
  <si>
    <t>SERVICIOS DE CONDUCCIÓN DE SEÑALES ANALOGICOS Y DIGITALES</t>
  </si>
  <si>
    <t>31701001-0240</t>
  </si>
  <si>
    <t>SERVICIO DE TV POR CABLE CEVEM 02 JDE</t>
  </si>
  <si>
    <t>SERVICIO ARRENDAMIENTO INSTALACIONES DE LA 02 JDE</t>
  </si>
  <si>
    <t>32201001-0240</t>
  </si>
  <si>
    <t>SERV DE ARRENDAMIENTO INSTALACIONES DE LA 02 JDE</t>
  </si>
  <si>
    <t>SERVICIO ARRENDAMIENTO MAC 060251 VRFE 02 JDE</t>
  </si>
  <si>
    <t>SERVICIO DE ARRENDAMIENTO MAC 060251 VRFE 02 JDE</t>
  </si>
  <si>
    <t>SERVICIO ARRENDAMIENTO INSTALACIONES MAC 060252 VRFE 02 JDE</t>
  </si>
  <si>
    <t>SERVICIO DE ARRENDAMIENTO MAC 060252 VRFE 02 JDE</t>
  </si>
  <si>
    <t>SERVICIO TELEFONICO CONVENCIONAL</t>
  </si>
  <si>
    <t>SERVICIO DE LAVANDERIA, LIMPIEZA E HIGIENE</t>
  </si>
  <si>
    <t>35801001-0240</t>
  </si>
  <si>
    <t>SERVICIOS DE LIMPIEZA EN LAS INSTALACIONES DE LA 02 JUNIO 2022</t>
  </si>
  <si>
    <t>SERVICIO DE LIMPIEZA A LOS VEHICULOS ASIGNADOS A LA 02 JDE</t>
  </si>
  <si>
    <t>SERV LIMPIEZA INSTALACIONES MACS VRFE 02 JDE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</si>
</sst>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7">
    <numFmt numFmtId="41" formatCode="_-* #,##0_-;\-* #,##0_-;_-* &quot;-&quot;_-;_-@_-"/>
    <numFmt numFmtId="44" formatCode="_-&quot;$&quot;* #,##0.00_-;\-&quot;$&quot;* #,##0.00_-;_-&quot;$&quot;* &quot;-&quot;??_-;_-@_-"/>
    <numFmt numFmtId="43" formatCode="_-* #,##0.00_-;\-* #,##0.00_-;_-* &quot;-&quot;??_-;_-@_-"/>
    <numFmt numFmtId="164" formatCode="&quot;$&quot;#,##0.00"/>
    <numFmt numFmtId="165" formatCode="_-[$$-80A]* #,##0.00_-;\-[$$-80A]* #,##0.00_-;_-[$$-80A]* &quot;-&quot;??_-;_-@_-"/>
    <numFmt numFmtId="166" formatCode="#,##0.00_ ;\-#,##0.00\ "/>
    <numFmt numFmtId="167" formatCode="0.000"/>
  </numFmts>
  <fonts count="18" x14ac:knownFonts="1"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Arial Narrow"/>
      <family val="2"/>
    </font>
    <font>
      <sz val="10"/>
      <name val="Arial"/>
      <family val="2"/>
    </font>
    <font>
      <sz val="10"/>
      <color theme="1"/>
      <name val="Calibri"/>
      <family val="2"/>
      <scheme val="minor"/>
    </font>
    <font>
      <sz val="11"/>
      <name val="Arial"/>
      <family val="2"/>
    </font>
    <font>
      <b/>
      <sz val="17"/>
      <color theme="1"/>
      <name val="Calibri"/>
      <family val="2"/>
      <scheme val="minor"/>
    </font>
    <font>
      <b/>
      <sz val="20"/>
      <color theme="1"/>
      <name val="Calibri"/>
      <family val="2"/>
      <scheme val="minor"/>
    </font>
    <font>
      <sz val="8"/>
      <name val="Calibri"/>
      <family val="2"/>
      <scheme val="minor"/>
    </font>
    <font>
      <sz val="10"/>
      <color indexed="8"/>
      <name val="Arial"/>
      <family val="2"/>
    </font>
    <font>
      <sz val="10"/>
      <color theme="1"/>
      <name val="Arial"/>
      <family val="2"/>
    </font>
    <font>
      <sz val="8"/>
      <name val="Arial"/>
      <family val="2"/>
    </font>
    <font>
      <sz val="10"/>
      <color rgb="FF000000"/>
      <name val="Arial"/>
      <family val="2"/>
    </font>
    <font>
      <b/>
      <sz val="10"/>
      <color theme="1"/>
      <name val="Arial"/>
      <family val="2"/>
    </font>
    <font>
      <b/>
      <sz val="10"/>
      <color indexed="8"/>
      <name val="Arial"/>
      <family val="2"/>
    </font>
    <font>
      <b/>
      <sz val="10"/>
      <name val="Arial"/>
      <family val="2"/>
    </font>
    <font>
      <sz val="9"/>
      <color indexed="8"/>
      <name val="Arial"/>
      <family val="2"/>
    </font>
  </fonts>
  <fills count="4">
    <fill>
      <patternFill patternType="none"/>
    </fill>
    <fill>
      <patternFill patternType="gray125"/>
    </fill>
    <fill>
      <patternFill patternType="solid">
        <fgColor rgb="FF621950"/>
        <bgColor indexed="64"/>
      </patternFill>
    </fill>
    <fill>
      <patternFill patternType="solid">
        <fgColor rgb="FF800080"/>
        <bgColor indexed="64"/>
      </patternFill>
    </fill>
  </fills>
  <borders count="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</borders>
  <cellStyleXfs count="13">
    <xf numFmtId="0" fontId="0" fillId="0" borderId="0"/>
    <xf numFmtId="44" fontId="2" fillId="0" borderId="0" applyFont="0" applyFill="0" applyBorder="0" applyAlignment="0" applyProtection="0"/>
    <xf numFmtId="0" fontId="3" fillId="0" borderId="0"/>
    <xf numFmtId="43" fontId="4" fillId="0" borderId="0" applyNumberFormat="0" applyFill="0" applyBorder="0" applyAlignment="0" applyProtection="0"/>
    <xf numFmtId="0" fontId="2" fillId="0" borderId="0"/>
    <xf numFmtId="0" fontId="4" fillId="0" borderId="0"/>
    <xf numFmtId="0" fontId="2" fillId="0" borderId="0"/>
    <xf numFmtId="0" fontId="3" fillId="0" borderId="0"/>
    <xf numFmtId="43" fontId="2" fillId="0" borderId="0" applyFont="0" applyFill="0" applyBorder="0" applyAlignment="0" applyProtection="0"/>
    <xf numFmtId="0" fontId="12" fillId="0" borderId="0"/>
    <xf numFmtId="44" fontId="2" fillId="0" borderId="0" applyFont="0" applyFill="0" applyBorder="0" applyAlignment="0" applyProtection="0"/>
    <xf numFmtId="43" fontId="4" fillId="0" borderId="0" applyNumberFormat="0" applyFill="0" applyBorder="0" applyAlignment="0" applyProtection="0"/>
    <xf numFmtId="43" fontId="2" fillId="0" borderId="0" applyFont="0" applyFill="0" applyBorder="0" applyAlignment="0" applyProtection="0"/>
  </cellStyleXfs>
  <cellXfs count="177">
    <xf numFmtId="0" fontId="0" fillId="0" borderId="0" xfId="0"/>
    <xf numFmtId="0" fontId="6" fillId="0" borderId="0" xfId="5" applyFont="1" applyAlignment="1">
      <alignment horizontal="left" wrapText="1"/>
    </xf>
    <xf numFmtId="0" fontId="6" fillId="0" borderId="0" xfId="5" applyFont="1"/>
    <xf numFmtId="1" fontId="6" fillId="0" borderId="0" xfId="5" applyNumberFormat="1" applyFont="1" applyAlignment="1">
      <alignment horizontal="center"/>
    </xf>
    <xf numFmtId="0" fontId="2" fillId="0" borderId="0" xfId="4" applyFont="1"/>
    <xf numFmtId="1" fontId="2" fillId="0" borderId="0" xfId="4" applyNumberFormat="1" applyFont="1" applyAlignment="1">
      <alignment horizontal="center"/>
    </xf>
    <xf numFmtId="0" fontId="2" fillId="0" borderId="0" xfId="4" applyFont="1" applyAlignment="1">
      <alignment horizontal="left" wrapText="1"/>
    </xf>
    <xf numFmtId="0" fontId="2" fillId="0" borderId="0" xfId="6"/>
    <xf numFmtId="3" fontId="7" fillId="0" borderId="0" xfId="4" applyNumberFormat="1" applyFont="1" applyBorder="1" applyAlignment="1">
      <alignment horizontal="right" vertical="center"/>
    </xf>
    <xf numFmtId="0" fontId="8" fillId="0" borderId="0" xfId="4" applyFont="1" applyAlignment="1">
      <alignment horizontal="center"/>
    </xf>
    <xf numFmtId="0" fontId="6" fillId="0" borderId="0" xfId="5" applyFont="1" applyAlignment="1">
      <alignment horizontal="center"/>
    </xf>
    <xf numFmtId="0" fontId="6" fillId="0" borderId="0" xfId="5" applyFont="1" applyAlignment="1">
      <alignment horizontal="right"/>
    </xf>
    <xf numFmtId="0" fontId="2" fillId="0" borderId="0" xfId="4" applyFont="1" applyAlignment="1">
      <alignment horizontal="center"/>
    </xf>
    <xf numFmtId="0" fontId="2" fillId="0" borderId="0" xfId="4" applyFont="1" applyAlignment="1">
      <alignment horizontal="right"/>
    </xf>
    <xf numFmtId="164" fontId="1" fillId="2" borderId="0" xfId="1" applyNumberFormat="1" applyFont="1" applyFill="1" applyAlignment="1"/>
    <xf numFmtId="3" fontId="2" fillId="0" borderId="0" xfId="6" applyNumberFormat="1"/>
    <xf numFmtId="40" fontId="11" fillId="0" borderId="1" xfId="8" applyNumberFormat="1" applyFont="1" applyFill="1" applyBorder="1" applyAlignment="1" applyProtection="1">
      <alignment vertical="top" wrapText="1"/>
      <protection locked="0"/>
    </xf>
    <xf numFmtId="0" fontId="4" fillId="0" borderId="1" xfId="9" applyFont="1" applyFill="1" applyBorder="1" applyAlignment="1">
      <alignment horizontal="center" vertical="top"/>
    </xf>
    <xf numFmtId="44" fontId="4" fillId="0" borderId="1" xfId="1" applyFont="1" applyFill="1" applyBorder="1" applyAlignment="1">
      <alignment horizontal="center" vertical="center" wrapText="1"/>
    </xf>
    <xf numFmtId="0" fontId="4" fillId="0" borderId="1" xfId="1" applyNumberFormat="1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/>
    </xf>
    <xf numFmtId="4" fontId="4" fillId="0" borderId="1" xfId="0" applyNumberFormat="1" applyFont="1" applyFill="1" applyBorder="1" applyAlignment="1">
      <alignment horizontal="center" vertical="center" wrapText="1"/>
    </xf>
    <xf numFmtId="4" fontId="13" fillId="0" borderId="1" xfId="0" applyNumberFormat="1" applyFont="1" applyFill="1" applyBorder="1" applyAlignment="1">
      <alignment horizontal="center" wrapText="1"/>
    </xf>
    <xf numFmtId="4" fontId="13" fillId="0" borderId="1" xfId="0" applyNumberFormat="1" applyFont="1" applyFill="1" applyBorder="1" applyAlignment="1">
      <alignment horizontal="center" vertical="top" wrapText="1"/>
    </xf>
    <xf numFmtId="0" fontId="4" fillId="0" borderId="1" xfId="9" applyFont="1" applyFill="1" applyBorder="1" applyAlignment="1">
      <alignment horizontal="center"/>
    </xf>
    <xf numFmtId="0" fontId="8" fillId="0" borderId="0" xfId="4" applyFont="1" applyAlignment="1">
      <alignment horizontal="center"/>
    </xf>
    <xf numFmtId="40" fontId="11" fillId="0" borderId="1" xfId="8" applyNumberFormat="1" applyFont="1" applyFill="1" applyBorder="1" applyAlignment="1" applyProtection="1">
      <alignment wrapText="1"/>
      <protection locked="0"/>
    </xf>
    <xf numFmtId="3" fontId="10" fillId="0" borderId="1" xfId="4" applyNumberFormat="1" applyFont="1" applyFill="1" applyBorder="1" applyAlignment="1">
      <alignment vertical="center" wrapText="1"/>
    </xf>
    <xf numFmtId="0" fontId="10" fillId="0" borderId="1" xfId="4" quotePrefix="1" applyFont="1" applyFill="1" applyBorder="1" applyAlignment="1">
      <alignment horizontal="center" vertical="center" wrapText="1"/>
    </xf>
    <xf numFmtId="0" fontId="10" fillId="0" borderId="1" xfId="4" applyFont="1" applyFill="1" applyBorder="1" applyAlignment="1">
      <alignment horizontal="center" vertical="center" wrapText="1"/>
    </xf>
    <xf numFmtId="1" fontId="4" fillId="0" borderId="1" xfId="7" applyNumberFormat="1" applyFont="1" applyFill="1" applyBorder="1" applyAlignment="1">
      <alignment horizontal="left" vertical="center" wrapText="1"/>
    </xf>
    <xf numFmtId="1" fontId="4" fillId="0" borderId="1" xfId="7" applyNumberFormat="1" applyFont="1" applyFill="1" applyBorder="1" applyAlignment="1">
      <alignment horizontal="center" vertical="center" wrapText="1"/>
    </xf>
    <xf numFmtId="1" fontId="4" fillId="0" borderId="1" xfId="2" applyNumberFormat="1" applyFont="1" applyFill="1" applyBorder="1" applyAlignment="1">
      <alignment horizontal="left" vertical="center" wrapText="1"/>
    </xf>
    <xf numFmtId="3" fontId="4" fillId="0" borderId="1" xfId="2" applyNumberFormat="1" applyFont="1" applyFill="1" applyBorder="1" applyAlignment="1">
      <alignment horizontal="center" vertical="center" wrapText="1"/>
    </xf>
    <xf numFmtId="3" fontId="10" fillId="0" borderId="1" xfId="4" applyNumberFormat="1" applyFont="1" applyFill="1" applyBorder="1" applyAlignment="1">
      <alignment horizontal="center" vertical="center" wrapText="1"/>
    </xf>
    <xf numFmtId="3" fontId="4" fillId="0" borderId="1" xfId="2" applyNumberFormat="1" applyFont="1" applyFill="1" applyBorder="1" applyAlignment="1">
      <alignment horizontal="right" vertical="center" wrapText="1"/>
    </xf>
    <xf numFmtId="0" fontId="11" fillId="0" borderId="1" xfId="0" applyFont="1" applyFill="1" applyBorder="1" applyAlignment="1">
      <alignment horizontal="center"/>
    </xf>
    <xf numFmtId="0" fontId="10" fillId="0" borderId="1" xfId="0" applyFont="1" applyFill="1" applyBorder="1" applyAlignment="1">
      <alignment horizontal="center"/>
    </xf>
    <xf numFmtId="0" fontId="11" fillId="0" borderId="1" xfId="4" applyFont="1" applyFill="1" applyBorder="1" applyAlignment="1">
      <alignment horizontal="center" vertical="center" wrapText="1"/>
    </xf>
    <xf numFmtId="0" fontId="2" fillId="0" borderId="0" xfId="6" applyAlignment="1"/>
    <xf numFmtId="0" fontId="8" fillId="0" borderId="0" xfId="4" applyFont="1" applyAlignment="1"/>
    <xf numFmtId="44" fontId="4" fillId="0" borderId="1" xfId="1" applyFont="1" applyFill="1" applyBorder="1" applyAlignment="1">
      <alignment vertical="center"/>
    </xf>
    <xf numFmtId="0" fontId="2" fillId="0" borderId="0" xfId="6" applyAlignment="1">
      <alignment horizontal="center"/>
    </xf>
    <xf numFmtId="41" fontId="2" fillId="0" borderId="0" xfId="4" applyNumberFormat="1" applyFont="1" applyAlignment="1">
      <alignment horizontal="center"/>
    </xf>
    <xf numFmtId="0" fontId="2" fillId="0" borderId="0" xfId="6" applyAlignment="1">
      <alignment horizontal="left"/>
    </xf>
    <xf numFmtId="0" fontId="8" fillId="0" borderId="0" xfId="4" applyFont="1" applyAlignment="1">
      <alignment horizontal="left"/>
    </xf>
    <xf numFmtId="0" fontId="4" fillId="0" borderId="1" xfId="0" applyFont="1" applyFill="1" applyBorder="1" applyAlignment="1">
      <alignment horizontal="left" vertical="center"/>
    </xf>
    <xf numFmtId="0" fontId="4" fillId="0" borderId="1" xfId="0" applyFont="1" applyFill="1" applyBorder="1" applyAlignment="1">
      <alignment horizontal="left" vertical="center" wrapText="1"/>
    </xf>
    <xf numFmtId="0" fontId="4" fillId="0" borderId="1" xfId="0" applyFont="1" applyFill="1" applyBorder="1" applyAlignment="1">
      <alignment horizontal="left" wrapText="1"/>
    </xf>
    <xf numFmtId="0" fontId="4" fillId="0" borderId="1" xfId="0" applyFont="1" applyFill="1" applyBorder="1" applyAlignment="1">
      <alignment horizontal="left"/>
    </xf>
    <xf numFmtId="0" fontId="11" fillId="0" borderId="1" xfId="0" applyFont="1" applyFill="1" applyBorder="1" applyAlignment="1">
      <alignment horizontal="left" vertical="center" wrapText="1"/>
    </xf>
    <xf numFmtId="0" fontId="10" fillId="0" borderId="1" xfId="0" applyFont="1" applyFill="1" applyBorder="1" applyAlignment="1">
      <alignment horizontal="left" vertical="center" wrapText="1"/>
    </xf>
    <xf numFmtId="0" fontId="10" fillId="0" borderId="1" xfId="0" applyFont="1" applyFill="1" applyBorder="1" applyAlignment="1">
      <alignment horizontal="left" vertical="center"/>
    </xf>
    <xf numFmtId="0" fontId="11" fillId="0" borderId="1" xfId="0" applyFont="1" applyFill="1" applyBorder="1" applyAlignment="1">
      <alignment horizontal="left" vertical="center"/>
    </xf>
    <xf numFmtId="4" fontId="10" fillId="0" borderId="1" xfId="4" applyNumberFormat="1" applyFont="1" applyFill="1" applyBorder="1" applyAlignment="1">
      <alignment vertical="center" wrapText="1"/>
    </xf>
    <xf numFmtId="0" fontId="6" fillId="0" borderId="0" xfId="5" applyFont="1" applyAlignment="1">
      <alignment wrapText="1"/>
    </xf>
    <xf numFmtId="0" fontId="2" fillId="0" borderId="0" xfId="4" applyFont="1" applyAlignment="1">
      <alignment wrapText="1"/>
    </xf>
    <xf numFmtId="44" fontId="6" fillId="0" borderId="0" xfId="5" applyNumberFormat="1" applyFont="1"/>
    <xf numFmtId="4" fontId="6" fillId="0" borderId="0" xfId="5" applyNumberFormat="1" applyFont="1"/>
    <xf numFmtId="44" fontId="2" fillId="0" borderId="0" xfId="1" applyAlignment="1"/>
    <xf numFmtId="44" fontId="8" fillId="0" borderId="0" xfId="1" applyFont="1" applyAlignment="1"/>
    <xf numFmtId="44" fontId="6" fillId="0" borderId="0" xfId="1" applyFont="1" applyAlignment="1"/>
    <xf numFmtId="44" fontId="2" fillId="0" borderId="0" xfId="1" applyFont="1" applyAlignment="1"/>
    <xf numFmtId="0" fontId="11" fillId="0" borderId="1" xfId="0" applyFont="1" applyFill="1" applyBorder="1" applyAlignment="1">
      <alignment horizontal="center" vertical="center"/>
    </xf>
    <xf numFmtId="4" fontId="13" fillId="0" borderId="1" xfId="0" applyNumberFormat="1" applyFont="1" applyFill="1" applyBorder="1" applyAlignment="1">
      <alignment horizontal="center" vertical="center" wrapText="1"/>
    </xf>
    <xf numFmtId="0" fontId="4" fillId="0" borderId="1" xfId="9" applyFont="1" applyFill="1" applyBorder="1" applyAlignment="1">
      <alignment horizontal="center" vertical="center"/>
    </xf>
    <xf numFmtId="0" fontId="11" fillId="0" borderId="0" xfId="6" applyFont="1" applyFill="1" applyAlignment="1">
      <alignment horizontal="center"/>
    </xf>
    <xf numFmtId="0" fontId="14" fillId="0" borderId="0" xfId="4" applyFont="1" applyFill="1" applyAlignment="1">
      <alignment horizontal="center"/>
    </xf>
    <xf numFmtId="0" fontId="4" fillId="0" borderId="0" xfId="5" applyFont="1" applyFill="1" applyAlignment="1">
      <alignment horizontal="center"/>
    </xf>
    <xf numFmtId="0" fontId="11" fillId="0" borderId="0" xfId="4" applyFont="1" applyFill="1" applyAlignment="1">
      <alignment horizontal="center"/>
    </xf>
    <xf numFmtId="49" fontId="10" fillId="0" borderId="1" xfId="4" quotePrefix="1" applyNumberFormat="1" applyFont="1" applyFill="1" applyBorder="1" applyAlignment="1">
      <alignment horizontal="center" vertical="center" wrapText="1"/>
    </xf>
    <xf numFmtId="0" fontId="1" fillId="3" borderId="0" xfId="2" applyFont="1" applyFill="1" applyBorder="1" applyAlignment="1">
      <alignment horizontal="center" vertical="center" wrapText="1"/>
    </xf>
    <xf numFmtId="1" fontId="1" fillId="3" borderId="0" xfId="2" applyNumberFormat="1" applyFont="1" applyFill="1" applyBorder="1" applyAlignment="1">
      <alignment horizontal="center" vertical="center" wrapText="1"/>
    </xf>
    <xf numFmtId="1" fontId="1" fillId="3" borderId="0" xfId="2" applyNumberFormat="1" applyFont="1" applyFill="1" applyBorder="1" applyAlignment="1">
      <alignment vertical="center" wrapText="1"/>
    </xf>
    <xf numFmtId="1" fontId="1" fillId="3" borderId="0" xfId="2" applyNumberFormat="1" applyFont="1" applyFill="1" applyBorder="1" applyAlignment="1">
      <alignment horizontal="left" vertical="center" wrapText="1"/>
    </xf>
    <xf numFmtId="3" fontId="1" fillId="3" borderId="0" xfId="2" applyNumberFormat="1" applyFont="1" applyFill="1" applyBorder="1" applyAlignment="1">
      <alignment horizontal="center" vertical="center" wrapText="1"/>
    </xf>
    <xf numFmtId="44" fontId="1" fillId="3" borderId="0" xfId="1" applyFont="1" applyFill="1" applyBorder="1" applyAlignment="1">
      <alignment vertical="center" wrapText="1"/>
    </xf>
    <xf numFmtId="3" fontId="1" fillId="3" borderId="0" xfId="3" applyNumberFormat="1" applyFont="1" applyFill="1" applyBorder="1" applyAlignment="1">
      <alignment horizontal="center" vertical="center" wrapText="1"/>
    </xf>
    <xf numFmtId="0" fontId="2" fillId="0" borderId="0" xfId="4" applyFont="1" applyBorder="1" applyAlignment="1">
      <alignment horizontal="center" vertical="center" wrapText="1"/>
    </xf>
    <xf numFmtId="164" fontId="4" fillId="0" borderId="0" xfId="4" applyNumberFormat="1" applyFont="1" applyFill="1" applyBorder="1" applyAlignment="1">
      <alignment horizontal="center" vertical="center" wrapText="1"/>
    </xf>
    <xf numFmtId="0" fontId="4" fillId="0" borderId="0" xfId="4" applyFont="1" applyFill="1" applyBorder="1" applyAlignment="1">
      <alignment horizontal="center" vertical="center" wrapText="1"/>
    </xf>
    <xf numFmtId="3" fontId="4" fillId="0" borderId="0" xfId="4" applyNumberFormat="1" applyFont="1" applyFill="1" applyBorder="1" applyAlignment="1">
      <alignment horizontal="center" vertical="center" wrapText="1"/>
    </xf>
    <xf numFmtId="0" fontId="2" fillId="0" borderId="0" xfId="6" applyFill="1"/>
    <xf numFmtId="0" fontId="8" fillId="0" borderId="0" xfId="4" applyFont="1" applyFill="1" applyAlignment="1">
      <alignment horizontal="center"/>
    </xf>
    <xf numFmtId="0" fontId="6" fillId="0" borderId="0" xfId="5" applyFont="1" applyFill="1"/>
    <xf numFmtId="3" fontId="2" fillId="0" borderId="0" xfId="6" applyNumberFormat="1" applyFill="1"/>
    <xf numFmtId="0" fontId="2" fillId="0" borderId="0" xfId="4" applyFont="1" applyFill="1"/>
    <xf numFmtId="0" fontId="13" fillId="0" borderId="1" xfId="0" applyFont="1" applyFill="1" applyBorder="1" applyAlignment="1">
      <alignment horizontal="center" vertical="top" wrapText="1"/>
    </xf>
    <xf numFmtId="40" fontId="11" fillId="0" borderId="1" xfId="8" applyNumberFormat="1" applyFont="1" applyFill="1" applyBorder="1" applyAlignment="1" applyProtection="1">
      <alignment horizontal="left" vertical="center"/>
      <protection locked="0"/>
    </xf>
    <xf numFmtId="3" fontId="10" fillId="0" borderId="1" xfId="4" applyNumberFormat="1" applyFont="1" applyFill="1" applyBorder="1" applyAlignment="1">
      <alignment horizontal="left" vertical="center"/>
    </xf>
    <xf numFmtId="0" fontId="11" fillId="0" borderId="1" xfId="0" applyFont="1" applyFill="1" applyBorder="1"/>
    <xf numFmtId="164" fontId="1" fillId="0" borderId="0" xfId="1" applyNumberFormat="1" applyFont="1" applyFill="1" applyAlignment="1"/>
    <xf numFmtId="4" fontId="10" fillId="0" borderId="1" xfId="4" applyNumberFormat="1" applyFont="1" applyFill="1" applyBorder="1" applyAlignment="1">
      <alignment horizontal="left" vertical="center" wrapText="1"/>
    </xf>
    <xf numFmtId="0" fontId="11" fillId="0" borderId="0" xfId="0" applyFont="1" applyFill="1" applyAlignment="1">
      <alignment horizontal="center"/>
    </xf>
    <xf numFmtId="0" fontId="11" fillId="0" borderId="0" xfId="0" applyFont="1" applyFill="1"/>
    <xf numFmtId="0" fontId="0" fillId="0" borderId="1" xfId="0" applyFill="1" applyBorder="1" applyAlignment="1">
      <alignment horizontal="center"/>
    </xf>
    <xf numFmtId="0" fontId="0" fillId="0" borderId="1" xfId="0" applyFill="1" applyBorder="1"/>
    <xf numFmtId="0" fontId="0" fillId="0" borderId="1" xfId="0" applyFill="1" applyBorder="1" applyAlignment="1">
      <alignment horizontal="left" vertical="center" wrapText="1"/>
    </xf>
    <xf numFmtId="0" fontId="11" fillId="0" borderId="0" xfId="0" applyFont="1" applyFill="1" applyAlignment="1">
      <alignment horizontal="left" vertical="center" wrapText="1"/>
    </xf>
    <xf numFmtId="0" fontId="10" fillId="0" borderId="1" xfId="0" applyFont="1" applyFill="1" applyBorder="1" applyAlignment="1" applyProtection="1">
      <alignment horizontal="left" wrapText="1"/>
      <protection locked="0"/>
    </xf>
    <xf numFmtId="3" fontId="4" fillId="0" borderId="1" xfId="7" applyNumberFormat="1" applyFont="1" applyFill="1" applyBorder="1" applyAlignment="1">
      <alignment horizontal="left" vertical="center" wrapText="1"/>
    </xf>
    <xf numFmtId="0" fontId="4" fillId="0" borderId="1" xfId="9" quotePrefix="1" applyFont="1" applyFill="1" applyBorder="1" applyAlignment="1">
      <alignment horizontal="center" vertical="center"/>
    </xf>
    <xf numFmtId="44" fontId="4" fillId="0" borderId="1" xfId="1" quotePrefix="1" applyFont="1" applyFill="1" applyBorder="1" applyAlignment="1">
      <alignment vertical="center"/>
    </xf>
    <xf numFmtId="165" fontId="10" fillId="0" borderId="1" xfId="8" applyNumberFormat="1" applyFont="1" applyFill="1" applyBorder="1" applyAlignment="1">
      <alignment vertical="center" wrapText="1"/>
    </xf>
    <xf numFmtId="2" fontId="13" fillId="0" borderId="1" xfId="0" applyNumberFormat="1" applyFont="1" applyFill="1" applyBorder="1" applyAlignment="1">
      <alignment horizontal="center" vertical="center" wrapText="1"/>
    </xf>
    <xf numFmtId="0" fontId="4" fillId="0" borderId="0" xfId="4" applyFont="1" applyFill="1" applyAlignment="1">
      <alignment horizontal="center" vertical="center" wrapText="1"/>
    </xf>
    <xf numFmtId="0" fontId="4" fillId="0" borderId="3" xfId="4" applyFont="1" applyFill="1" applyBorder="1" applyAlignment="1">
      <alignment horizontal="center" vertical="center" wrapText="1"/>
    </xf>
    <xf numFmtId="0" fontId="4" fillId="0" borderId="1" xfId="4" applyFont="1" applyFill="1" applyBorder="1" applyAlignment="1">
      <alignment horizontal="center" vertical="center" wrapText="1"/>
    </xf>
    <xf numFmtId="0" fontId="11" fillId="0" borderId="1" xfId="0" applyFont="1" applyFill="1" applyBorder="1" applyAlignment="1">
      <alignment wrapText="1"/>
    </xf>
    <xf numFmtId="0" fontId="11" fillId="0" borderId="0" xfId="6" applyFont="1" applyFill="1"/>
    <xf numFmtId="0" fontId="11" fillId="0" borderId="3" xfId="6" applyFont="1" applyFill="1" applyBorder="1"/>
    <xf numFmtId="0" fontId="11" fillId="0" borderId="1" xfId="6" applyFont="1" applyFill="1" applyBorder="1"/>
    <xf numFmtId="0" fontId="4" fillId="0" borderId="0" xfId="5" applyFill="1"/>
    <xf numFmtId="0" fontId="4" fillId="0" borderId="3" xfId="5" applyFill="1" applyBorder="1"/>
    <xf numFmtId="0" fontId="4" fillId="0" borderId="1" xfId="5" applyFill="1" applyBorder="1"/>
    <xf numFmtId="0" fontId="11" fillId="0" borderId="0" xfId="4" applyFont="1" applyFill="1"/>
    <xf numFmtId="0" fontId="11" fillId="0" borderId="3" xfId="4" applyFont="1" applyFill="1" applyBorder="1"/>
    <xf numFmtId="0" fontId="11" fillId="0" borderId="1" xfId="4" applyFont="1" applyFill="1" applyBorder="1"/>
    <xf numFmtId="0" fontId="11" fillId="0" borderId="1" xfId="0" applyFont="1" applyFill="1" applyBorder="1" applyAlignment="1">
      <alignment horizontal="left"/>
    </xf>
    <xf numFmtId="4" fontId="11" fillId="0" borderId="1" xfId="0" applyNumberFormat="1" applyFont="1" applyFill="1" applyBorder="1"/>
    <xf numFmtId="0" fontId="10" fillId="0" borderId="1" xfId="0" applyFont="1" applyFill="1" applyBorder="1" applyAlignment="1">
      <alignment horizontal="left" wrapText="1"/>
    </xf>
    <xf numFmtId="0" fontId="0" fillId="0" borderId="0" xfId="0" applyFill="1"/>
    <xf numFmtId="0" fontId="11" fillId="0" borderId="0" xfId="0" applyFont="1" applyFill="1" applyAlignment="1">
      <alignment wrapText="1"/>
    </xf>
    <xf numFmtId="44" fontId="11" fillId="0" borderId="1" xfId="0" applyNumberFormat="1" applyFont="1" applyFill="1" applyBorder="1"/>
    <xf numFmtId="0" fontId="0" fillId="0" borderId="1" xfId="0" applyFill="1" applyBorder="1" applyAlignment="1">
      <alignment wrapText="1"/>
    </xf>
    <xf numFmtId="0" fontId="13" fillId="0" borderId="1" xfId="0" applyFont="1" applyFill="1" applyBorder="1" applyAlignment="1">
      <alignment horizontal="left" vertical="top" wrapText="1"/>
    </xf>
    <xf numFmtId="44" fontId="10" fillId="0" borderId="1" xfId="1" applyFont="1" applyFill="1" applyBorder="1" applyAlignment="1">
      <alignment vertical="center" wrapText="1"/>
    </xf>
    <xf numFmtId="44" fontId="11" fillId="0" borderId="1" xfId="1" applyFont="1" applyFill="1" applyBorder="1" applyAlignment="1">
      <alignment vertical="center"/>
    </xf>
    <xf numFmtId="0" fontId="11" fillId="0" borderId="1" xfId="0" applyFont="1" applyFill="1" applyBorder="1" applyAlignment="1">
      <alignment horizontal="left" wrapText="1"/>
    </xf>
    <xf numFmtId="2" fontId="11" fillId="0" borderId="1" xfId="0" applyNumberFormat="1" applyFont="1" applyFill="1" applyBorder="1"/>
    <xf numFmtId="3" fontId="4" fillId="0" borderId="1" xfId="2" applyNumberFormat="1" applyFont="1" applyFill="1" applyBorder="1" applyAlignment="1">
      <alignment horizontal="left" vertical="center" wrapText="1"/>
    </xf>
    <xf numFmtId="3" fontId="15" fillId="0" borderId="1" xfId="4" applyNumberFormat="1" applyFont="1" applyFill="1" applyBorder="1" applyAlignment="1">
      <alignment vertical="center" wrapText="1"/>
    </xf>
    <xf numFmtId="1" fontId="10" fillId="0" borderId="1" xfId="4" applyNumberFormat="1" applyFont="1" applyFill="1" applyBorder="1" applyAlignment="1">
      <alignment horizontal="left" vertical="center" wrapText="1"/>
    </xf>
    <xf numFmtId="0" fontId="4" fillId="0" borderId="1" xfId="0" applyFont="1" applyFill="1" applyBorder="1" applyAlignment="1">
      <alignment wrapText="1"/>
    </xf>
    <xf numFmtId="1" fontId="4" fillId="0" borderId="1" xfId="2" applyNumberFormat="1" applyFont="1" applyFill="1" applyBorder="1" applyAlignment="1">
      <alignment horizontal="center" vertical="center" wrapText="1"/>
    </xf>
    <xf numFmtId="1" fontId="16" fillId="0" borderId="1" xfId="7" applyNumberFormat="1" applyFont="1" applyFill="1" applyBorder="1" applyAlignment="1">
      <alignment horizontal="center" vertical="center" wrapText="1"/>
    </xf>
    <xf numFmtId="0" fontId="14" fillId="0" borderId="1" xfId="0" applyFont="1" applyFill="1" applyBorder="1" applyAlignment="1">
      <alignment horizontal="center"/>
    </xf>
    <xf numFmtId="166" fontId="10" fillId="0" borderId="1" xfId="8" applyNumberFormat="1" applyFont="1" applyFill="1" applyBorder="1" applyAlignment="1">
      <alignment horizontal="center" vertical="center" wrapText="1"/>
    </xf>
    <xf numFmtId="2" fontId="10" fillId="0" borderId="1" xfId="8" applyNumberFormat="1" applyFont="1" applyFill="1" applyBorder="1" applyAlignment="1">
      <alignment horizontal="center" vertical="center" wrapText="1"/>
    </xf>
    <xf numFmtId="0" fontId="11" fillId="0" borderId="2" xfId="0" applyFont="1" applyFill="1" applyBorder="1" applyAlignment="1">
      <alignment horizontal="center"/>
    </xf>
    <xf numFmtId="0" fontId="5" fillId="0" borderId="1" xfId="0" applyFont="1" applyFill="1" applyBorder="1"/>
    <xf numFmtId="3" fontId="15" fillId="0" borderId="4" xfId="4" applyNumberFormat="1" applyFont="1" applyFill="1" applyBorder="1" applyAlignment="1">
      <alignment vertical="center" wrapText="1"/>
    </xf>
    <xf numFmtId="1" fontId="4" fillId="0" borderId="4" xfId="7" applyNumberFormat="1" applyFont="1" applyFill="1" applyBorder="1" applyAlignment="1">
      <alignment horizontal="center" vertical="center" wrapText="1"/>
    </xf>
    <xf numFmtId="0" fontId="11" fillId="0" borderId="4" xfId="0" applyFont="1" applyFill="1" applyBorder="1" applyAlignment="1">
      <alignment horizontal="left"/>
    </xf>
    <xf numFmtId="0" fontId="11" fillId="0" borderId="5" xfId="0" applyFont="1" applyFill="1" applyBorder="1" applyAlignment="1">
      <alignment horizontal="center"/>
    </xf>
    <xf numFmtId="0" fontId="0" fillId="0" borderId="0" xfId="0" applyFill="1" applyAlignment="1">
      <alignment horizontal="center"/>
    </xf>
    <xf numFmtId="167" fontId="11" fillId="0" borderId="1" xfId="0" applyNumberFormat="1" applyFont="1" applyFill="1" applyBorder="1"/>
    <xf numFmtId="43" fontId="10" fillId="0" borderId="1" xfId="8" applyFont="1" applyFill="1" applyBorder="1" applyAlignment="1">
      <alignment vertical="center" wrapText="1"/>
    </xf>
    <xf numFmtId="44" fontId="4" fillId="0" borderId="1" xfId="1" quotePrefix="1" applyFont="1" applyFill="1" applyBorder="1" applyAlignment="1">
      <alignment vertical="center" wrapText="1"/>
    </xf>
    <xf numFmtId="165" fontId="4" fillId="0" borderId="1" xfId="9" quotePrefix="1" applyNumberFormat="1" applyFont="1" applyFill="1" applyBorder="1" applyAlignment="1">
      <alignment horizontal="center" vertical="center" wrapText="1"/>
    </xf>
    <xf numFmtId="0" fontId="11" fillId="0" borderId="1" xfId="0" applyFont="1" applyFill="1" applyBorder="1" applyAlignment="1">
      <alignment horizontal="center" wrapText="1"/>
    </xf>
    <xf numFmtId="0" fontId="4" fillId="0" borderId="1" xfId="9" applyFont="1" applyFill="1" applyBorder="1" applyAlignment="1">
      <alignment horizontal="center" vertical="center" wrapText="1"/>
    </xf>
    <xf numFmtId="44" fontId="13" fillId="0" borderId="1" xfId="1" applyFont="1" applyFill="1" applyBorder="1" applyAlignment="1">
      <alignment vertical="center" wrapText="1"/>
    </xf>
    <xf numFmtId="0" fontId="4" fillId="0" borderId="1" xfId="9" applyFont="1" applyFill="1" applyBorder="1" applyAlignment="1" applyProtection="1">
      <alignment horizontal="left" vertical="center" wrapText="1"/>
      <protection locked="0"/>
    </xf>
    <xf numFmtId="0" fontId="10" fillId="0" borderId="1" xfId="0" applyFont="1" applyFill="1" applyBorder="1" applyAlignment="1" applyProtection="1">
      <alignment wrapText="1"/>
      <protection locked="0"/>
    </xf>
    <xf numFmtId="0" fontId="17" fillId="0" borderId="1" xfId="0" applyFont="1" applyFill="1" applyBorder="1" applyAlignment="1" applyProtection="1">
      <alignment horizontal="left" wrapText="1"/>
      <protection locked="0"/>
    </xf>
    <xf numFmtId="40" fontId="11" fillId="0" borderId="2" xfId="8" applyNumberFormat="1" applyFont="1" applyFill="1" applyBorder="1" applyAlignment="1" applyProtection="1">
      <alignment horizontal="left" vertical="center" wrapText="1"/>
      <protection locked="0"/>
    </xf>
    <xf numFmtId="40" fontId="11" fillId="0" borderId="3" xfId="8" applyNumberFormat="1" applyFont="1" applyFill="1" applyBorder="1" applyAlignment="1" applyProtection="1">
      <alignment horizontal="left" vertical="center" wrapText="1"/>
      <protection locked="0"/>
    </xf>
    <xf numFmtId="40" fontId="11" fillId="0" borderId="2" xfId="8" applyNumberFormat="1" applyFont="1" applyFill="1" applyBorder="1" applyAlignment="1" applyProtection="1">
      <alignment horizontal="left"/>
      <protection locked="0"/>
    </xf>
    <xf numFmtId="40" fontId="11" fillId="0" borderId="3" xfId="8" applyNumberFormat="1" applyFont="1" applyFill="1" applyBorder="1" applyAlignment="1" applyProtection="1">
      <alignment horizontal="left"/>
      <protection locked="0"/>
    </xf>
    <xf numFmtId="40" fontId="11" fillId="0" borderId="2" xfId="8" applyNumberFormat="1" applyFont="1" applyFill="1" applyBorder="1" applyAlignment="1" applyProtection="1">
      <alignment horizontal="left" vertical="top"/>
      <protection locked="0"/>
    </xf>
    <xf numFmtId="40" fontId="11" fillId="0" borderId="3" xfId="8" applyNumberFormat="1" applyFont="1" applyFill="1" applyBorder="1" applyAlignment="1" applyProtection="1">
      <alignment horizontal="left" vertical="top"/>
      <protection locked="0"/>
    </xf>
    <xf numFmtId="40" fontId="11" fillId="0" borderId="2" xfId="8" applyNumberFormat="1" applyFont="1" applyFill="1" applyBorder="1" applyAlignment="1" applyProtection="1">
      <alignment horizontal="center" vertical="top" wrapText="1"/>
      <protection locked="0"/>
    </xf>
    <xf numFmtId="40" fontId="11" fillId="0" borderId="3" xfId="8" applyNumberFormat="1" applyFont="1" applyFill="1" applyBorder="1" applyAlignment="1" applyProtection="1">
      <alignment horizontal="center" vertical="top" wrapText="1"/>
      <protection locked="0"/>
    </xf>
    <xf numFmtId="40" fontId="11" fillId="0" borderId="2" xfId="8" applyNumberFormat="1" applyFont="1" applyFill="1" applyBorder="1" applyAlignment="1" applyProtection="1">
      <alignment horizontal="left" wrapText="1"/>
      <protection locked="0"/>
    </xf>
    <xf numFmtId="40" fontId="11" fillId="0" borderId="3" xfId="8" applyNumberFormat="1" applyFont="1" applyFill="1" applyBorder="1" applyAlignment="1" applyProtection="1">
      <alignment horizontal="left" wrapText="1"/>
      <protection locked="0"/>
    </xf>
    <xf numFmtId="40" fontId="11" fillId="0" borderId="2" xfId="8" applyNumberFormat="1" applyFont="1" applyFill="1" applyBorder="1" applyAlignment="1" applyProtection="1">
      <alignment horizontal="left" vertical="top" wrapText="1"/>
      <protection locked="0"/>
    </xf>
    <xf numFmtId="40" fontId="11" fillId="0" borderId="3" xfId="8" applyNumberFormat="1" applyFont="1" applyFill="1" applyBorder="1" applyAlignment="1" applyProtection="1">
      <alignment horizontal="left" vertical="top" wrapText="1"/>
      <protection locked="0"/>
    </xf>
    <xf numFmtId="0" fontId="8" fillId="0" borderId="0" xfId="4" applyFont="1" applyAlignment="1">
      <alignment horizontal="center"/>
    </xf>
    <xf numFmtId="0" fontId="4" fillId="0" borderId="2" xfId="0" applyFont="1" applyFill="1" applyBorder="1" applyAlignment="1">
      <alignment horizontal="center"/>
    </xf>
    <xf numFmtId="0" fontId="4" fillId="0" borderId="3" xfId="0" applyFont="1" applyFill="1" applyBorder="1" applyAlignment="1">
      <alignment horizontal="center"/>
    </xf>
    <xf numFmtId="40" fontId="11" fillId="0" borderId="2" xfId="8" applyNumberFormat="1" applyFont="1" applyFill="1" applyBorder="1" applyAlignment="1" applyProtection="1">
      <alignment horizontal="center"/>
      <protection locked="0"/>
    </xf>
    <xf numFmtId="40" fontId="11" fillId="0" borderId="3" xfId="8" applyNumberFormat="1" applyFont="1" applyFill="1" applyBorder="1" applyAlignment="1" applyProtection="1">
      <alignment horizontal="center"/>
      <protection locked="0"/>
    </xf>
    <xf numFmtId="41" fontId="1" fillId="2" borderId="0" xfId="1" applyNumberFormat="1" applyFont="1" applyFill="1" applyAlignment="1">
      <alignment horizontal="center"/>
    </xf>
    <xf numFmtId="0" fontId="1" fillId="2" borderId="0" xfId="5" applyFont="1" applyFill="1" applyAlignment="1">
      <alignment horizontal="center"/>
    </xf>
    <xf numFmtId="40" fontId="11" fillId="0" borderId="2" xfId="8" applyNumberFormat="1" applyFont="1" applyFill="1" applyBorder="1" applyAlignment="1" applyProtection="1">
      <alignment horizontal="center" vertical="top"/>
      <protection locked="0"/>
    </xf>
    <xf numFmtId="40" fontId="11" fillId="0" borderId="3" xfId="8" applyNumberFormat="1" applyFont="1" applyFill="1" applyBorder="1" applyAlignment="1" applyProtection="1">
      <alignment horizontal="center" vertical="top"/>
      <protection locked="0"/>
    </xf>
  </cellXfs>
  <cellStyles count="13">
    <cellStyle name="Millares" xfId="8" builtinId="3"/>
    <cellStyle name="Millares 2" xfId="3" xr:uid="{00000000-0005-0000-0000-000001000000}"/>
    <cellStyle name="Millares 2 2" xfId="11" xr:uid="{8EE0C132-E24A-4A32-9E52-5097D4BD97A3}"/>
    <cellStyle name="Millares 3" xfId="12" xr:uid="{B0D3CD18-9882-427F-B39D-F9881B11402F}"/>
    <cellStyle name="Moneda" xfId="1" builtinId="4"/>
    <cellStyle name="Moneda 2" xfId="10" xr:uid="{3D82C4D1-3EC0-4985-9389-88413D28F9B4}"/>
    <cellStyle name="Normal" xfId="0" builtinId="0"/>
    <cellStyle name="Normal 2 2" xfId="4" xr:uid="{00000000-0005-0000-0000-000004000000}"/>
    <cellStyle name="Normal 4 2" xfId="5" xr:uid="{00000000-0005-0000-0000-000005000000}"/>
    <cellStyle name="Normal 5" xfId="6" xr:uid="{00000000-0005-0000-0000-000006000000}"/>
    <cellStyle name="Normal 8" xfId="2" xr:uid="{00000000-0005-0000-0000-000007000000}"/>
    <cellStyle name="Normal 8 2" xfId="7" xr:uid="{00000000-0005-0000-0000-000008000000}"/>
    <cellStyle name="Normal_FORMATO_JUSTIFICACION DE AP 2004" xfId="9" xr:uid="{A768ADED-B421-4E5C-AE1F-4F8D9AC9C6F8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externalLink" Target="externalLinks/externalLink2.xml"/><Relationship Id="rId7" Type="http://schemas.openxmlformats.org/officeDocument/2006/relationships/styles" Target="styles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externalLink" Target="externalLinks/externalLink4.xml"/><Relationship Id="rId4" Type="http://schemas.openxmlformats.org/officeDocument/2006/relationships/externalLink" Target="externalLinks/externalLink3.xml"/><Relationship Id="rId9" Type="http://schemas.openxmlformats.org/officeDocument/2006/relationships/calcChain" Target="calcChain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2</xdr:col>
      <xdr:colOff>68580</xdr:colOff>
      <xdr:row>0</xdr:row>
      <xdr:rowOff>0</xdr:rowOff>
    </xdr:from>
    <xdr:to>
      <xdr:col>6</xdr:col>
      <xdr:colOff>537726</xdr:colOff>
      <xdr:row>5</xdr:row>
      <xdr:rowOff>50409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CF61911C-0953-443D-9AB2-132A17DC1FE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744980" y="0"/>
          <a:ext cx="2488446" cy="1288659"/>
        </a:xfrm>
        <a:prstGeom prst="rect">
          <a:avLst/>
        </a:prstGeom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Joel/AppData/Local/Microsoft/Windows/Temporary%20Internet%20Files/Content.Outlook/BX9DN3MN/paaas/Copia%20de%20BD-ANTEPROYECTO%20PRESUPUESTO%202018%20AJUSTE%20INICIATIVAS%2024-11-2017actualizaci&#243;n%20de%20variaciones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INE/Desktop/presupuesto%202017/presupuesto%202017%20final/Memorias%20de%20Calculo/Almacenamiento/Almacenamiento%20Federal%20v1.xlsx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INE/Desktop/presupuesto%202017/presupuesto%202017%20final/Memorias%20de%20Calculo/Voto%20electronico/Voto%20Electr&#243;nico%20Federal.xlsx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INE/Desktop/presupuesto%202017/presupuesto%202017%20final/Memorias%20de%20Calculo/Materiales/Materiales%20Federal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TARIFAS 2017"/>
      <sheetName val="1000"/>
      <sheetName val="BD 24-11-2017"/>
      <sheetName val="BD 24-11-2017 (2)"/>
      <sheetName val="BD ANTEPROY 2018 10-11-2017 (2"/>
      <sheetName val="hoja oculta"/>
      <sheetName val="33104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>
        <row r="2">
          <cell r="C2" t="str">
            <v>Adjudicación Directa</v>
          </cell>
          <cell r="M2" t="str">
            <v>APOYO PARA SUPERVISIÓN DE LOS PARTIDOS POLÍTICOS</v>
          </cell>
        </row>
        <row r="3">
          <cell r="C3" t="str">
            <v>Invitación a cuando menos tres personas</v>
          </cell>
          <cell r="M3" t="str">
            <v>ARRENDAMIENTO</v>
          </cell>
        </row>
        <row r="4">
          <cell r="C4" t="str">
            <v>Licitación Nacional</v>
          </cell>
          <cell r="M4" t="str">
            <v>ASIGNACIÓN</v>
          </cell>
        </row>
        <row r="5">
          <cell r="C5" t="str">
            <v>Licitación Internacional</v>
          </cell>
          <cell r="M5" t="str">
            <v>BOBINA</v>
          </cell>
        </row>
        <row r="6">
          <cell r="M6" t="str">
            <v>BOTE</v>
          </cell>
        </row>
        <row r="7">
          <cell r="M7" t="str">
            <v>BULTO</v>
          </cell>
        </row>
        <row r="8">
          <cell r="M8" t="str">
            <v>CAJA (S)</v>
          </cell>
        </row>
        <row r="9">
          <cell r="M9" t="str">
            <v>COMBUSTIBLE</v>
          </cell>
        </row>
        <row r="10">
          <cell r="M10" t="str">
            <v>COMISION</v>
          </cell>
        </row>
        <row r="11">
          <cell r="M11" t="str">
            <v>CREDENCIAL PARA VOTAR</v>
          </cell>
        </row>
        <row r="12">
          <cell r="M12" t="str">
            <v>DEPOSITO</v>
          </cell>
        </row>
        <row r="13">
          <cell r="M13" t="str">
            <v>DÍAS</v>
          </cell>
        </row>
        <row r="14">
          <cell r="M14" t="str">
            <v>ENVIOS</v>
          </cell>
        </row>
        <row r="15">
          <cell r="M15" t="str">
            <v>EQUIPO</v>
          </cell>
        </row>
        <row r="16">
          <cell r="M16" t="str">
            <v>EVENTO</v>
          </cell>
        </row>
        <row r="17">
          <cell r="M17" t="str">
            <v>FRASCO</v>
          </cell>
        </row>
        <row r="18">
          <cell r="M18" t="str">
            <v>GALON</v>
          </cell>
        </row>
        <row r="19">
          <cell r="M19" t="str">
            <v>GARANTÍA</v>
          </cell>
        </row>
        <row r="20">
          <cell r="M20" t="str">
            <v>GASTO (S)</v>
          </cell>
        </row>
        <row r="21">
          <cell r="M21" t="str">
            <v>IMPRESIONES</v>
          </cell>
        </row>
        <row r="22">
          <cell r="M22" t="str">
            <v>JUEGO</v>
          </cell>
        </row>
        <row r="23">
          <cell r="M23" t="str">
            <v>KG</v>
          </cell>
        </row>
        <row r="24">
          <cell r="M24" t="str">
            <v>KILO</v>
          </cell>
        </row>
        <row r="25">
          <cell r="M25" t="str">
            <v>KILOGRAMO</v>
          </cell>
        </row>
        <row r="26">
          <cell r="M26" t="str">
            <v>LICENCIA (S)</v>
          </cell>
        </row>
        <row r="27">
          <cell r="M27" t="str">
            <v>LITRO (S)</v>
          </cell>
        </row>
        <row r="28">
          <cell r="M28" t="str">
            <v>LOTE</v>
          </cell>
        </row>
        <row r="29">
          <cell r="M29" t="str">
            <v>METRO (S)</v>
          </cell>
        </row>
        <row r="30">
          <cell r="M30" t="str">
            <v>OBRA</v>
          </cell>
        </row>
        <row r="31">
          <cell r="M31" t="str">
            <v>PAGO (S)</v>
          </cell>
        </row>
        <row r="32">
          <cell r="M32" t="str">
            <v>PAQUETE (S)</v>
          </cell>
        </row>
        <row r="33">
          <cell r="M33" t="str">
            <v>PAR</v>
          </cell>
        </row>
        <row r="34">
          <cell r="M34" t="str">
            <v>PARTIDA</v>
          </cell>
        </row>
        <row r="35">
          <cell r="M35" t="str">
            <v>PASAJE (S)</v>
          </cell>
        </row>
        <row r="36">
          <cell r="M36" t="str">
            <v>PIEZA (S)</v>
          </cell>
        </row>
        <row r="37">
          <cell r="M37" t="str">
            <v>PLAYERA</v>
          </cell>
        </row>
        <row r="38">
          <cell r="M38" t="str">
            <v>PRODUCTOS ALIMENTICIOS PARA EL PERSONAL</v>
          </cell>
        </row>
        <row r="39">
          <cell r="M39" t="str">
            <v>PROTOTIPO</v>
          </cell>
        </row>
        <row r="40">
          <cell r="M40" t="str">
            <v>RENTA</v>
          </cell>
        </row>
        <row r="41">
          <cell r="M41" t="str">
            <v>ROLLO (S)</v>
          </cell>
        </row>
        <row r="42">
          <cell r="M42" t="str">
            <v>SERVICIO (S)</v>
          </cell>
        </row>
        <row r="43">
          <cell r="M43" t="str">
            <v>Solución</v>
          </cell>
        </row>
        <row r="44">
          <cell r="M44" t="str">
            <v>TARJETA</v>
          </cell>
        </row>
        <row r="45">
          <cell r="M45" t="str">
            <v>TERABYTE</v>
          </cell>
        </row>
        <row r="46">
          <cell r="M46" t="str">
            <v>VEHICULO</v>
          </cell>
        </row>
        <row r="47">
          <cell r="M47" t="str">
            <v>VIAJES</v>
          </cell>
        </row>
        <row r="48">
          <cell r="M48" t="str">
            <v>VIÁTICO (S)</v>
          </cell>
        </row>
      </sheetData>
      <sheetData sheetId="6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talogo articulos"/>
      <sheetName val="captura"/>
      <sheetName val="entregables cambiados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/>
      <sheetData sheetId="2"/>
      <sheetData sheetId="3"/>
      <sheetData sheetId="4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talogo articulos"/>
      <sheetName val="captura"/>
      <sheetName val="CON CAPITULO 1000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 refreshError="1"/>
      <sheetData sheetId="2" refreshError="1"/>
      <sheetData sheetId="3" refreshError="1"/>
      <sheetData sheetId="4" refreshError="1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talogo articulos"/>
      <sheetName val="captura"/>
      <sheetName val="con capitulo 1000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/>
      <sheetData sheetId="2"/>
      <sheetData sheetId="3"/>
      <sheetData sheetId="4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CR584"/>
  <sheetViews>
    <sheetView tabSelected="1" zoomScale="72" zoomScaleNormal="72" workbookViewId="0">
      <selection activeCell="F26" sqref="F26"/>
    </sheetView>
  </sheetViews>
  <sheetFormatPr baseColWidth="10" defaultColWidth="11.5546875" defaultRowHeight="14.4" x14ac:dyDescent="0.3"/>
  <cols>
    <col min="1" max="1" width="19.109375" style="7" customWidth="1"/>
    <col min="2" max="2" width="12.5546875" style="7" customWidth="1"/>
    <col min="3" max="6" width="7.5546875" style="7" customWidth="1"/>
    <col min="7" max="7" width="9.5546875" style="7" customWidth="1"/>
    <col min="8" max="8" width="8.5546875" style="7" customWidth="1"/>
    <col min="9" max="9" width="26.88671875" style="39" customWidth="1"/>
    <col min="10" max="10" width="17.33203125" style="66" customWidth="1"/>
    <col min="11" max="11" width="29.33203125" style="44" customWidth="1"/>
    <col min="12" max="12" width="17.33203125" style="7" customWidth="1"/>
    <col min="13" max="13" width="11.5546875" style="7"/>
    <col min="14" max="14" width="10.5546875" style="7" customWidth="1"/>
    <col min="15" max="15" width="9.5546875" style="7" customWidth="1"/>
    <col min="16" max="16" width="14.109375" style="59" customWidth="1"/>
    <col min="17" max="17" width="22.33203125" style="42" customWidth="1"/>
    <col min="18" max="18" width="17" style="7" customWidth="1"/>
    <col min="19" max="19" width="19" style="7" customWidth="1"/>
    <col min="20" max="23" width="12.5546875" style="7" customWidth="1"/>
    <col min="24" max="25" width="12.5546875" style="82" customWidth="1"/>
    <col min="26" max="30" width="12.5546875" style="7" customWidth="1"/>
    <col min="31" max="31" width="17.6640625" style="7" customWidth="1"/>
    <col min="32" max="16384" width="11.5546875" style="7"/>
  </cols>
  <sheetData>
    <row r="1" spans="1:31" ht="22.2" x14ac:dyDescent="0.3">
      <c r="AD1" s="8" t="s">
        <v>27</v>
      </c>
    </row>
    <row r="2" spans="1:31" ht="22.2" x14ac:dyDescent="0.3">
      <c r="AD2" s="8" t="s">
        <v>28</v>
      </c>
    </row>
    <row r="3" spans="1:31" ht="22.2" x14ac:dyDescent="0.3">
      <c r="AD3" s="8" t="s">
        <v>29</v>
      </c>
    </row>
    <row r="7" spans="1:31" ht="25.8" x14ac:dyDescent="0.5">
      <c r="A7" s="168" t="s">
        <v>160</v>
      </c>
      <c r="B7" s="168"/>
      <c r="C7" s="168"/>
      <c r="D7" s="168"/>
      <c r="E7" s="168"/>
      <c r="F7" s="168"/>
      <c r="G7" s="168"/>
      <c r="H7" s="168"/>
      <c r="I7" s="168"/>
      <c r="J7" s="168"/>
      <c r="K7" s="168"/>
      <c r="L7" s="168"/>
      <c r="M7" s="168"/>
      <c r="N7" s="168"/>
      <c r="O7" s="168"/>
      <c r="P7" s="168"/>
      <c r="Q7" s="168"/>
      <c r="R7" s="168"/>
      <c r="S7" s="168"/>
      <c r="T7" s="168"/>
      <c r="U7" s="168"/>
      <c r="V7" s="168"/>
      <c r="W7" s="168"/>
      <c r="X7" s="168"/>
      <c r="Y7" s="168"/>
      <c r="Z7" s="168"/>
      <c r="AA7" s="168"/>
      <c r="AB7" s="168"/>
      <c r="AC7" s="168"/>
    </row>
    <row r="8" spans="1:31" ht="25.8" x14ac:dyDescent="0.5">
      <c r="A8" s="9"/>
      <c r="B8" s="9"/>
      <c r="C8" s="9"/>
      <c r="D8" s="9"/>
      <c r="E8" s="9"/>
      <c r="F8" s="9"/>
      <c r="G8" s="9"/>
      <c r="H8" s="9"/>
      <c r="I8" s="40"/>
      <c r="J8" s="67"/>
      <c r="K8" s="45"/>
      <c r="L8" s="9"/>
      <c r="M8" s="9"/>
      <c r="N8" s="9"/>
      <c r="O8" s="9"/>
      <c r="P8" s="60"/>
      <c r="Q8" s="25"/>
      <c r="R8" s="9"/>
      <c r="S8" s="9"/>
      <c r="T8" s="9"/>
      <c r="U8" s="9"/>
      <c r="V8" s="9"/>
      <c r="W8" s="9"/>
      <c r="X8" s="83"/>
      <c r="Y8" s="83"/>
      <c r="Z8" s="9"/>
      <c r="AA8" s="9"/>
      <c r="AB8" s="9"/>
      <c r="AC8" s="9"/>
    </row>
    <row r="10" spans="1:31" s="78" customFormat="1" ht="56.25" customHeight="1" x14ac:dyDescent="0.3">
      <c r="A10" s="71" t="s">
        <v>30</v>
      </c>
      <c r="B10" s="71" t="s">
        <v>31</v>
      </c>
      <c r="C10" s="71" t="s">
        <v>32</v>
      </c>
      <c r="D10" s="71" t="s">
        <v>18</v>
      </c>
      <c r="E10" s="71" t="s">
        <v>0</v>
      </c>
      <c r="F10" s="71" t="s">
        <v>19</v>
      </c>
      <c r="G10" s="71" t="s">
        <v>20</v>
      </c>
      <c r="H10" s="72" t="s">
        <v>21</v>
      </c>
      <c r="I10" s="73" t="s">
        <v>22</v>
      </c>
      <c r="J10" s="72" t="s">
        <v>26</v>
      </c>
      <c r="K10" s="74" t="s">
        <v>23</v>
      </c>
      <c r="L10" s="72" t="s">
        <v>33</v>
      </c>
      <c r="M10" s="72" t="s">
        <v>34</v>
      </c>
      <c r="N10" s="72" t="s">
        <v>35</v>
      </c>
      <c r="O10" s="75" t="s">
        <v>36</v>
      </c>
      <c r="P10" s="76" t="s">
        <v>37</v>
      </c>
      <c r="Q10" s="75" t="s">
        <v>38</v>
      </c>
      <c r="R10" s="77" t="s">
        <v>5</v>
      </c>
      <c r="S10" s="77" t="s">
        <v>6</v>
      </c>
      <c r="T10" s="77" t="s">
        <v>24</v>
      </c>
      <c r="U10" s="77" t="s">
        <v>7</v>
      </c>
      <c r="V10" s="77" t="s">
        <v>8</v>
      </c>
      <c r="W10" s="77" t="s">
        <v>9</v>
      </c>
      <c r="X10" s="77" t="s">
        <v>10</v>
      </c>
      <c r="Y10" s="77" t="s">
        <v>11</v>
      </c>
      <c r="Z10" s="77" t="s">
        <v>12</v>
      </c>
      <c r="AA10" s="77" t="s">
        <v>13</v>
      </c>
      <c r="AB10" s="77" t="s">
        <v>14</v>
      </c>
      <c r="AC10" s="77" t="s">
        <v>15</v>
      </c>
      <c r="AD10" s="77" t="s">
        <v>16</v>
      </c>
    </row>
    <row r="11" spans="1:31" s="80" customFormat="1" ht="26.4" x14ac:dyDescent="0.25">
      <c r="A11" s="38" t="s">
        <v>25</v>
      </c>
      <c r="B11" s="38" t="s">
        <v>17</v>
      </c>
      <c r="C11" s="38" t="s">
        <v>17</v>
      </c>
      <c r="D11" s="28" t="s">
        <v>1</v>
      </c>
      <c r="E11" s="29" t="s">
        <v>2</v>
      </c>
      <c r="F11" s="28" t="s">
        <v>1</v>
      </c>
      <c r="G11" s="29" t="s">
        <v>3</v>
      </c>
      <c r="H11" s="30">
        <v>21101</v>
      </c>
      <c r="I11" s="54" t="s">
        <v>40</v>
      </c>
      <c r="J11" s="87" t="s">
        <v>96</v>
      </c>
      <c r="K11" s="46" t="s">
        <v>97</v>
      </c>
      <c r="L11" s="31"/>
      <c r="M11" s="31" t="s">
        <v>142</v>
      </c>
      <c r="N11" s="36" t="s">
        <v>61</v>
      </c>
      <c r="O11" s="20">
        <v>0</v>
      </c>
      <c r="P11" s="41">
        <v>296</v>
      </c>
      <c r="Q11" s="34" t="s">
        <v>62</v>
      </c>
      <c r="R11" s="18">
        <f t="shared" ref="R11:R42" si="0">+ROUND(P11*O11,0)</f>
        <v>0</v>
      </c>
      <c r="S11" s="21">
        <v>0</v>
      </c>
      <c r="T11" s="21">
        <v>0</v>
      </c>
      <c r="U11" s="21">
        <v>0</v>
      </c>
      <c r="V11" s="21">
        <v>0</v>
      </c>
      <c r="W11" s="21">
        <v>0</v>
      </c>
      <c r="X11" s="21">
        <v>0</v>
      </c>
      <c r="Y11" s="21">
        <v>0</v>
      </c>
      <c r="Z11" s="21">
        <v>0</v>
      </c>
      <c r="AA11" s="21">
        <v>0</v>
      </c>
      <c r="AB11" s="21">
        <v>0</v>
      </c>
      <c r="AC11" s="21">
        <v>0</v>
      </c>
      <c r="AD11" s="21">
        <v>0</v>
      </c>
      <c r="AE11" s="79"/>
    </row>
    <row r="12" spans="1:31" s="80" customFormat="1" ht="26.4" x14ac:dyDescent="0.25">
      <c r="A12" s="38" t="s">
        <v>25</v>
      </c>
      <c r="B12" s="38" t="s">
        <v>17</v>
      </c>
      <c r="C12" s="38" t="s">
        <v>17</v>
      </c>
      <c r="D12" s="28" t="s">
        <v>1</v>
      </c>
      <c r="E12" s="29" t="s">
        <v>2</v>
      </c>
      <c r="F12" s="28" t="s">
        <v>1</v>
      </c>
      <c r="G12" s="29" t="s">
        <v>3</v>
      </c>
      <c r="H12" s="30">
        <v>21101</v>
      </c>
      <c r="I12" s="54" t="s">
        <v>40</v>
      </c>
      <c r="J12" s="37" t="s">
        <v>98</v>
      </c>
      <c r="K12" s="46" t="s">
        <v>99</v>
      </c>
      <c r="L12" s="31"/>
      <c r="M12" s="31" t="s">
        <v>142</v>
      </c>
      <c r="N12" s="36" t="s">
        <v>61</v>
      </c>
      <c r="O12" s="20">
        <v>0</v>
      </c>
      <c r="P12" s="41">
        <v>296</v>
      </c>
      <c r="Q12" s="34" t="s">
        <v>62</v>
      </c>
      <c r="R12" s="18">
        <f t="shared" si="0"/>
        <v>0</v>
      </c>
      <c r="S12" s="21">
        <v>0</v>
      </c>
      <c r="T12" s="21">
        <v>0</v>
      </c>
      <c r="U12" s="21">
        <v>0</v>
      </c>
      <c r="V12" s="21">
        <v>0</v>
      </c>
      <c r="W12" s="21">
        <v>0</v>
      </c>
      <c r="X12" s="21">
        <v>0</v>
      </c>
      <c r="Y12" s="21">
        <v>0</v>
      </c>
      <c r="Z12" s="21">
        <v>0</v>
      </c>
      <c r="AA12" s="21">
        <v>0</v>
      </c>
      <c r="AB12" s="21">
        <v>0</v>
      </c>
      <c r="AC12" s="21">
        <v>0</v>
      </c>
      <c r="AD12" s="21">
        <v>0</v>
      </c>
      <c r="AE12" s="79"/>
    </row>
    <row r="13" spans="1:31" s="80" customFormat="1" ht="26.4" x14ac:dyDescent="0.25">
      <c r="A13" s="38" t="s">
        <v>25</v>
      </c>
      <c r="B13" s="38" t="s">
        <v>17</v>
      </c>
      <c r="C13" s="38" t="s">
        <v>17</v>
      </c>
      <c r="D13" s="28" t="s">
        <v>1</v>
      </c>
      <c r="E13" s="29" t="s">
        <v>2</v>
      </c>
      <c r="F13" s="28" t="s">
        <v>1</v>
      </c>
      <c r="G13" s="29" t="s">
        <v>3</v>
      </c>
      <c r="H13" s="30">
        <v>21101</v>
      </c>
      <c r="I13" s="54" t="s">
        <v>40</v>
      </c>
      <c r="J13" s="36" t="s">
        <v>100</v>
      </c>
      <c r="K13" s="46" t="s">
        <v>101</v>
      </c>
      <c r="L13" s="31"/>
      <c r="M13" s="31" t="s">
        <v>142</v>
      </c>
      <c r="N13" s="36" t="s">
        <v>67</v>
      </c>
      <c r="O13" s="20">
        <v>0</v>
      </c>
      <c r="P13" s="41">
        <v>296</v>
      </c>
      <c r="Q13" s="34" t="s">
        <v>62</v>
      </c>
      <c r="R13" s="18">
        <f t="shared" si="0"/>
        <v>0</v>
      </c>
      <c r="S13" s="21">
        <v>0</v>
      </c>
      <c r="T13" s="21">
        <v>0</v>
      </c>
      <c r="U13" s="21">
        <v>0</v>
      </c>
      <c r="V13" s="21">
        <v>0</v>
      </c>
      <c r="W13" s="21">
        <v>0</v>
      </c>
      <c r="X13" s="21">
        <v>0</v>
      </c>
      <c r="Y13" s="21">
        <v>0</v>
      </c>
      <c r="Z13" s="21">
        <v>0</v>
      </c>
      <c r="AA13" s="21">
        <v>0</v>
      </c>
      <c r="AB13" s="21">
        <v>0</v>
      </c>
      <c r="AC13" s="21">
        <v>0</v>
      </c>
      <c r="AD13" s="21">
        <v>0</v>
      </c>
      <c r="AE13" s="79"/>
    </row>
    <row r="14" spans="1:31" s="80" customFormat="1" ht="26.4" x14ac:dyDescent="0.25">
      <c r="A14" s="38" t="s">
        <v>25</v>
      </c>
      <c r="B14" s="38" t="s">
        <v>17</v>
      </c>
      <c r="C14" s="38" t="s">
        <v>17</v>
      </c>
      <c r="D14" s="28" t="s">
        <v>1</v>
      </c>
      <c r="E14" s="29" t="s">
        <v>2</v>
      </c>
      <c r="F14" s="28" t="s">
        <v>1</v>
      </c>
      <c r="G14" s="29" t="s">
        <v>3</v>
      </c>
      <c r="H14" s="30">
        <v>21101</v>
      </c>
      <c r="I14" s="54" t="s">
        <v>40</v>
      </c>
      <c r="J14" s="36" t="s">
        <v>102</v>
      </c>
      <c r="K14" s="46" t="s">
        <v>103</v>
      </c>
      <c r="L14" s="31"/>
      <c r="M14" s="31" t="s">
        <v>142</v>
      </c>
      <c r="N14" s="36" t="s">
        <v>67</v>
      </c>
      <c r="O14" s="20">
        <v>0</v>
      </c>
      <c r="P14" s="41">
        <v>296</v>
      </c>
      <c r="Q14" s="34" t="s">
        <v>62</v>
      </c>
      <c r="R14" s="18">
        <f t="shared" si="0"/>
        <v>0</v>
      </c>
      <c r="S14" s="21">
        <v>0</v>
      </c>
      <c r="T14" s="21">
        <v>0</v>
      </c>
      <c r="U14" s="21">
        <v>0</v>
      </c>
      <c r="V14" s="21">
        <v>0</v>
      </c>
      <c r="W14" s="21">
        <v>0</v>
      </c>
      <c r="X14" s="21">
        <v>0</v>
      </c>
      <c r="Y14" s="21">
        <v>0</v>
      </c>
      <c r="Z14" s="21">
        <v>0</v>
      </c>
      <c r="AA14" s="21">
        <v>0</v>
      </c>
      <c r="AB14" s="21">
        <v>0</v>
      </c>
      <c r="AC14" s="21">
        <v>0</v>
      </c>
      <c r="AD14" s="21">
        <v>0</v>
      </c>
      <c r="AE14" s="79"/>
    </row>
    <row r="15" spans="1:31" s="80" customFormat="1" ht="26.4" x14ac:dyDescent="0.25">
      <c r="A15" s="38" t="s">
        <v>25</v>
      </c>
      <c r="B15" s="38" t="s">
        <v>17</v>
      </c>
      <c r="C15" s="38" t="s">
        <v>17</v>
      </c>
      <c r="D15" s="28" t="s">
        <v>1</v>
      </c>
      <c r="E15" s="29" t="s">
        <v>2</v>
      </c>
      <c r="F15" s="28" t="s">
        <v>1</v>
      </c>
      <c r="G15" s="29" t="s">
        <v>3</v>
      </c>
      <c r="H15" s="30">
        <v>21101</v>
      </c>
      <c r="I15" s="54" t="s">
        <v>40</v>
      </c>
      <c r="J15" s="36" t="s">
        <v>65</v>
      </c>
      <c r="K15" s="46" t="s">
        <v>66</v>
      </c>
      <c r="L15" s="31"/>
      <c r="M15" s="31" t="s">
        <v>142</v>
      </c>
      <c r="N15" s="36" t="s">
        <v>67</v>
      </c>
      <c r="O15" s="20">
        <v>100</v>
      </c>
      <c r="P15" s="41">
        <v>4.0599999999999996</v>
      </c>
      <c r="Q15" s="34" t="s">
        <v>62</v>
      </c>
      <c r="R15" s="18">
        <f t="shared" si="0"/>
        <v>406</v>
      </c>
      <c r="S15" s="21">
        <v>0</v>
      </c>
      <c r="T15" s="21">
        <v>0</v>
      </c>
      <c r="U15" s="21">
        <v>0</v>
      </c>
      <c r="V15" s="21">
        <v>0</v>
      </c>
      <c r="W15" s="21">
        <v>0</v>
      </c>
      <c r="X15" s="21">
        <v>0</v>
      </c>
      <c r="Y15" s="21">
        <v>0</v>
      </c>
      <c r="Z15" s="21">
        <v>406</v>
      </c>
      <c r="AA15" s="21">
        <v>0</v>
      </c>
      <c r="AB15" s="21">
        <v>0</v>
      </c>
      <c r="AC15" s="21">
        <v>0</v>
      </c>
      <c r="AD15" s="21">
        <v>0</v>
      </c>
      <c r="AE15" s="79"/>
    </row>
    <row r="16" spans="1:31" s="80" customFormat="1" ht="26.4" x14ac:dyDescent="0.25">
      <c r="A16" s="38" t="s">
        <v>25</v>
      </c>
      <c r="B16" s="38" t="s">
        <v>17</v>
      </c>
      <c r="C16" s="38" t="s">
        <v>17</v>
      </c>
      <c r="D16" s="28" t="s">
        <v>1</v>
      </c>
      <c r="E16" s="29" t="s">
        <v>2</v>
      </c>
      <c r="F16" s="28" t="s">
        <v>1</v>
      </c>
      <c r="G16" s="29" t="s">
        <v>3</v>
      </c>
      <c r="H16" s="30">
        <v>21101</v>
      </c>
      <c r="I16" s="54" t="s">
        <v>40</v>
      </c>
      <c r="J16" s="37" t="s">
        <v>68</v>
      </c>
      <c r="K16" s="47" t="s">
        <v>69</v>
      </c>
      <c r="L16" s="31"/>
      <c r="M16" s="31" t="s">
        <v>142</v>
      </c>
      <c r="N16" s="36" t="s">
        <v>67</v>
      </c>
      <c r="O16" s="20">
        <v>0</v>
      </c>
      <c r="P16" s="41">
        <v>4.1833999999999998</v>
      </c>
      <c r="Q16" s="34" t="s">
        <v>62</v>
      </c>
      <c r="R16" s="18">
        <f t="shared" si="0"/>
        <v>0</v>
      </c>
      <c r="S16" s="21">
        <v>0</v>
      </c>
      <c r="T16" s="21">
        <v>0</v>
      </c>
      <c r="U16" s="21">
        <v>0</v>
      </c>
      <c r="V16" s="21">
        <v>0</v>
      </c>
      <c r="W16" s="21">
        <v>0</v>
      </c>
      <c r="X16" s="21">
        <v>0</v>
      </c>
      <c r="Y16" s="21">
        <v>0</v>
      </c>
      <c r="Z16" s="21">
        <v>0</v>
      </c>
      <c r="AA16" s="21">
        <v>0</v>
      </c>
      <c r="AB16" s="21">
        <v>0</v>
      </c>
      <c r="AC16" s="21">
        <v>0</v>
      </c>
      <c r="AD16" s="21">
        <v>0</v>
      </c>
      <c r="AE16" s="79"/>
    </row>
    <row r="17" spans="1:31" s="80" customFormat="1" ht="26.4" x14ac:dyDescent="0.25">
      <c r="A17" s="38" t="s">
        <v>25</v>
      </c>
      <c r="B17" s="38" t="s">
        <v>17</v>
      </c>
      <c r="C17" s="38" t="s">
        <v>17</v>
      </c>
      <c r="D17" s="28" t="s">
        <v>1</v>
      </c>
      <c r="E17" s="29" t="s">
        <v>2</v>
      </c>
      <c r="F17" s="28" t="s">
        <v>1</v>
      </c>
      <c r="G17" s="29" t="s">
        <v>3</v>
      </c>
      <c r="H17" s="30">
        <v>21101</v>
      </c>
      <c r="I17" s="54" t="s">
        <v>40</v>
      </c>
      <c r="J17" s="36" t="s">
        <v>70</v>
      </c>
      <c r="K17" s="47" t="s">
        <v>71</v>
      </c>
      <c r="L17" s="31"/>
      <c r="M17" s="31" t="s">
        <v>142</v>
      </c>
      <c r="N17" s="36" t="s">
        <v>67</v>
      </c>
      <c r="O17" s="20">
        <v>0</v>
      </c>
      <c r="P17" s="41">
        <v>4.1665999999999999</v>
      </c>
      <c r="Q17" s="34" t="s">
        <v>62</v>
      </c>
      <c r="R17" s="18">
        <f t="shared" si="0"/>
        <v>0</v>
      </c>
      <c r="S17" s="21">
        <v>0</v>
      </c>
      <c r="T17" s="21">
        <v>0</v>
      </c>
      <c r="U17" s="21">
        <v>0</v>
      </c>
      <c r="V17" s="21">
        <v>0</v>
      </c>
      <c r="W17" s="21">
        <v>0</v>
      </c>
      <c r="X17" s="21">
        <v>0</v>
      </c>
      <c r="Y17" s="21">
        <v>0</v>
      </c>
      <c r="Z17" s="21">
        <v>0</v>
      </c>
      <c r="AA17" s="21">
        <v>0</v>
      </c>
      <c r="AB17" s="21">
        <v>0</v>
      </c>
      <c r="AC17" s="21">
        <v>0</v>
      </c>
      <c r="AD17" s="21">
        <v>0</v>
      </c>
      <c r="AE17" s="79"/>
    </row>
    <row r="18" spans="1:31" s="80" customFormat="1" ht="26.4" x14ac:dyDescent="0.25">
      <c r="A18" s="38" t="s">
        <v>25</v>
      </c>
      <c r="B18" s="38" t="s">
        <v>17</v>
      </c>
      <c r="C18" s="38" t="s">
        <v>17</v>
      </c>
      <c r="D18" s="28" t="s">
        <v>1</v>
      </c>
      <c r="E18" s="29" t="s">
        <v>2</v>
      </c>
      <c r="F18" s="28" t="s">
        <v>1</v>
      </c>
      <c r="G18" s="29" t="s">
        <v>3</v>
      </c>
      <c r="H18" s="30">
        <v>21101</v>
      </c>
      <c r="I18" s="54" t="s">
        <v>40</v>
      </c>
      <c r="J18" s="36" t="s">
        <v>72</v>
      </c>
      <c r="K18" s="47" t="s">
        <v>73</v>
      </c>
      <c r="L18" s="31"/>
      <c r="M18" s="31" t="s">
        <v>142</v>
      </c>
      <c r="N18" s="36" t="s">
        <v>67</v>
      </c>
      <c r="O18" s="20">
        <v>0</v>
      </c>
      <c r="P18" s="41">
        <v>45.82</v>
      </c>
      <c r="Q18" s="34" t="s">
        <v>62</v>
      </c>
      <c r="R18" s="18">
        <f t="shared" si="0"/>
        <v>0</v>
      </c>
      <c r="S18" s="21">
        <v>0</v>
      </c>
      <c r="T18" s="21">
        <v>0</v>
      </c>
      <c r="U18" s="21">
        <v>0</v>
      </c>
      <c r="V18" s="21">
        <v>0</v>
      </c>
      <c r="W18" s="21">
        <v>0</v>
      </c>
      <c r="X18" s="21">
        <v>0</v>
      </c>
      <c r="Y18" s="21">
        <v>0</v>
      </c>
      <c r="Z18" s="21">
        <v>0</v>
      </c>
      <c r="AA18" s="21">
        <v>0</v>
      </c>
      <c r="AB18" s="21">
        <v>0</v>
      </c>
      <c r="AC18" s="21">
        <v>0</v>
      </c>
      <c r="AD18" s="21">
        <v>0</v>
      </c>
      <c r="AE18" s="79"/>
    </row>
    <row r="19" spans="1:31" s="80" customFormat="1" ht="26.4" x14ac:dyDescent="0.25">
      <c r="A19" s="38" t="s">
        <v>25</v>
      </c>
      <c r="B19" s="38" t="s">
        <v>17</v>
      </c>
      <c r="C19" s="38" t="s">
        <v>17</v>
      </c>
      <c r="D19" s="28" t="s">
        <v>1</v>
      </c>
      <c r="E19" s="29" t="s">
        <v>2</v>
      </c>
      <c r="F19" s="28" t="s">
        <v>1</v>
      </c>
      <c r="G19" s="29" t="s">
        <v>3</v>
      </c>
      <c r="H19" s="30">
        <v>21101</v>
      </c>
      <c r="I19" s="54" t="s">
        <v>40</v>
      </c>
      <c r="J19" s="36" t="s">
        <v>223</v>
      </c>
      <c r="K19" s="46" t="s">
        <v>161</v>
      </c>
      <c r="L19" s="31"/>
      <c r="M19" s="31" t="s">
        <v>142</v>
      </c>
      <c r="N19" s="36" t="s">
        <v>67</v>
      </c>
      <c r="O19" s="20">
        <v>0</v>
      </c>
      <c r="P19" s="41">
        <v>3.35</v>
      </c>
      <c r="Q19" s="34" t="s">
        <v>62</v>
      </c>
      <c r="R19" s="18">
        <f t="shared" si="0"/>
        <v>0</v>
      </c>
      <c r="S19" s="21">
        <v>0</v>
      </c>
      <c r="T19" s="21">
        <v>0</v>
      </c>
      <c r="U19" s="21">
        <v>0</v>
      </c>
      <c r="V19" s="21">
        <v>0</v>
      </c>
      <c r="W19" s="21">
        <v>0</v>
      </c>
      <c r="X19" s="21">
        <v>0</v>
      </c>
      <c r="Y19" s="21">
        <v>0</v>
      </c>
      <c r="Z19" s="21">
        <v>0</v>
      </c>
      <c r="AA19" s="21">
        <v>0</v>
      </c>
      <c r="AB19" s="21">
        <v>0</v>
      </c>
      <c r="AC19" s="21">
        <v>0</v>
      </c>
      <c r="AD19" s="21">
        <v>0</v>
      </c>
      <c r="AE19" s="79"/>
    </row>
    <row r="20" spans="1:31" s="80" customFormat="1" ht="26.4" x14ac:dyDescent="0.25">
      <c r="A20" s="38" t="s">
        <v>25</v>
      </c>
      <c r="B20" s="38" t="s">
        <v>17</v>
      </c>
      <c r="C20" s="38" t="s">
        <v>17</v>
      </c>
      <c r="D20" s="28" t="s">
        <v>1</v>
      </c>
      <c r="E20" s="29" t="s">
        <v>2</v>
      </c>
      <c r="F20" s="28" t="s">
        <v>1</v>
      </c>
      <c r="G20" s="29" t="s">
        <v>3</v>
      </c>
      <c r="H20" s="30">
        <v>21101</v>
      </c>
      <c r="I20" s="54" t="s">
        <v>40</v>
      </c>
      <c r="J20" s="36" t="s">
        <v>224</v>
      </c>
      <c r="K20" s="46" t="s">
        <v>162</v>
      </c>
      <c r="L20" s="31"/>
      <c r="M20" s="31" t="s">
        <v>142</v>
      </c>
      <c r="N20" s="36" t="s">
        <v>67</v>
      </c>
      <c r="O20" s="20">
        <v>0</v>
      </c>
      <c r="P20" s="41">
        <v>56.832999999999998</v>
      </c>
      <c r="Q20" s="34" t="s">
        <v>62</v>
      </c>
      <c r="R20" s="18">
        <f t="shared" si="0"/>
        <v>0</v>
      </c>
      <c r="S20" s="21">
        <v>0</v>
      </c>
      <c r="T20" s="21">
        <v>0</v>
      </c>
      <c r="U20" s="21">
        <v>0</v>
      </c>
      <c r="V20" s="21">
        <v>0</v>
      </c>
      <c r="W20" s="21">
        <v>0</v>
      </c>
      <c r="X20" s="21">
        <v>0</v>
      </c>
      <c r="Y20" s="21">
        <v>0</v>
      </c>
      <c r="Z20" s="21">
        <v>0</v>
      </c>
      <c r="AA20" s="21">
        <v>0</v>
      </c>
      <c r="AB20" s="21">
        <v>0</v>
      </c>
      <c r="AC20" s="21">
        <v>0</v>
      </c>
      <c r="AD20" s="21">
        <v>0</v>
      </c>
      <c r="AE20" s="79"/>
    </row>
    <row r="21" spans="1:31" s="80" customFormat="1" ht="26.4" x14ac:dyDescent="0.25">
      <c r="A21" s="38" t="s">
        <v>25</v>
      </c>
      <c r="B21" s="38" t="s">
        <v>17</v>
      </c>
      <c r="C21" s="38" t="s">
        <v>17</v>
      </c>
      <c r="D21" s="28" t="s">
        <v>1</v>
      </c>
      <c r="E21" s="29" t="s">
        <v>2</v>
      </c>
      <c r="F21" s="28" t="s">
        <v>1</v>
      </c>
      <c r="G21" s="29" t="s">
        <v>3</v>
      </c>
      <c r="H21" s="30">
        <v>21101</v>
      </c>
      <c r="I21" s="54" t="s">
        <v>40</v>
      </c>
      <c r="J21" s="36" t="s">
        <v>225</v>
      </c>
      <c r="K21" s="46" t="s">
        <v>117</v>
      </c>
      <c r="L21" s="31"/>
      <c r="M21" s="31" t="s">
        <v>142</v>
      </c>
      <c r="N21" s="36" t="s">
        <v>67</v>
      </c>
      <c r="O21" s="20">
        <v>0</v>
      </c>
      <c r="P21" s="41">
        <v>73.099999999999994</v>
      </c>
      <c r="Q21" s="34" t="s">
        <v>62</v>
      </c>
      <c r="R21" s="18">
        <f t="shared" si="0"/>
        <v>0</v>
      </c>
      <c r="S21" s="21">
        <v>0</v>
      </c>
      <c r="T21" s="21">
        <v>0</v>
      </c>
      <c r="U21" s="21">
        <v>0</v>
      </c>
      <c r="V21" s="21">
        <v>0</v>
      </c>
      <c r="W21" s="21">
        <v>0</v>
      </c>
      <c r="X21" s="21">
        <v>0</v>
      </c>
      <c r="Y21" s="21">
        <v>0</v>
      </c>
      <c r="Z21" s="21">
        <v>0</v>
      </c>
      <c r="AA21" s="21">
        <v>0</v>
      </c>
      <c r="AB21" s="21">
        <v>0</v>
      </c>
      <c r="AC21" s="21">
        <v>0</v>
      </c>
      <c r="AD21" s="21">
        <v>0</v>
      </c>
      <c r="AE21" s="79"/>
    </row>
    <row r="22" spans="1:31" s="80" customFormat="1" ht="26.4" x14ac:dyDescent="0.25">
      <c r="A22" s="38" t="s">
        <v>25</v>
      </c>
      <c r="B22" s="38" t="s">
        <v>17</v>
      </c>
      <c r="C22" s="38" t="s">
        <v>17</v>
      </c>
      <c r="D22" s="28" t="s">
        <v>1</v>
      </c>
      <c r="E22" s="29" t="s">
        <v>2</v>
      </c>
      <c r="F22" s="28" t="s">
        <v>1</v>
      </c>
      <c r="G22" s="29" t="s">
        <v>3</v>
      </c>
      <c r="H22" s="30">
        <v>21101</v>
      </c>
      <c r="I22" s="54" t="s">
        <v>40</v>
      </c>
      <c r="J22" s="36" t="s">
        <v>225</v>
      </c>
      <c r="K22" s="46" t="s">
        <v>276</v>
      </c>
      <c r="L22" s="31"/>
      <c r="M22" s="31" t="s">
        <v>142</v>
      </c>
      <c r="N22" s="36" t="s">
        <v>222</v>
      </c>
      <c r="O22" s="20">
        <v>0</v>
      </c>
      <c r="P22" s="41">
        <v>48</v>
      </c>
      <c r="Q22" s="34" t="s">
        <v>62</v>
      </c>
      <c r="R22" s="18">
        <f t="shared" si="0"/>
        <v>0</v>
      </c>
      <c r="S22" s="21">
        <v>0</v>
      </c>
      <c r="T22" s="21">
        <v>0</v>
      </c>
      <c r="U22" s="21">
        <v>0</v>
      </c>
      <c r="V22" s="21">
        <v>0</v>
      </c>
      <c r="W22" s="21">
        <v>0</v>
      </c>
      <c r="X22" s="21">
        <v>0</v>
      </c>
      <c r="Y22" s="21">
        <v>0</v>
      </c>
      <c r="Z22" s="21">
        <v>0</v>
      </c>
      <c r="AA22" s="21">
        <v>0</v>
      </c>
      <c r="AB22" s="21">
        <v>0</v>
      </c>
      <c r="AC22" s="21">
        <v>0</v>
      </c>
      <c r="AD22" s="21">
        <v>0</v>
      </c>
      <c r="AE22" s="79"/>
    </row>
    <row r="23" spans="1:31" s="80" customFormat="1" ht="26.4" x14ac:dyDescent="0.25">
      <c r="A23" s="38" t="s">
        <v>25</v>
      </c>
      <c r="B23" s="38" t="s">
        <v>17</v>
      </c>
      <c r="C23" s="38" t="s">
        <v>17</v>
      </c>
      <c r="D23" s="28" t="s">
        <v>1</v>
      </c>
      <c r="E23" s="29" t="s">
        <v>2</v>
      </c>
      <c r="F23" s="28" t="s">
        <v>1</v>
      </c>
      <c r="G23" s="29" t="s">
        <v>3</v>
      </c>
      <c r="H23" s="30">
        <v>21101</v>
      </c>
      <c r="I23" s="54" t="s">
        <v>40</v>
      </c>
      <c r="J23" s="36" t="s">
        <v>80</v>
      </c>
      <c r="K23" s="46" t="s">
        <v>81</v>
      </c>
      <c r="L23" s="31"/>
      <c r="M23" s="31" t="s">
        <v>142</v>
      </c>
      <c r="N23" s="36" t="s">
        <v>67</v>
      </c>
      <c r="O23" s="20">
        <v>0</v>
      </c>
      <c r="P23" s="41">
        <v>53.369500000000002</v>
      </c>
      <c r="Q23" s="34" t="s">
        <v>62</v>
      </c>
      <c r="R23" s="18">
        <f t="shared" si="0"/>
        <v>0</v>
      </c>
      <c r="S23" s="21">
        <v>0</v>
      </c>
      <c r="T23" s="21">
        <v>0</v>
      </c>
      <c r="U23" s="21">
        <v>0</v>
      </c>
      <c r="V23" s="21">
        <v>0</v>
      </c>
      <c r="W23" s="21">
        <v>0</v>
      </c>
      <c r="X23" s="21">
        <v>0</v>
      </c>
      <c r="Y23" s="21">
        <v>0</v>
      </c>
      <c r="Z23" s="21">
        <v>0</v>
      </c>
      <c r="AA23" s="21">
        <v>0</v>
      </c>
      <c r="AB23" s="21">
        <v>0</v>
      </c>
      <c r="AC23" s="21">
        <v>0</v>
      </c>
      <c r="AD23" s="21">
        <v>0</v>
      </c>
      <c r="AE23" s="79"/>
    </row>
    <row r="24" spans="1:31" s="80" customFormat="1" ht="26.4" x14ac:dyDescent="0.25">
      <c r="A24" s="38" t="s">
        <v>25</v>
      </c>
      <c r="B24" s="38" t="s">
        <v>17</v>
      </c>
      <c r="C24" s="38" t="s">
        <v>17</v>
      </c>
      <c r="D24" s="28" t="s">
        <v>1</v>
      </c>
      <c r="E24" s="29" t="s">
        <v>2</v>
      </c>
      <c r="F24" s="28" t="s">
        <v>1</v>
      </c>
      <c r="G24" s="29" t="s">
        <v>3</v>
      </c>
      <c r="H24" s="30">
        <v>21101</v>
      </c>
      <c r="I24" s="54" t="s">
        <v>40</v>
      </c>
      <c r="J24" s="36" t="s">
        <v>82</v>
      </c>
      <c r="K24" s="46" t="s">
        <v>83</v>
      </c>
      <c r="L24" s="31"/>
      <c r="M24" s="31" t="s">
        <v>142</v>
      </c>
      <c r="N24" s="36" t="s">
        <v>67</v>
      </c>
      <c r="O24" s="20">
        <v>0</v>
      </c>
      <c r="P24" s="41">
        <v>26.1</v>
      </c>
      <c r="Q24" s="34" t="s">
        <v>62</v>
      </c>
      <c r="R24" s="18">
        <f t="shared" si="0"/>
        <v>0</v>
      </c>
      <c r="S24" s="21">
        <v>0</v>
      </c>
      <c r="T24" s="21">
        <v>0</v>
      </c>
      <c r="U24" s="21">
        <v>0</v>
      </c>
      <c r="V24" s="21">
        <v>0</v>
      </c>
      <c r="W24" s="21">
        <v>0</v>
      </c>
      <c r="X24" s="21">
        <v>0</v>
      </c>
      <c r="Y24" s="21">
        <v>0</v>
      </c>
      <c r="Z24" s="21">
        <v>0</v>
      </c>
      <c r="AA24" s="21">
        <v>0</v>
      </c>
      <c r="AB24" s="21">
        <v>0</v>
      </c>
      <c r="AC24" s="21">
        <v>0</v>
      </c>
      <c r="AD24" s="21">
        <v>0</v>
      </c>
      <c r="AE24" s="79"/>
    </row>
    <row r="25" spans="1:31" s="80" customFormat="1" ht="26.4" x14ac:dyDescent="0.25">
      <c r="A25" s="38" t="s">
        <v>25</v>
      </c>
      <c r="B25" s="38" t="s">
        <v>17</v>
      </c>
      <c r="C25" s="38" t="s">
        <v>17</v>
      </c>
      <c r="D25" s="28" t="s">
        <v>1</v>
      </c>
      <c r="E25" s="29" t="s">
        <v>2</v>
      </c>
      <c r="F25" s="28" t="s">
        <v>1</v>
      </c>
      <c r="G25" s="29" t="s">
        <v>3</v>
      </c>
      <c r="H25" s="30">
        <v>21101</v>
      </c>
      <c r="I25" s="54" t="s">
        <v>40</v>
      </c>
      <c r="J25" s="36" t="s">
        <v>342</v>
      </c>
      <c r="K25" s="90" t="s">
        <v>343</v>
      </c>
      <c r="L25" s="31"/>
      <c r="M25" s="31" t="s">
        <v>142</v>
      </c>
      <c r="N25" s="36" t="s">
        <v>67</v>
      </c>
      <c r="O25" s="20">
        <v>0</v>
      </c>
      <c r="P25" s="41">
        <v>149.63999999999999</v>
      </c>
      <c r="Q25" s="34" t="s">
        <v>339</v>
      </c>
      <c r="R25" s="18">
        <f t="shared" si="0"/>
        <v>0</v>
      </c>
      <c r="S25" s="21">
        <v>0</v>
      </c>
      <c r="T25" s="21">
        <v>0</v>
      </c>
      <c r="U25" s="21">
        <v>0</v>
      </c>
      <c r="V25" s="21">
        <v>0</v>
      </c>
      <c r="W25" s="21">
        <v>0</v>
      </c>
      <c r="X25" s="21">
        <v>0</v>
      </c>
      <c r="Y25" s="21">
        <v>0</v>
      </c>
      <c r="Z25" s="21">
        <v>0</v>
      </c>
      <c r="AA25" s="21">
        <v>0</v>
      </c>
      <c r="AB25" s="21">
        <v>0</v>
      </c>
      <c r="AC25" s="21">
        <v>0</v>
      </c>
      <c r="AD25" s="21">
        <v>0</v>
      </c>
      <c r="AE25" s="79"/>
    </row>
    <row r="26" spans="1:31" s="80" customFormat="1" ht="26.4" x14ac:dyDescent="0.25">
      <c r="A26" s="38" t="s">
        <v>25</v>
      </c>
      <c r="B26" s="38" t="s">
        <v>17</v>
      </c>
      <c r="C26" s="38" t="s">
        <v>17</v>
      </c>
      <c r="D26" s="28" t="s">
        <v>1</v>
      </c>
      <c r="E26" s="29" t="s">
        <v>2</v>
      </c>
      <c r="F26" s="28" t="s">
        <v>1</v>
      </c>
      <c r="G26" s="29" t="s">
        <v>3</v>
      </c>
      <c r="H26" s="30">
        <v>21101</v>
      </c>
      <c r="I26" s="54" t="s">
        <v>40</v>
      </c>
      <c r="J26" s="36" t="s">
        <v>350</v>
      </c>
      <c r="K26" s="90" t="s">
        <v>351</v>
      </c>
      <c r="L26" s="31"/>
      <c r="M26" s="31" t="s">
        <v>142</v>
      </c>
      <c r="N26" s="36" t="s">
        <v>67</v>
      </c>
      <c r="O26" s="20">
        <v>0</v>
      </c>
      <c r="P26" s="41">
        <v>26.1</v>
      </c>
      <c r="Q26" s="34" t="s">
        <v>339</v>
      </c>
      <c r="R26" s="18">
        <f t="shared" si="0"/>
        <v>0</v>
      </c>
      <c r="S26" s="21">
        <v>0</v>
      </c>
      <c r="T26" s="21">
        <v>0</v>
      </c>
      <c r="U26" s="21">
        <v>0</v>
      </c>
      <c r="V26" s="21">
        <v>0</v>
      </c>
      <c r="W26" s="21">
        <v>0</v>
      </c>
      <c r="X26" s="21">
        <v>0</v>
      </c>
      <c r="Y26" s="21">
        <v>0</v>
      </c>
      <c r="Z26" s="21">
        <v>0</v>
      </c>
      <c r="AA26" s="21">
        <v>0</v>
      </c>
      <c r="AB26" s="21">
        <v>0</v>
      </c>
      <c r="AC26" s="21">
        <v>0</v>
      </c>
      <c r="AD26" s="21">
        <v>0</v>
      </c>
      <c r="AE26" s="79"/>
    </row>
    <row r="27" spans="1:31" s="80" customFormat="1" ht="26.4" x14ac:dyDescent="0.25">
      <c r="A27" s="38" t="s">
        <v>25</v>
      </c>
      <c r="B27" s="38" t="s">
        <v>17</v>
      </c>
      <c r="C27" s="38" t="s">
        <v>17</v>
      </c>
      <c r="D27" s="28" t="s">
        <v>1</v>
      </c>
      <c r="E27" s="29" t="s">
        <v>2</v>
      </c>
      <c r="F27" s="28" t="s">
        <v>1</v>
      </c>
      <c r="G27" s="29" t="s">
        <v>3</v>
      </c>
      <c r="H27" s="30">
        <v>21101</v>
      </c>
      <c r="I27" s="54" t="s">
        <v>40</v>
      </c>
      <c r="J27" s="36" t="s">
        <v>84</v>
      </c>
      <c r="K27" s="46" t="s">
        <v>85</v>
      </c>
      <c r="L27" s="31"/>
      <c r="M27" s="31" t="s">
        <v>142</v>
      </c>
      <c r="N27" s="36" t="s">
        <v>86</v>
      </c>
      <c r="O27" s="20">
        <v>0</v>
      </c>
      <c r="P27" s="41">
        <v>11.0166</v>
      </c>
      <c r="Q27" s="34" t="s">
        <v>62</v>
      </c>
      <c r="R27" s="18">
        <f t="shared" si="0"/>
        <v>0</v>
      </c>
      <c r="S27" s="21">
        <v>0</v>
      </c>
      <c r="T27" s="21">
        <v>0</v>
      </c>
      <c r="U27" s="21">
        <v>0</v>
      </c>
      <c r="V27" s="21">
        <v>0</v>
      </c>
      <c r="W27" s="21">
        <v>0</v>
      </c>
      <c r="X27" s="21">
        <v>0</v>
      </c>
      <c r="Y27" s="21">
        <v>0</v>
      </c>
      <c r="Z27" s="21">
        <v>0</v>
      </c>
      <c r="AA27" s="21">
        <v>0</v>
      </c>
      <c r="AB27" s="21">
        <v>0</v>
      </c>
      <c r="AC27" s="21">
        <v>0</v>
      </c>
      <c r="AD27" s="21">
        <v>0</v>
      </c>
      <c r="AE27" s="79"/>
    </row>
    <row r="28" spans="1:31" s="80" customFormat="1" ht="26.4" x14ac:dyDescent="0.25">
      <c r="A28" s="38" t="s">
        <v>25</v>
      </c>
      <c r="B28" s="38" t="s">
        <v>17</v>
      </c>
      <c r="C28" s="38" t="s">
        <v>17</v>
      </c>
      <c r="D28" s="28" t="s">
        <v>1</v>
      </c>
      <c r="E28" s="29" t="s">
        <v>2</v>
      </c>
      <c r="F28" s="28" t="s">
        <v>1</v>
      </c>
      <c r="G28" s="29" t="s">
        <v>3</v>
      </c>
      <c r="H28" s="30">
        <v>21101</v>
      </c>
      <c r="I28" s="54" t="s">
        <v>40</v>
      </c>
      <c r="J28" s="36" t="s">
        <v>87</v>
      </c>
      <c r="K28" s="46" t="s">
        <v>88</v>
      </c>
      <c r="L28" s="31"/>
      <c r="M28" s="31" t="s">
        <v>142</v>
      </c>
      <c r="N28" s="36" t="s">
        <v>86</v>
      </c>
      <c r="O28" s="20">
        <v>0</v>
      </c>
      <c r="P28" s="41">
        <v>8.6999999999999993</v>
      </c>
      <c r="Q28" s="34" t="s">
        <v>62</v>
      </c>
      <c r="R28" s="18">
        <f t="shared" si="0"/>
        <v>0</v>
      </c>
      <c r="S28" s="21">
        <v>0</v>
      </c>
      <c r="T28" s="21">
        <v>0</v>
      </c>
      <c r="U28" s="21">
        <v>0</v>
      </c>
      <c r="V28" s="21">
        <v>0</v>
      </c>
      <c r="W28" s="21">
        <v>0</v>
      </c>
      <c r="X28" s="21">
        <v>0</v>
      </c>
      <c r="Y28" s="21">
        <v>0</v>
      </c>
      <c r="Z28" s="21">
        <v>0</v>
      </c>
      <c r="AA28" s="21">
        <v>0</v>
      </c>
      <c r="AB28" s="21">
        <v>0</v>
      </c>
      <c r="AC28" s="21">
        <v>0</v>
      </c>
      <c r="AD28" s="21">
        <v>0</v>
      </c>
      <c r="AE28" s="79"/>
    </row>
    <row r="29" spans="1:31" s="80" customFormat="1" ht="26.4" x14ac:dyDescent="0.25">
      <c r="A29" s="38" t="s">
        <v>25</v>
      </c>
      <c r="B29" s="38" t="s">
        <v>17</v>
      </c>
      <c r="C29" s="38" t="s">
        <v>17</v>
      </c>
      <c r="D29" s="28" t="s">
        <v>1</v>
      </c>
      <c r="E29" s="29" t="s">
        <v>2</v>
      </c>
      <c r="F29" s="28" t="s">
        <v>1</v>
      </c>
      <c r="G29" s="29" t="s">
        <v>3</v>
      </c>
      <c r="H29" s="30">
        <v>21101</v>
      </c>
      <c r="I29" s="54" t="s">
        <v>40</v>
      </c>
      <c r="J29" s="36" t="s">
        <v>89</v>
      </c>
      <c r="K29" s="47" t="s">
        <v>90</v>
      </c>
      <c r="L29" s="31"/>
      <c r="M29" s="31" t="s">
        <v>142</v>
      </c>
      <c r="N29" s="36" t="s">
        <v>86</v>
      </c>
      <c r="O29" s="20">
        <v>0</v>
      </c>
      <c r="P29" s="41">
        <v>19.2</v>
      </c>
      <c r="Q29" s="34" t="s">
        <v>62</v>
      </c>
      <c r="R29" s="18">
        <f t="shared" si="0"/>
        <v>0</v>
      </c>
      <c r="S29" s="21">
        <v>0</v>
      </c>
      <c r="T29" s="21">
        <v>0</v>
      </c>
      <c r="U29" s="21">
        <v>0</v>
      </c>
      <c r="V29" s="21">
        <v>0</v>
      </c>
      <c r="W29" s="21">
        <v>0</v>
      </c>
      <c r="X29" s="21">
        <v>0</v>
      </c>
      <c r="Y29" s="21">
        <v>0</v>
      </c>
      <c r="Z29" s="21">
        <v>0</v>
      </c>
      <c r="AA29" s="21">
        <v>0</v>
      </c>
      <c r="AB29" s="21">
        <v>0</v>
      </c>
      <c r="AC29" s="21">
        <v>0</v>
      </c>
      <c r="AD29" s="21">
        <v>0</v>
      </c>
      <c r="AE29" s="79"/>
    </row>
    <row r="30" spans="1:31" s="80" customFormat="1" ht="26.4" x14ac:dyDescent="0.25">
      <c r="A30" s="38" t="s">
        <v>25</v>
      </c>
      <c r="B30" s="38" t="s">
        <v>17</v>
      </c>
      <c r="C30" s="38" t="s">
        <v>17</v>
      </c>
      <c r="D30" s="28" t="s">
        <v>1</v>
      </c>
      <c r="E30" s="29" t="s">
        <v>2</v>
      </c>
      <c r="F30" s="28" t="s">
        <v>1</v>
      </c>
      <c r="G30" s="29" t="s">
        <v>3</v>
      </c>
      <c r="H30" s="30">
        <v>21101</v>
      </c>
      <c r="I30" s="54" t="s">
        <v>40</v>
      </c>
      <c r="J30" s="36" t="s">
        <v>118</v>
      </c>
      <c r="K30" s="46" t="s">
        <v>119</v>
      </c>
      <c r="L30" s="31"/>
      <c r="M30" s="31" t="s">
        <v>142</v>
      </c>
      <c r="N30" s="36" t="s">
        <v>86</v>
      </c>
      <c r="O30" s="20">
        <v>0</v>
      </c>
      <c r="P30" s="41">
        <v>11</v>
      </c>
      <c r="Q30" s="34" t="s">
        <v>62</v>
      </c>
      <c r="R30" s="18">
        <f t="shared" si="0"/>
        <v>0</v>
      </c>
      <c r="S30" s="21">
        <v>0</v>
      </c>
      <c r="T30" s="21">
        <v>0</v>
      </c>
      <c r="U30" s="21">
        <v>0</v>
      </c>
      <c r="V30" s="21">
        <v>0</v>
      </c>
      <c r="W30" s="21">
        <v>0</v>
      </c>
      <c r="X30" s="21">
        <v>0</v>
      </c>
      <c r="Y30" s="21">
        <v>0</v>
      </c>
      <c r="Z30" s="21">
        <v>0</v>
      </c>
      <c r="AA30" s="21">
        <v>0</v>
      </c>
      <c r="AB30" s="21">
        <v>0</v>
      </c>
      <c r="AC30" s="21">
        <v>0</v>
      </c>
      <c r="AD30" s="21">
        <v>0</v>
      </c>
      <c r="AE30" s="79"/>
    </row>
    <row r="31" spans="1:31" s="80" customFormat="1" ht="26.4" x14ac:dyDescent="0.25">
      <c r="A31" s="38" t="s">
        <v>25</v>
      </c>
      <c r="B31" s="38" t="s">
        <v>17</v>
      </c>
      <c r="C31" s="38" t="s">
        <v>17</v>
      </c>
      <c r="D31" s="28" t="s">
        <v>1</v>
      </c>
      <c r="E31" s="29" t="s">
        <v>2</v>
      </c>
      <c r="F31" s="28" t="s">
        <v>1</v>
      </c>
      <c r="G31" s="29" t="s">
        <v>3</v>
      </c>
      <c r="H31" s="30">
        <v>21101</v>
      </c>
      <c r="I31" s="54" t="s">
        <v>40</v>
      </c>
      <c r="J31" s="36" t="s">
        <v>143</v>
      </c>
      <c r="K31" s="47" t="s">
        <v>144</v>
      </c>
      <c r="L31" s="31"/>
      <c r="M31" s="31" t="s">
        <v>142</v>
      </c>
      <c r="N31" s="36" t="s">
        <v>67</v>
      </c>
      <c r="O31" s="20">
        <v>0</v>
      </c>
      <c r="P31" s="41">
        <v>9.8330000000000002</v>
      </c>
      <c r="Q31" s="34" t="s">
        <v>62</v>
      </c>
      <c r="R31" s="18">
        <f t="shared" si="0"/>
        <v>0</v>
      </c>
      <c r="S31" s="21">
        <v>0</v>
      </c>
      <c r="T31" s="21">
        <v>0</v>
      </c>
      <c r="U31" s="21">
        <v>0</v>
      </c>
      <c r="V31" s="21">
        <v>0</v>
      </c>
      <c r="W31" s="21">
        <v>0</v>
      </c>
      <c r="X31" s="21">
        <v>0</v>
      </c>
      <c r="Y31" s="21">
        <v>0</v>
      </c>
      <c r="Z31" s="21">
        <v>0</v>
      </c>
      <c r="AA31" s="21">
        <v>0</v>
      </c>
      <c r="AB31" s="21">
        <v>0</v>
      </c>
      <c r="AC31" s="21">
        <v>0</v>
      </c>
      <c r="AD31" s="21">
        <v>0</v>
      </c>
      <c r="AE31" s="79"/>
    </row>
    <row r="32" spans="1:31" s="80" customFormat="1" ht="26.4" x14ac:dyDescent="0.25">
      <c r="A32" s="38" t="s">
        <v>25</v>
      </c>
      <c r="B32" s="38" t="s">
        <v>17</v>
      </c>
      <c r="C32" s="38" t="s">
        <v>17</v>
      </c>
      <c r="D32" s="28" t="s">
        <v>1</v>
      </c>
      <c r="E32" s="29" t="s">
        <v>2</v>
      </c>
      <c r="F32" s="28" t="s">
        <v>1</v>
      </c>
      <c r="G32" s="29" t="s">
        <v>3</v>
      </c>
      <c r="H32" s="30">
        <v>21101</v>
      </c>
      <c r="I32" s="54" t="s">
        <v>40</v>
      </c>
      <c r="J32" s="36" t="s">
        <v>120</v>
      </c>
      <c r="K32" s="47" t="s">
        <v>121</v>
      </c>
      <c r="L32" s="31"/>
      <c r="M32" s="31" t="s">
        <v>142</v>
      </c>
      <c r="N32" s="36" t="s">
        <v>67</v>
      </c>
      <c r="O32" s="20">
        <v>0</v>
      </c>
      <c r="P32" s="41">
        <v>67.28</v>
      </c>
      <c r="Q32" s="34" t="s">
        <v>62</v>
      </c>
      <c r="R32" s="18">
        <f t="shared" si="0"/>
        <v>0</v>
      </c>
      <c r="S32" s="21">
        <v>0</v>
      </c>
      <c r="T32" s="21">
        <v>0</v>
      </c>
      <c r="U32" s="21">
        <v>0</v>
      </c>
      <c r="V32" s="21">
        <v>0</v>
      </c>
      <c r="W32" s="21">
        <v>0</v>
      </c>
      <c r="X32" s="21">
        <v>0</v>
      </c>
      <c r="Y32" s="21">
        <v>0</v>
      </c>
      <c r="Z32" s="21">
        <v>0</v>
      </c>
      <c r="AA32" s="21">
        <v>0</v>
      </c>
      <c r="AB32" s="21">
        <v>0</v>
      </c>
      <c r="AC32" s="21">
        <v>0</v>
      </c>
      <c r="AD32" s="21">
        <v>0</v>
      </c>
      <c r="AE32" s="79"/>
    </row>
    <row r="33" spans="1:31" s="80" customFormat="1" ht="26.4" x14ac:dyDescent="0.25">
      <c r="A33" s="38" t="s">
        <v>25</v>
      </c>
      <c r="B33" s="38" t="s">
        <v>17</v>
      </c>
      <c r="C33" s="38" t="s">
        <v>17</v>
      </c>
      <c r="D33" s="28" t="s">
        <v>1</v>
      </c>
      <c r="E33" s="29" t="s">
        <v>2</v>
      </c>
      <c r="F33" s="28" t="s">
        <v>1</v>
      </c>
      <c r="G33" s="29" t="s">
        <v>3</v>
      </c>
      <c r="H33" s="30">
        <v>21101</v>
      </c>
      <c r="I33" s="54" t="s">
        <v>40</v>
      </c>
      <c r="J33" s="36" t="s">
        <v>122</v>
      </c>
      <c r="K33" s="47" t="s">
        <v>123</v>
      </c>
      <c r="L33" s="31"/>
      <c r="M33" s="31" t="s">
        <v>142</v>
      </c>
      <c r="N33" s="36" t="s">
        <v>86</v>
      </c>
      <c r="O33" s="20">
        <v>0</v>
      </c>
      <c r="P33" s="41">
        <v>126.44</v>
      </c>
      <c r="Q33" s="34" t="s">
        <v>62</v>
      </c>
      <c r="R33" s="18">
        <f t="shared" si="0"/>
        <v>0</v>
      </c>
      <c r="S33" s="21">
        <v>0</v>
      </c>
      <c r="T33" s="21">
        <v>0</v>
      </c>
      <c r="U33" s="21">
        <v>0</v>
      </c>
      <c r="V33" s="21">
        <v>0</v>
      </c>
      <c r="W33" s="21">
        <v>0</v>
      </c>
      <c r="X33" s="21">
        <v>0</v>
      </c>
      <c r="Y33" s="21">
        <v>0</v>
      </c>
      <c r="Z33" s="21">
        <v>0</v>
      </c>
      <c r="AA33" s="21">
        <v>0</v>
      </c>
      <c r="AB33" s="21">
        <v>0</v>
      </c>
      <c r="AC33" s="21">
        <v>0</v>
      </c>
      <c r="AD33" s="21">
        <v>0</v>
      </c>
      <c r="AE33" s="79"/>
    </row>
    <row r="34" spans="1:31" s="80" customFormat="1" ht="26.4" x14ac:dyDescent="0.25">
      <c r="A34" s="38" t="s">
        <v>25</v>
      </c>
      <c r="B34" s="38" t="s">
        <v>17</v>
      </c>
      <c r="C34" s="38" t="s">
        <v>17</v>
      </c>
      <c r="D34" s="28" t="s">
        <v>1</v>
      </c>
      <c r="E34" s="29" t="s">
        <v>2</v>
      </c>
      <c r="F34" s="28" t="s">
        <v>1</v>
      </c>
      <c r="G34" s="29" t="s">
        <v>3</v>
      </c>
      <c r="H34" s="30">
        <v>21101</v>
      </c>
      <c r="I34" s="54" t="s">
        <v>40</v>
      </c>
      <c r="J34" s="93" t="s">
        <v>348</v>
      </c>
      <c r="K34" s="94" t="s">
        <v>349</v>
      </c>
      <c r="L34" s="31"/>
      <c r="M34" s="31" t="s">
        <v>142</v>
      </c>
      <c r="N34" s="36" t="s">
        <v>67</v>
      </c>
      <c r="O34" s="20">
        <v>0</v>
      </c>
      <c r="P34" s="41">
        <v>52.2</v>
      </c>
      <c r="Q34" s="34" t="s">
        <v>339</v>
      </c>
      <c r="R34" s="18">
        <f t="shared" si="0"/>
        <v>0</v>
      </c>
      <c r="S34" s="21">
        <v>0</v>
      </c>
      <c r="T34" s="21">
        <v>0</v>
      </c>
      <c r="U34" s="21">
        <v>0</v>
      </c>
      <c r="V34" s="21">
        <v>0</v>
      </c>
      <c r="W34" s="21">
        <v>0</v>
      </c>
      <c r="X34" s="21">
        <v>0</v>
      </c>
      <c r="Y34" s="21">
        <v>0</v>
      </c>
      <c r="Z34" s="21">
        <v>0</v>
      </c>
      <c r="AA34" s="21">
        <v>0</v>
      </c>
      <c r="AB34" s="21">
        <v>0</v>
      </c>
      <c r="AC34" s="21">
        <v>0</v>
      </c>
      <c r="AD34" s="21">
        <v>0</v>
      </c>
      <c r="AE34" s="79"/>
    </row>
    <row r="35" spans="1:31" s="80" customFormat="1" ht="26.4" x14ac:dyDescent="0.25">
      <c r="A35" s="38" t="s">
        <v>25</v>
      </c>
      <c r="B35" s="38" t="s">
        <v>17</v>
      </c>
      <c r="C35" s="38" t="s">
        <v>17</v>
      </c>
      <c r="D35" s="28" t="s">
        <v>1</v>
      </c>
      <c r="E35" s="29" t="s">
        <v>2</v>
      </c>
      <c r="F35" s="28" t="s">
        <v>1</v>
      </c>
      <c r="G35" s="29" t="s">
        <v>3</v>
      </c>
      <c r="H35" s="30">
        <v>21101</v>
      </c>
      <c r="I35" s="54" t="s">
        <v>40</v>
      </c>
      <c r="J35" s="36" t="s">
        <v>91</v>
      </c>
      <c r="K35" s="46" t="s">
        <v>92</v>
      </c>
      <c r="L35" s="31"/>
      <c r="M35" s="31" t="s">
        <v>142</v>
      </c>
      <c r="N35" s="36" t="s">
        <v>86</v>
      </c>
      <c r="O35" s="20">
        <v>0</v>
      </c>
      <c r="P35" s="41">
        <v>12.8</v>
      </c>
      <c r="Q35" s="34" t="s">
        <v>62</v>
      </c>
      <c r="R35" s="18">
        <f t="shared" si="0"/>
        <v>0</v>
      </c>
      <c r="S35" s="21">
        <v>0</v>
      </c>
      <c r="T35" s="21">
        <v>0</v>
      </c>
      <c r="U35" s="21">
        <v>0</v>
      </c>
      <c r="V35" s="21">
        <v>0</v>
      </c>
      <c r="W35" s="21">
        <v>0</v>
      </c>
      <c r="X35" s="21">
        <v>0</v>
      </c>
      <c r="Y35" s="21">
        <v>0</v>
      </c>
      <c r="Z35" s="21">
        <v>0</v>
      </c>
      <c r="AA35" s="21">
        <v>0</v>
      </c>
      <c r="AB35" s="21">
        <v>0</v>
      </c>
      <c r="AC35" s="21">
        <v>0</v>
      </c>
      <c r="AD35" s="21">
        <v>0</v>
      </c>
      <c r="AE35" s="79"/>
    </row>
    <row r="36" spans="1:31" s="80" customFormat="1" ht="26.4" x14ac:dyDescent="0.25">
      <c r="A36" s="38" t="s">
        <v>25</v>
      </c>
      <c r="B36" s="38" t="s">
        <v>17</v>
      </c>
      <c r="C36" s="38" t="s">
        <v>17</v>
      </c>
      <c r="D36" s="28" t="s">
        <v>1</v>
      </c>
      <c r="E36" s="29" t="s">
        <v>2</v>
      </c>
      <c r="F36" s="28" t="s">
        <v>1</v>
      </c>
      <c r="G36" s="29" t="s">
        <v>3</v>
      </c>
      <c r="H36" s="30">
        <v>21101</v>
      </c>
      <c r="I36" s="54" t="s">
        <v>40</v>
      </c>
      <c r="J36" s="36" t="s">
        <v>93</v>
      </c>
      <c r="K36" s="47" t="s">
        <v>94</v>
      </c>
      <c r="L36" s="31"/>
      <c r="M36" s="31" t="s">
        <v>142</v>
      </c>
      <c r="N36" s="36" t="s">
        <v>86</v>
      </c>
      <c r="O36" s="20">
        <v>0</v>
      </c>
      <c r="P36" s="41">
        <v>114.8</v>
      </c>
      <c r="Q36" s="34" t="s">
        <v>62</v>
      </c>
      <c r="R36" s="18">
        <f t="shared" si="0"/>
        <v>0</v>
      </c>
      <c r="S36" s="21">
        <v>0</v>
      </c>
      <c r="T36" s="21">
        <v>0</v>
      </c>
      <c r="U36" s="21">
        <v>0</v>
      </c>
      <c r="V36" s="21">
        <v>0</v>
      </c>
      <c r="W36" s="21">
        <v>0</v>
      </c>
      <c r="X36" s="21">
        <v>0</v>
      </c>
      <c r="Y36" s="21">
        <v>0</v>
      </c>
      <c r="Z36" s="21">
        <v>0</v>
      </c>
      <c r="AA36" s="21">
        <v>0</v>
      </c>
      <c r="AB36" s="21">
        <v>0</v>
      </c>
      <c r="AC36" s="21">
        <v>0</v>
      </c>
      <c r="AD36" s="21">
        <v>0</v>
      </c>
      <c r="AE36" s="79"/>
    </row>
    <row r="37" spans="1:31" s="80" customFormat="1" ht="26.4" x14ac:dyDescent="0.3">
      <c r="A37" s="38" t="s">
        <v>25</v>
      </c>
      <c r="B37" s="38" t="s">
        <v>17</v>
      </c>
      <c r="C37" s="38" t="s">
        <v>17</v>
      </c>
      <c r="D37" s="28" t="s">
        <v>1</v>
      </c>
      <c r="E37" s="29" t="s">
        <v>2</v>
      </c>
      <c r="F37" s="28" t="s">
        <v>1</v>
      </c>
      <c r="G37" s="29" t="s">
        <v>3</v>
      </c>
      <c r="H37" s="30">
        <v>21101</v>
      </c>
      <c r="I37" s="54" t="s">
        <v>40</v>
      </c>
      <c r="J37" s="95" t="s">
        <v>347</v>
      </c>
      <c r="K37" s="96" t="s">
        <v>352</v>
      </c>
      <c r="L37" s="31"/>
      <c r="M37" s="31" t="s">
        <v>142</v>
      </c>
      <c r="N37" s="36" t="s">
        <v>86</v>
      </c>
      <c r="O37" s="20">
        <v>0</v>
      </c>
      <c r="P37" s="41">
        <v>45.24</v>
      </c>
      <c r="Q37" s="34" t="s">
        <v>339</v>
      </c>
      <c r="R37" s="18">
        <f t="shared" si="0"/>
        <v>0</v>
      </c>
      <c r="S37" s="21">
        <v>0</v>
      </c>
      <c r="T37" s="21">
        <v>0</v>
      </c>
      <c r="U37" s="21">
        <v>0</v>
      </c>
      <c r="V37" s="21">
        <v>0</v>
      </c>
      <c r="W37" s="21">
        <v>0</v>
      </c>
      <c r="X37" s="21">
        <v>0</v>
      </c>
      <c r="Y37" s="21">
        <v>0</v>
      </c>
      <c r="Z37" s="21">
        <v>0</v>
      </c>
      <c r="AA37" s="21">
        <v>0</v>
      </c>
      <c r="AB37" s="21">
        <v>0</v>
      </c>
      <c r="AC37" s="21">
        <v>0</v>
      </c>
      <c r="AD37" s="21">
        <v>0</v>
      </c>
      <c r="AE37" s="79"/>
    </row>
    <row r="38" spans="1:31" s="80" customFormat="1" ht="26.4" x14ac:dyDescent="0.25">
      <c r="A38" s="38" t="s">
        <v>25</v>
      </c>
      <c r="B38" s="38" t="s">
        <v>17</v>
      </c>
      <c r="C38" s="38" t="s">
        <v>17</v>
      </c>
      <c r="D38" s="28" t="s">
        <v>1</v>
      </c>
      <c r="E38" s="29" t="s">
        <v>2</v>
      </c>
      <c r="F38" s="28" t="s">
        <v>1</v>
      </c>
      <c r="G38" s="29" t="s">
        <v>3</v>
      </c>
      <c r="H38" s="30">
        <v>21101</v>
      </c>
      <c r="I38" s="54" t="s">
        <v>40</v>
      </c>
      <c r="J38" s="36" t="s">
        <v>226</v>
      </c>
      <c r="K38" s="46" t="s">
        <v>163</v>
      </c>
      <c r="L38" s="31"/>
      <c r="M38" s="31" t="s">
        <v>142</v>
      </c>
      <c r="N38" s="36" t="s">
        <v>86</v>
      </c>
      <c r="O38" s="20">
        <v>0</v>
      </c>
      <c r="P38" s="41">
        <v>68.400000000000006</v>
      </c>
      <c r="Q38" s="34" t="s">
        <v>62</v>
      </c>
      <c r="R38" s="18">
        <f t="shared" si="0"/>
        <v>0</v>
      </c>
      <c r="S38" s="21">
        <v>0</v>
      </c>
      <c r="T38" s="21">
        <v>0</v>
      </c>
      <c r="U38" s="21">
        <v>0</v>
      </c>
      <c r="V38" s="21">
        <v>0</v>
      </c>
      <c r="W38" s="21">
        <v>0</v>
      </c>
      <c r="X38" s="21">
        <v>0</v>
      </c>
      <c r="Y38" s="21">
        <v>0</v>
      </c>
      <c r="Z38" s="21">
        <v>0</v>
      </c>
      <c r="AA38" s="21">
        <v>0</v>
      </c>
      <c r="AB38" s="21">
        <v>0</v>
      </c>
      <c r="AC38" s="21">
        <v>0</v>
      </c>
      <c r="AD38" s="21">
        <v>0</v>
      </c>
      <c r="AE38" s="79"/>
    </row>
    <row r="39" spans="1:31" s="80" customFormat="1" ht="26.4" x14ac:dyDescent="0.25">
      <c r="A39" s="38" t="s">
        <v>25</v>
      </c>
      <c r="B39" s="38" t="s">
        <v>17</v>
      </c>
      <c r="C39" s="38" t="s">
        <v>17</v>
      </c>
      <c r="D39" s="28" t="s">
        <v>1</v>
      </c>
      <c r="E39" s="29" t="s">
        <v>2</v>
      </c>
      <c r="F39" s="28" t="s">
        <v>1</v>
      </c>
      <c r="G39" s="29" t="s">
        <v>3</v>
      </c>
      <c r="H39" s="30">
        <v>21101</v>
      </c>
      <c r="I39" s="54" t="s">
        <v>40</v>
      </c>
      <c r="J39" s="36" t="s">
        <v>95</v>
      </c>
      <c r="K39" s="46" t="s">
        <v>164</v>
      </c>
      <c r="L39" s="31"/>
      <c r="M39" s="31" t="s">
        <v>142</v>
      </c>
      <c r="N39" s="36" t="s">
        <v>86</v>
      </c>
      <c r="O39" s="20">
        <v>0</v>
      </c>
      <c r="P39" s="41">
        <v>19.100000000000001</v>
      </c>
      <c r="Q39" s="34" t="s">
        <v>62</v>
      </c>
      <c r="R39" s="18">
        <f t="shared" si="0"/>
        <v>0</v>
      </c>
      <c r="S39" s="21">
        <v>0</v>
      </c>
      <c r="T39" s="21">
        <v>0</v>
      </c>
      <c r="U39" s="21">
        <v>0</v>
      </c>
      <c r="V39" s="21">
        <v>0</v>
      </c>
      <c r="W39" s="21">
        <v>0</v>
      </c>
      <c r="X39" s="21">
        <v>0</v>
      </c>
      <c r="Y39" s="21">
        <v>0</v>
      </c>
      <c r="Z39" s="21">
        <v>0</v>
      </c>
      <c r="AA39" s="21">
        <v>0</v>
      </c>
      <c r="AB39" s="21">
        <v>0</v>
      </c>
      <c r="AC39" s="21">
        <v>0</v>
      </c>
      <c r="AD39" s="21">
        <v>0</v>
      </c>
      <c r="AE39" s="79"/>
    </row>
    <row r="40" spans="1:31" s="80" customFormat="1" ht="26.4" x14ac:dyDescent="0.25">
      <c r="A40" s="38" t="s">
        <v>25</v>
      </c>
      <c r="B40" s="38" t="s">
        <v>17</v>
      </c>
      <c r="C40" s="38" t="s">
        <v>17</v>
      </c>
      <c r="D40" s="28" t="s">
        <v>1</v>
      </c>
      <c r="E40" s="29" t="s">
        <v>2</v>
      </c>
      <c r="F40" s="28" t="s">
        <v>1</v>
      </c>
      <c r="G40" s="29" t="s">
        <v>3</v>
      </c>
      <c r="H40" s="30">
        <v>21101</v>
      </c>
      <c r="I40" s="54" t="s">
        <v>40</v>
      </c>
      <c r="J40" s="36" t="s">
        <v>128</v>
      </c>
      <c r="K40" s="46" t="s">
        <v>129</v>
      </c>
      <c r="L40" s="31"/>
      <c r="M40" s="31" t="s">
        <v>142</v>
      </c>
      <c r="N40" s="36" t="s">
        <v>104</v>
      </c>
      <c r="O40" s="20">
        <v>0</v>
      </c>
      <c r="P40" s="41">
        <v>1.8559999999999999</v>
      </c>
      <c r="Q40" s="34" t="s">
        <v>62</v>
      </c>
      <c r="R40" s="18">
        <f t="shared" si="0"/>
        <v>0</v>
      </c>
      <c r="S40" s="21">
        <v>0</v>
      </c>
      <c r="T40" s="21">
        <v>0</v>
      </c>
      <c r="U40" s="21">
        <v>0</v>
      </c>
      <c r="V40" s="21">
        <v>0</v>
      </c>
      <c r="W40" s="21">
        <v>0</v>
      </c>
      <c r="X40" s="21">
        <v>0</v>
      </c>
      <c r="Y40" s="21">
        <v>0</v>
      </c>
      <c r="Z40" s="21">
        <v>0</v>
      </c>
      <c r="AA40" s="21">
        <v>0</v>
      </c>
      <c r="AB40" s="21">
        <v>0</v>
      </c>
      <c r="AC40" s="21">
        <v>0</v>
      </c>
      <c r="AD40" s="21">
        <v>0</v>
      </c>
      <c r="AE40" s="79"/>
    </row>
    <row r="41" spans="1:31" s="80" customFormat="1" ht="26.4" x14ac:dyDescent="0.25">
      <c r="A41" s="38" t="s">
        <v>25</v>
      </c>
      <c r="B41" s="38" t="s">
        <v>17</v>
      </c>
      <c r="C41" s="38" t="s">
        <v>17</v>
      </c>
      <c r="D41" s="28" t="s">
        <v>1</v>
      </c>
      <c r="E41" s="29" t="s">
        <v>2</v>
      </c>
      <c r="F41" s="28" t="s">
        <v>1</v>
      </c>
      <c r="G41" s="29" t="s">
        <v>3</v>
      </c>
      <c r="H41" s="30">
        <v>21101</v>
      </c>
      <c r="I41" s="54" t="s">
        <v>40</v>
      </c>
      <c r="J41" s="36" t="s">
        <v>130</v>
      </c>
      <c r="K41" s="46" t="s">
        <v>131</v>
      </c>
      <c r="L41" s="31"/>
      <c r="M41" s="31" t="s">
        <v>142</v>
      </c>
      <c r="N41" s="36" t="s">
        <v>104</v>
      </c>
      <c r="O41" s="20">
        <v>0</v>
      </c>
      <c r="P41" s="41">
        <v>2.1230000000000002</v>
      </c>
      <c r="Q41" s="34" t="s">
        <v>62</v>
      </c>
      <c r="R41" s="18">
        <f t="shared" si="0"/>
        <v>0</v>
      </c>
      <c r="S41" s="21">
        <v>0</v>
      </c>
      <c r="T41" s="21">
        <v>0</v>
      </c>
      <c r="U41" s="21">
        <v>0</v>
      </c>
      <c r="V41" s="21">
        <v>0</v>
      </c>
      <c r="W41" s="21">
        <v>0</v>
      </c>
      <c r="X41" s="21">
        <v>0</v>
      </c>
      <c r="Y41" s="21">
        <v>0</v>
      </c>
      <c r="Z41" s="21">
        <v>0</v>
      </c>
      <c r="AA41" s="21">
        <v>0</v>
      </c>
      <c r="AB41" s="21">
        <v>0</v>
      </c>
      <c r="AC41" s="21">
        <v>0</v>
      </c>
      <c r="AD41" s="21">
        <v>0</v>
      </c>
      <c r="AE41" s="79"/>
    </row>
    <row r="42" spans="1:31" s="80" customFormat="1" ht="26.4" x14ac:dyDescent="0.25">
      <c r="A42" s="38" t="s">
        <v>25</v>
      </c>
      <c r="B42" s="38" t="s">
        <v>17</v>
      </c>
      <c r="C42" s="38" t="s">
        <v>17</v>
      </c>
      <c r="D42" s="28" t="s">
        <v>1</v>
      </c>
      <c r="E42" s="29" t="s">
        <v>2</v>
      </c>
      <c r="F42" s="28" t="s">
        <v>1</v>
      </c>
      <c r="G42" s="29" t="s">
        <v>3</v>
      </c>
      <c r="H42" s="30">
        <v>21101</v>
      </c>
      <c r="I42" s="54" t="s">
        <v>40</v>
      </c>
      <c r="J42" s="36" t="s">
        <v>105</v>
      </c>
      <c r="K42" s="46" t="s">
        <v>106</v>
      </c>
      <c r="L42" s="31"/>
      <c r="M42" s="31" t="s">
        <v>142</v>
      </c>
      <c r="N42" s="36" t="s">
        <v>104</v>
      </c>
      <c r="O42" s="20">
        <v>0</v>
      </c>
      <c r="P42" s="41">
        <v>4.6125999999999996</v>
      </c>
      <c r="Q42" s="34" t="s">
        <v>62</v>
      </c>
      <c r="R42" s="18">
        <f t="shared" si="0"/>
        <v>0</v>
      </c>
      <c r="S42" s="21">
        <v>0</v>
      </c>
      <c r="T42" s="21">
        <v>0</v>
      </c>
      <c r="U42" s="21">
        <v>0</v>
      </c>
      <c r="V42" s="21">
        <v>0</v>
      </c>
      <c r="W42" s="21">
        <v>0</v>
      </c>
      <c r="X42" s="21">
        <v>0</v>
      </c>
      <c r="Y42" s="21">
        <v>0</v>
      </c>
      <c r="Z42" s="21">
        <v>0</v>
      </c>
      <c r="AA42" s="21">
        <v>0</v>
      </c>
      <c r="AB42" s="21">
        <v>0</v>
      </c>
      <c r="AC42" s="21">
        <v>0</v>
      </c>
      <c r="AD42" s="21">
        <v>0</v>
      </c>
      <c r="AE42" s="79"/>
    </row>
    <row r="43" spans="1:31" s="80" customFormat="1" ht="26.4" x14ac:dyDescent="0.25">
      <c r="A43" s="38" t="s">
        <v>25</v>
      </c>
      <c r="B43" s="38" t="s">
        <v>17</v>
      </c>
      <c r="C43" s="38" t="s">
        <v>17</v>
      </c>
      <c r="D43" s="28" t="s">
        <v>1</v>
      </c>
      <c r="E43" s="29" t="s">
        <v>2</v>
      </c>
      <c r="F43" s="28" t="s">
        <v>1</v>
      </c>
      <c r="G43" s="29" t="s">
        <v>3</v>
      </c>
      <c r="H43" s="30">
        <v>21101</v>
      </c>
      <c r="I43" s="54" t="s">
        <v>40</v>
      </c>
      <c r="J43" s="36" t="s">
        <v>126</v>
      </c>
      <c r="K43" s="47" t="s">
        <v>127</v>
      </c>
      <c r="L43" s="31"/>
      <c r="M43" s="31" t="s">
        <v>142</v>
      </c>
      <c r="N43" s="36" t="s">
        <v>104</v>
      </c>
      <c r="O43" s="20">
        <v>0</v>
      </c>
      <c r="P43" s="41">
        <v>45.266800000000003</v>
      </c>
      <c r="Q43" s="34" t="s">
        <v>62</v>
      </c>
      <c r="R43" s="18">
        <f t="shared" ref="R43:R74" si="1">+ROUND(P43*O43,0)</f>
        <v>0</v>
      </c>
      <c r="S43" s="21">
        <v>0</v>
      </c>
      <c r="T43" s="21">
        <v>0</v>
      </c>
      <c r="U43" s="21">
        <v>0</v>
      </c>
      <c r="V43" s="21">
        <v>0</v>
      </c>
      <c r="W43" s="21">
        <v>0</v>
      </c>
      <c r="X43" s="21">
        <v>0</v>
      </c>
      <c r="Y43" s="21">
        <v>0</v>
      </c>
      <c r="Z43" s="21">
        <v>0</v>
      </c>
      <c r="AA43" s="21">
        <v>0</v>
      </c>
      <c r="AB43" s="21">
        <v>0</v>
      </c>
      <c r="AC43" s="21">
        <v>0</v>
      </c>
      <c r="AD43" s="21">
        <v>0</v>
      </c>
      <c r="AE43" s="79"/>
    </row>
    <row r="44" spans="1:31" s="80" customFormat="1" ht="26.4" x14ac:dyDescent="0.25">
      <c r="A44" s="38" t="s">
        <v>25</v>
      </c>
      <c r="B44" s="38" t="s">
        <v>17</v>
      </c>
      <c r="C44" s="38" t="s">
        <v>17</v>
      </c>
      <c r="D44" s="28" t="s">
        <v>1</v>
      </c>
      <c r="E44" s="29" t="s">
        <v>2</v>
      </c>
      <c r="F44" s="28" t="s">
        <v>1</v>
      </c>
      <c r="G44" s="29" t="s">
        <v>3</v>
      </c>
      <c r="H44" s="30">
        <v>21101</v>
      </c>
      <c r="I44" s="54" t="s">
        <v>40</v>
      </c>
      <c r="J44" s="36" t="s">
        <v>227</v>
      </c>
      <c r="K44" s="47" t="s">
        <v>165</v>
      </c>
      <c r="L44" s="31"/>
      <c r="M44" s="31" t="s">
        <v>142</v>
      </c>
      <c r="N44" s="36" t="s">
        <v>104</v>
      </c>
      <c r="O44" s="20">
        <v>0</v>
      </c>
      <c r="P44" s="41">
        <v>22</v>
      </c>
      <c r="Q44" s="34" t="s">
        <v>62</v>
      </c>
      <c r="R44" s="18">
        <f t="shared" si="1"/>
        <v>0</v>
      </c>
      <c r="S44" s="21">
        <v>0</v>
      </c>
      <c r="T44" s="21">
        <v>0</v>
      </c>
      <c r="U44" s="21">
        <v>0</v>
      </c>
      <c r="V44" s="21">
        <v>0</v>
      </c>
      <c r="W44" s="21">
        <v>0</v>
      </c>
      <c r="X44" s="21">
        <v>0</v>
      </c>
      <c r="Y44" s="21">
        <v>0</v>
      </c>
      <c r="Z44" s="21">
        <v>0</v>
      </c>
      <c r="AA44" s="21">
        <v>0</v>
      </c>
      <c r="AB44" s="21">
        <v>0</v>
      </c>
      <c r="AC44" s="21">
        <v>0</v>
      </c>
      <c r="AD44" s="21">
        <v>0</v>
      </c>
      <c r="AE44" s="79"/>
    </row>
    <row r="45" spans="1:31" s="80" customFormat="1" ht="26.4" x14ac:dyDescent="0.25">
      <c r="A45" s="38" t="s">
        <v>25</v>
      </c>
      <c r="B45" s="38" t="s">
        <v>17</v>
      </c>
      <c r="C45" s="38" t="s">
        <v>17</v>
      </c>
      <c r="D45" s="28" t="s">
        <v>1</v>
      </c>
      <c r="E45" s="29" t="s">
        <v>2</v>
      </c>
      <c r="F45" s="28" t="s">
        <v>1</v>
      </c>
      <c r="G45" s="29" t="s">
        <v>3</v>
      </c>
      <c r="H45" s="30">
        <v>21101</v>
      </c>
      <c r="I45" s="54" t="s">
        <v>40</v>
      </c>
      <c r="J45" s="36" t="s">
        <v>228</v>
      </c>
      <c r="K45" s="47" t="s">
        <v>166</v>
      </c>
      <c r="L45" s="31"/>
      <c r="M45" s="31" t="s">
        <v>142</v>
      </c>
      <c r="N45" s="36" t="s">
        <v>67</v>
      </c>
      <c r="O45" s="20">
        <v>0</v>
      </c>
      <c r="P45" s="41">
        <v>237.75</v>
      </c>
      <c r="Q45" s="34" t="s">
        <v>62</v>
      </c>
      <c r="R45" s="18">
        <f t="shared" si="1"/>
        <v>0</v>
      </c>
      <c r="S45" s="21">
        <v>0</v>
      </c>
      <c r="T45" s="21">
        <v>0</v>
      </c>
      <c r="U45" s="21">
        <v>0</v>
      </c>
      <c r="V45" s="21">
        <v>0</v>
      </c>
      <c r="W45" s="21">
        <v>0</v>
      </c>
      <c r="X45" s="21">
        <v>0</v>
      </c>
      <c r="Y45" s="21">
        <v>0</v>
      </c>
      <c r="Z45" s="21">
        <v>0</v>
      </c>
      <c r="AA45" s="21">
        <v>0</v>
      </c>
      <c r="AB45" s="21">
        <v>0</v>
      </c>
      <c r="AC45" s="21">
        <v>0</v>
      </c>
      <c r="AD45" s="21">
        <v>0</v>
      </c>
      <c r="AE45" s="79"/>
    </row>
    <row r="46" spans="1:31" s="80" customFormat="1" ht="26.4" x14ac:dyDescent="0.25">
      <c r="A46" s="38" t="s">
        <v>25</v>
      </c>
      <c r="B46" s="38" t="s">
        <v>17</v>
      </c>
      <c r="C46" s="38" t="s">
        <v>17</v>
      </c>
      <c r="D46" s="28" t="s">
        <v>1</v>
      </c>
      <c r="E46" s="29" t="s">
        <v>2</v>
      </c>
      <c r="F46" s="28" t="s">
        <v>1</v>
      </c>
      <c r="G46" s="29" t="s">
        <v>3</v>
      </c>
      <c r="H46" s="30">
        <v>21101</v>
      </c>
      <c r="I46" s="54" t="s">
        <v>40</v>
      </c>
      <c r="J46" s="36" t="s">
        <v>229</v>
      </c>
      <c r="K46" s="47" t="s">
        <v>167</v>
      </c>
      <c r="L46" s="31"/>
      <c r="M46" s="31" t="s">
        <v>142</v>
      </c>
      <c r="N46" s="36" t="s">
        <v>67</v>
      </c>
      <c r="O46" s="20">
        <v>0</v>
      </c>
      <c r="P46" s="41">
        <v>31.3</v>
      </c>
      <c r="Q46" s="34" t="s">
        <v>62</v>
      </c>
      <c r="R46" s="18">
        <f t="shared" si="1"/>
        <v>0</v>
      </c>
      <c r="S46" s="21">
        <v>0</v>
      </c>
      <c r="T46" s="21">
        <v>0</v>
      </c>
      <c r="U46" s="21">
        <v>0</v>
      </c>
      <c r="V46" s="21">
        <v>0</v>
      </c>
      <c r="W46" s="21">
        <v>0</v>
      </c>
      <c r="X46" s="21">
        <v>0</v>
      </c>
      <c r="Y46" s="21">
        <v>0</v>
      </c>
      <c r="Z46" s="21">
        <v>0</v>
      </c>
      <c r="AA46" s="21">
        <v>0</v>
      </c>
      <c r="AB46" s="21">
        <v>0</v>
      </c>
      <c r="AC46" s="21">
        <v>0</v>
      </c>
      <c r="AD46" s="21">
        <v>0</v>
      </c>
      <c r="AE46" s="79"/>
    </row>
    <row r="47" spans="1:31" s="80" customFormat="1" ht="26.4" x14ac:dyDescent="0.25">
      <c r="A47" s="38" t="s">
        <v>25</v>
      </c>
      <c r="B47" s="38" t="s">
        <v>17</v>
      </c>
      <c r="C47" s="38" t="s">
        <v>17</v>
      </c>
      <c r="D47" s="28" t="s">
        <v>1</v>
      </c>
      <c r="E47" s="29" t="s">
        <v>2</v>
      </c>
      <c r="F47" s="28" t="s">
        <v>1</v>
      </c>
      <c r="G47" s="29" t="s">
        <v>3</v>
      </c>
      <c r="H47" s="30">
        <v>21101</v>
      </c>
      <c r="I47" s="54" t="s">
        <v>40</v>
      </c>
      <c r="J47" s="36" t="s">
        <v>74</v>
      </c>
      <c r="K47" s="46" t="s">
        <v>75</v>
      </c>
      <c r="L47" s="31"/>
      <c r="M47" s="31" t="s">
        <v>142</v>
      </c>
      <c r="N47" s="36" t="s">
        <v>67</v>
      </c>
      <c r="O47" s="20">
        <v>0</v>
      </c>
      <c r="P47" s="41">
        <v>9.9</v>
      </c>
      <c r="Q47" s="34" t="s">
        <v>62</v>
      </c>
      <c r="R47" s="18">
        <f t="shared" si="1"/>
        <v>0</v>
      </c>
      <c r="S47" s="21">
        <v>0</v>
      </c>
      <c r="T47" s="21">
        <v>0</v>
      </c>
      <c r="U47" s="21">
        <v>0</v>
      </c>
      <c r="V47" s="21">
        <v>0</v>
      </c>
      <c r="W47" s="21">
        <v>0</v>
      </c>
      <c r="X47" s="21">
        <v>0</v>
      </c>
      <c r="Y47" s="21">
        <v>0</v>
      </c>
      <c r="Z47" s="21">
        <v>0</v>
      </c>
      <c r="AA47" s="21">
        <v>0</v>
      </c>
      <c r="AB47" s="21">
        <v>0</v>
      </c>
      <c r="AC47" s="21">
        <v>0</v>
      </c>
      <c r="AD47" s="21">
        <v>0</v>
      </c>
      <c r="AE47" s="79"/>
    </row>
    <row r="48" spans="1:31" s="80" customFormat="1" ht="26.4" x14ac:dyDescent="0.25">
      <c r="A48" s="38" t="s">
        <v>25</v>
      </c>
      <c r="B48" s="38" t="s">
        <v>17</v>
      </c>
      <c r="C48" s="38" t="s">
        <v>17</v>
      </c>
      <c r="D48" s="28" t="s">
        <v>1</v>
      </c>
      <c r="E48" s="29" t="s">
        <v>2</v>
      </c>
      <c r="F48" s="28" t="s">
        <v>1</v>
      </c>
      <c r="G48" s="29" t="s">
        <v>3</v>
      </c>
      <c r="H48" s="30">
        <v>21101</v>
      </c>
      <c r="I48" s="54" t="s">
        <v>40</v>
      </c>
      <c r="J48" s="36" t="s">
        <v>76</v>
      </c>
      <c r="K48" s="46" t="s">
        <v>77</v>
      </c>
      <c r="L48" s="31"/>
      <c r="M48" s="31" t="s">
        <v>142</v>
      </c>
      <c r="N48" s="36" t="s">
        <v>86</v>
      </c>
      <c r="O48" s="20">
        <v>0</v>
      </c>
      <c r="P48" s="41">
        <v>9.8330000000000002</v>
      </c>
      <c r="Q48" s="34" t="s">
        <v>62</v>
      </c>
      <c r="R48" s="18">
        <f t="shared" si="1"/>
        <v>0</v>
      </c>
      <c r="S48" s="21">
        <v>0</v>
      </c>
      <c r="T48" s="21">
        <v>0</v>
      </c>
      <c r="U48" s="21">
        <v>0</v>
      </c>
      <c r="V48" s="21">
        <v>0</v>
      </c>
      <c r="W48" s="21">
        <v>0</v>
      </c>
      <c r="X48" s="21">
        <v>0</v>
      </c>
      <c r="Y48" s="21">
        <v>0</v>
      </c>
      <c r="Z48" s="21">
        <v>0</v>
      </c>
      <c r="AA48" s="21">
        <v>0</v>
      </c>
      <c r="AB48" s="21">
        <v>0</v>
      </c>
      <c r="AC48" s="21">
        <v>0</v>
      </c>
      <c r="AD48" s="21">
        <v>0</v>
      </c>
      <c r="AE48" s="79"/>
    </row>
    <row r="49" spans="1:31" s="80" customFormat="1" ht="26.4" x14ac:dyDescent="0.25">
      <c r="A49" s="38" t="s">
        <v>25</v>
      </c>
      <c r="B49" s="38" t="s">
        <v>17</v>
      </c>
      <c r="C49" s="38" t="s">
        <v>17</v>
      </c>
      <c r="D49" s="28" t="s">
        <v>1</v>
      </c>
      <c r="E49" s="29" t="s">
        <v>2</v>
      </c>
      <c r="F49" s="28" t="s">
        <v>1</v>
      </c>
      <c r="G49" s="29" t="s">
        <v>3</v>
      </c>
      <c r="H49" s="30">
        <v>21101</v>
      </c>
      <c r="I49" s="54" t="s">
        <v>40</v>
      </c>
      <c r="J49" s="36" t="s">
        <v>78</v>
      </c>
      <c r="K49" s="46" t="s">
        <v>79</v>
      </c>
      <c r="L49" s="31"/>
      <c r="M49" s="31" t="s">
        <v>142</v>
      </c>
      <c r="N49" s="36" t="s">
        <v>67</v>
      </c>
      <c r="O49" s="20">
        <v>0</v>
      </c>
      <c r="P49" s="41">
        <v>9.8330000000000002</v>
      </c>
      <c r="Q49" s="34" t="s">
        <v>62</v>
      </c>
      <c r="R49" s="18">
        <f t="shared" si="1"/>
        <v>0</v>
      </c>
      <c r="S49" s="21">
        <v>0</v>
      </c>
      <c r="T49" s="21">
        <v>0</v>
      </c>
      <c r="U49" s="21">
        <v>0</v>
      </c>
      <c r="V49" s="21">
        <v>0</v>
      </c>
      <c r="W49" s="21">
        <v>0</v>
      </c>
      <c r="X49" s="21">
        <v>0</v>
      </c>
      <c r="Y49" s="21">
        <v>0</v>
      </c>
      <c r="Z49" s="21">
        <v>0</v>
      </c>
      <c r="AA49" s="21">
        <v>0</v>
      </c>
      <c r="AB49" s="21">
        <v>0</v>
      </c>
      <c r="AC49" s="21">
        <v>0</v>
      </c>
      <c r="AD49" s="21">
        <v>0</v>
      </c>
      <c r="AE49" s="79"/>
    </row>
    <row r="50" spans="1:31" s="80" customFormat="1" ht="26.4" x14ac:dyDescent="0.25">
      <c r="A50" s="38" t="s">
        <v>25</v>
      </c>
      <c r="B50" s="38" t="s">
        <v>17</v>
      </c>
      <c r="C50" s="38" t="s">
        <v>17</v>
      </c>
      <c r="D50" s="28" t="s">
        <v>1</v>
      </c>
      <c r="E50" s="29" t="s">
        <v>2</v>
      </c>
      <c r="F50" s="28" t="s">
        <v>1</v>
      </c>
      <c r="G50" s="29" t="s">
        <v>3</v>
      </c>
      <c r="H50" s="30">
        <v>21101</v>
      </c>
      <c r="I50" s="54" t="s">
        <v>40</v>
      </c>
      <c r="J50" s="36" t="s">
        <v>230</v>
      </c>
      <c r="K50" s="46" t="s">
        <v>168</v>
      </c>
      <c r="L50" s="31"/>
      <c r="M50" s="31" t="s">
        <v>142</v>
      </c>
      <c r="N50" s="36" t="s">
        <v>86</v>
      </c>
      <c r="O50" s="20">
        <v>0</v>
      </c>
      <c r="P50" s="41">
        <v>4.58</v>
      </c>
      <c r="Q50" s="34" t="s">
        <v>62</v>
      </c>
      <c r="R50" s="18">
        <f t="shared" si="1"/>
        <v>0</v>
      </c>
      <c r="S50" s="21">
        <v>0</v>
      </c>
      <c r="T50" s="21">
        <v>0</v>
      </c>
      <c r="U50" s="21">
        <v>0</v>
      </c>
      <c r="V50" s="21">
        <v>0</v>
      </c>
      <c r="W50" s="21">
        <v>0</v>
      </c>
      <c r="X50" s="19">
        <v>0</v>
      </c>
      <c r="Y50" s="21">
        <v>0</v>
      </c>
      <c r="Z50" s="21">
        <v>0</v>
      </c>
      <c r="AA50" s="21">
        <v>0</v>
      </c>
      <c r="AB50" s="21">
        <v>0</v>
      </c>
      <c r="AC50" s="21">
        <v>0</v>
      </c>
      <c r="AD50" s="21">
        <v>0</v>
      </c>
      <c r="AE50" s="79"/>
    </row>
    <row r="51" spans="1:31" s="80" customFormat="1" ht="26.4" x14ac:dyDescent="0.25">
      <c r="A51" s="38" t="s">
        <v>25</v>
      </c>
      <c r="B51" s="38" t="s">
        <v>17</v>
      </c>
      <c r="C51" s="38" t="s">
        <v>17</v>
      </c>
      <c r="D51" s="28" t="s">
        <v>1</v>
      </c>
      <c r="E51" s="29" t="s">
        <v>2</v>
      </c>
      <c r="F51" s="28" t="s">
        <v>1</v>
      </c>
      <c r="G51" s="29" t="s">
        <v>3</v>
      </c>
      <c r="H51" s="30">
        <v>21101</v>
      </c>
      <c r="I51" s="54" t="s">
        <v>40</v>
      </c>
      <c r="J51" s="36" t="s">
        <v>112</v>
      </c>
      <c r="K51" s="47" t="s">
        <v>169</v>
      </c>
      <c r="L51" s="31"/>
      <c r="M51" s="31" t="s">
        <v>142</v>
      </c>
      <c r="N51" s="36" t="s">
        <v>61</v>
      </c>
      <c r="O51" s="20">
        <v>0</v>
      </c>
      <c r="P51" s="41">
        <v>88.132999999999996</v>
      </c>
      <c r="Q51" s="34" t="s">
        <v>62</v>
      </c>
      <c r="R51" s="18">
        <f t="shared" si="1"/>
        <v>0</v>
      </c>
      <c r="S51" s="21">
        <v>0</v>
      </c>
      <c r="T51" s="21">
        <v>0</v>
      </c>
      <c r="U51" s="21">
        <v>0</v>
      </c>
      <c r="V51" s="21">
        <v>0</v>
      </c>
      <c r="W51" s="21">
        <v>0</v>
      </c>
      <c r="X51" s="21">
        <v>0</v>
      </c>
      <c r="Y51" s="21">
        <v>0</v>
      </c>
      <c r="Z51" s="21">
        <v>0</v>
      </c>
      <c r="AA51" s="21">
        <v>0</v>
      </c>
      <c r="AB51" s="21">
        <v>0</v>
      </c>
      <c r="AC51" s="21">
        <v>0</v>
      </c>
      <c r="AD51" s="21">
        <v>0</v>
      </c>
      <c r="AE51" s="79"/>
    </row>
    <row r="52" spans="1:31" s="80" customFormat="1" ht="26.4" x14ac:dyDescent="0.25">
      <c r="A52" s="38" t="s">
        <v>25</v>
      </c>
      <c r="B52" s="38" t="s">
        <v>17</v>
      </c>
      <c r="C52" s="38" t="s">
        <v>17</v>
      </c>
      <c r="D52" s="28" t="s">
        <v>1</v>
      </c>
      <c r="E52" s="29" t="s">
        <v>2</v>
      </c>
      <c r="F52" s="28" t="s">
        <v>1</v>
      </c>
      <c r="G52" s="29" t="s">
        <v>3</v>
      </c>
      <c r="H52" s="30">
        <v>21101</v>
      </c>
      <c r="I52" s="54" t="s">
        <v>40</v>
      </c>
      <c r="J52" s="36" t="s">
        <v>113</v>
      </c>
      <c r="K52" s="47" t="s">
        <v>114</v>
      </c>
      <c r="L52" s="31"/>
      <c r="M52" s="31" t="s">
        <v>142</v>
      </c>
      <c r="N52" s="36" t="s">
        <v>116</v>
      </c>
      <c r="O52" s="20">
        <v>0</v>
      </c>
      <c r="P52" s="41">
        <v>127.6</v>
      </c>
      <c r="Q52" s="34" t="s">
        <v>62</v>
      </c>
      <c r="R52" s="18">
        <f t="shared" si="1"/>
        <v>0</v>
      </c>
      <c r="S52" s="21">
        <v>0</v>
      </c>
      <c r="T52" s="21">
        <v>0</v>
      </c>
      <c r="U52" s="21">
        <v>0</v>
      </c>
      <c r="V52" s="21">
        <v>0</v>
      </c>
      <c r="W52" s="21">
        <v>0</v>
      </c>
      <c r="X52" s="21">
        <v>0</v>
      </c>
      <c r="Y52" s="21">
        <v>0</v>
      </c>
      <c r="Z52" s="21">
        <v>0</v>
      </c>
      <c r="AA52" s="21">
        <v>0</v>
      </c>
      <c r="AB52" s="21">
        <v>0</v>
      </c>
      <c r="AC52" s="21">
        <v>0</v>
      </c>
      <c r="AD52" s="21">
        <v>0</v>
      </c>
      <c r="AE52" s="79"/>
    </row>
    <row r="53" spans="1:31" s="80" customFormat="1" ht="26.4" x14ac:dyDescent="0.25">
      <c r="A53" s="38" t="s">
        <v>25</v>
      </c>
      <c r="B53" s="38" t="s">
        <v>17</v>
      </c>
      <c r="C53" s="38" t="s">
        <v>17</v>
      </c>
      <c r="D53" s="28" t="s">
        <v>1</v>
      </c>
      <c r="E53" s="29" t="s">
        <v>2</v>
      </c>
      <c r="F53" s="28" t="s">
        <v>1</v>
      </c>
      <c r="G53" s="29" t="s">
        <v>3</v>
      </c>
      <c r="H53" s="30">
        <v>21101</v>
      </c>
      <c r="I53" s="54" t="s">
        <v>40</v>
      </c>
      <c r="J53" s="36" t="s">
        <v>353</v>
      </c>
      <c r="K53" s="90" t="s">
        <v>354</v>
      </c>
      <c r="L53" s="31"/>
      <c r="M53" s="31" t="s">
        <v>142</v>
      </c>
      <c r="N53" s="36" t="s">
        <v>116</v>
      </c>
      <c r="O53" s="20">
        <v>0</v>
      </c>
      <c r="P53" s="41">
        <v>400.2</v>
      </c>
      <c r="Q53" s="34" t="s">
        <v>339</v>
      </c>
      <c r="R53" s="18">
        <f t="shared" si="1"/>
        <v>0</v>
      </c>
      <c r="S53" s="21">
        <v>0</v>
      </c>
      <c r="T53" s="21">
        <v>0</v>
      </c>
      <c r="U53" s="21">
        <v>0</v>
      </c>
      <c r="V53" s="21">
        <v>0</v>
      </c>
      <c r="W53" s="21">
        <v>0</v>
      </c>
      <c r="X53" s="21">
        <v>0</v>
      </c>
      <c r="Y53" s="21">
        <v>0</v>
      </c>
      <c r="Z53" s="21">
        <v>0</v>
      </c>
      <c r="AA53" s="21">
        <v>0</v>
      </c>
      <c r="AB53" s="21">
        <v>0</v>
      </c>
      <c r="AC53" s="21">
        <v>0</v>
      </c>
      <c r="AD53" s="21">
        <v>0</v>
      </c>
      <c r="AE53" s="79"/>
    </row>
    <row r="54" spans="1:31" s="80" customFormat="1" ht="26.4" x14ac:dyDescent="0.25">
      <c r="A54" s="38" t="s">
        <v>25</v>
      </c>
      <c r="B54" s="38" t="s">
        <v>17</v>
      </c>
      <c r="C54" s="38" t="s">
        <v>17</v>
      </c>
      <c r="D54" s="28" t="s">
        <v>1</v>
      </c>
      <c r="E54" s="29" t="s">
        <v>2</v>
      </c>
      <c r="F54" s="28" t="s">
        <v>1</v>
      </c>
      <c r="G54" s="29" t="s">
        <v>3</v>
      </c>
      <c r="H54" s="30">
        <v>21101</v>
      </c>
      <c r="I54" s="54" t="s">
        <v>40</v>
      </c>
      <c r="J54" s="36" t="s">
        <v>355</v>
      </c>
      <c r="K54" s="90" t="s">
        <v>356</v>
      </c>
      <c r="L54" s="31"/>
      <c r="M54" s="31" t="s">
        <v>142</v>
      </c>
      <c r="N54" s="36" t="s">
        <v>116</v>
      </c>
      <c r="O54" s="20">
        <v>0</v>
      </c>
      <c r="P54" s="41">
        <v>337.56</v>
      </c>
      <c r="Q54" s="34" t="s">
        <v>339</v>
      </c>
      <c r="R54" s="18">
        <f t="shared" si="1"/>
        <v>0</v>
      </c>
      <c r="S54" s="21">
        <v>0</v>
      </c>
      <c r="T54" s="21">
        <v>0</v>
      </c>
      <c r="U54" s="21">
        <v>0</v>
      </c>
      <c r="V54" s="21">
        <v>0</v>
      </c>
      <c r="W54" s="21">
        <v>0</v>
      </c>
      <c r="X54" s="21">
        <v>0</v>
      </c>
      <c r="Y54" s="21">
        <v>0</v>
      </c>
      <c r="Z54" s="21">
        <v>0</v>
      </c>
      <c r="AA54" s="21">
        <v>0</v>
      </c>
      <c r="AB54" s="21">
        <v>0</v>
      </c>
      <c r="AC54" s="21">
        <v>0</v>
      </c>
      <c r="AD54" s="21">
        <v>0</v>
      </c>
      <c r="AE54" s="79"/>
    </row>
    <row r="55" spans="1:31" s="80" customFormat="1" ht="26.4" x14ac:dyDescent="0.25">
      <c r="A55" s="38" t="s">
        <v>25</v>
      </c>
      <c r="B55" s="38" t="s">
        <v>17</v>
      </c>
      <c r="C55" s="38" t="s">
        <v>17</v>
      </c>
      <c r="D55" s="28" t="s">
        <v>1</v>
      </c>
      <c r="E55" s="29" t="s">
        <v>2</v>
      </c>
      <c r="F55" s="28" t="s">
        <v>1</v>
      </c>
      <c r="G55" s="29" t="s">
        <v>3</v>
      </c>
      <c r="H55" s="30">
        <v>21101</v>
      </c>
      <c r="I55" s="54" t="s">
        <v>40</v>
      </c>
      <c r="J55" s="36" t="s">
        <v>357</v>
      </c>
      <c r="K55" s="90" t="s">
        <v>358</v>
      </c>
      <c r="L55" s="31"/>
      <c r="M55" s="31" t="s">
        <v>142</v>
      </c>
      <c r="N55" s="36" t="s">
        <v>116</v>
      </c>
      <c r="O55" s="20">
        <v>2</v>
      </c>
      <c r="P55" s="41">
        <v>196.04</v>
      </c>
      <c r="Q55" s="34" t="s">
        <v>339</v>
      </c>
      <c r="R55" s="18">
        <f t="shared" si="1"/>
        <v>392</v>
      </c>
      <c r="S55" s="21">
        <v>0</v>
      </c>
      <c r="T55" s="21">
        <v>0</v>
      </c>
      <c r="U55" s="21">
        <v>0</v>
      </c>
      <c r="V55" s="21">
        <v>0</v>
      </c>
      <c r="W55" s="21">
        <v>0</v>
      </c>
      <c r="X55" s="21">
        <v>0</v>
      </c>
      <c r="Y55" s="21">
        <v>0</v>
      </c>
      <c r="Z55" s="21">
        <v>392</v>
      </c>
      <c r="AA55" s="21">
        <v>0</v>
      </c>
      <c r="AB55" s="21">
        <v>0</v>
      </c>
      <c r="AC55" s="21">
        <v>0</v>
      </c>
      <c r="AD55" s="21">
        <v>0</v>
      </c>
      <c r="AE55" s="79"/>
    </row>
    <row r="56" spans="1:31" s="80" customFormat="1" ht="26.4" x14ac:dyDescent="0.25">
      <c r="A56" s="38" t="s">
        <v>25</v>
      </c>
      <c r="B56" s="38" t="s">
        <v>17</v>
      </c>
      <c r="C56" s="38" t="s">
        <v>17</v>
      </c>
      <c r="D56" s="28" t="s">
        <v>1</v>
      </c>
      <c r="E56" s="29" t="s">
        <v>2</v>
      </c>
      <c r="F56" s="28" t="s">
        <v>1</v>
      </c>
      <c r="G56" s="29" t="s">
        <v>3</v>
      </c>
      <c r="H56" s="30">
        <v>21101</v>
      </c>
      <c r="I56" s="54" t="s">
        <v>40</v>
      </c>
      <c r="J56" s="36" t="s">
        <v>345</v>
      </c>
      <c r="K56" s="90" t="s">
        <v>346</v>
      </c>
      <c r="L56" s="31"/>
      <c r="M56" s="31" t="s">
        <v>142</v>
      </c>
      <c r="N56" s="36" t="s">
        <v>116</v>
      </c>
      <c r="O56" s="20">
        <v>0</v>
      </c>
      <c r="P56" s="41">
        <v>59.16</v>
      </c>
      <c r="Q56" s="34" t="s">
        <v>62</v>
      </c>
      <c r="R56" s="18">
        <f t="shared" si="1"/>
        <v>0</v>
      </c>
      <c r="S56" s="21">
        <v>0</v>
      </c>
      <c r="T56" s="21">
        <v>0</v>
      </c>
      <c r="U56" s="21">
        <v>0</v>
      </c>
      <c r="V56" s="21">
        <v>0</v>
      </c>
      <c r="W56" s="21">
        <v>0</v>
      </c>
      <c r="X56" s="21">
        <v>0</v>
      </c>
      <c r="Y56" s="21">
        <v>0</v>
      </c>
      <c r="Z56" s="21">
        <v>0</v>
      </c>
      <c r="AA56" s="21">
        <v>0</v>
      </c>
      <c r="AB56" s="21">
        <v>0</v>
      </c>
      <c r="AC56" s="21">
        <v>0</v>
      </c>
      <c r="AD56" s="21">
        <v>0</v>
      </c>
      <c r="AE56" s="79"/>
    </row>
    <row r="57" spans="1:31" s="80" customFormat="1" ht="26.4" x14ac:dyDescent="0.25">
      <c r="A57" s="38" t="s">
        <v>25</v>
      </c>
      <c r="B57" s="38" t="s">
        <v>17</v>
      </c>
      <c r="C57" s="38" t="s">
        <v>17</v>
      </c>
      <c r="D57" s="28" t="s">
        <v>1</v>
      </c>
      <c r="E57" s="29" t="s">
        <v>2</v>
      </c>
      <c r="F57" s="28" t="s">
        <v>1</v>
      </c>
      <c r="G57" s="29" t="s">
        <v>3</v>
      </c>
      <c r="H57" s="30">
        <v>21101</v>
      </c>
      <c r="I57" s="54" t="s">
        <v>40</v>
      </c>
      <c r="J57" s="36" t="s">
        <v>231</v>
      </c>
      <c r="K57" s="46" t="s">
        <v>135</v>
      </c>
      <c r="L57" s="31"/>
      <c r="M57" s="31" t="s">
        <v>142</v>
      </c>
      <c r="N57" s="36" t="s">
        <v>116</v>
      </c>
      <c r="O57" s="20">
        <v>0</v>
      </c>
      <c r="P57" s="41">
        <v>68.466899999999995</v>
      </c>
      <c r="Q57" s="34" t="s">
        <v>62</v>
      </c>
      <c r="R57" s="18">
        <f t="shared" si="1"/>
        <v>0</v>
      </c>
      <c r="S57" s="21">
        <v>0</v>
      </c>
      <c r="T57" s="21">
        <v>0</v>
      </c>
      <c r="U57" s="21">
        <v>0</v>
      </c>
      <c r="V57" s="21">
        <v>0</v>
      </c>
      <c r="W57" s="21">
        <v>0</v>
      </c>
      <c r="X57" s="21">
        <v>0</v>
      </c>
      <c r="Y57" s="21">
        <v>0</v>
      </c>
      <c r="Z57" s="21">
        <v>0</v>
      </c>
      <c r="AA57" s="21">
        <v>0</v>
      </c>
      <c r="AB57" s="21">
        <v>0</v>
      </c>
      <c r="AC57" s="21">
        <v>0</v>
      </c>
      <c r="AD57" s="21">
        <v>0</v>
      </c>
      <c r="AE57" s="79"/>
    </row>
    <row r="58" spans="1:31" s="80" customFormat="1" ht="26.4" x14ac:dyDescent="0.25">
      <c r="A58" s="38" t="s">
        <v>25</v>
      </c>
      <c r="B58" s="38" t="s">
        <v>17</v>
      </c>
      <c r="C58" s="38" t="s">
        <v>17</v>
      </c>
      <c r="D58" s="28" t="s">
        <v>1</v>
      </c>
      <c r="E58" s="29" t="s">
        <v>2</v>
      </c>
      <c r="F58" s="28" t="s">
        <v>1</v>
      </c>
      <c r="G58" s="29" t="s">
        <v>3</v>
      </c>
      <c r="H58" s="30">
        <v>21101</v>
      </c>
      <c r="I58" s="54" t="s">
        <v>40</v>
      </c>
      <c r="J58" s="36" t="s">
        <v>340</v>
      </c>
      <c r="K58" s="90" t="s">
        <v>341</v>
      </c>
      <c r="L58" s="31"/>
      <c r="M58" s="31" t="s">
        <v>142</v>
      </c>
      <c r="N58" s="36" t="s">
        <v>116</v>
      </c>
      <c r="O58" s="20">
        <v>0</v>
      </c>
      <c r="P58" s="41">
        <v>226.97</v>
      </c>
      <c r="Q58" s="34" t="s">
        <v>339</v>
      </c>
      <c r="R58" s="18">
        <f t="shared" si="1"/>
        <v>0</v>
      </c>
      <c r="S58" s="21">
        <v>0</v>
      </c>
      <c r="T58" s="21">
        <v>0</v>
      </c>
      <c r="U58" s="21">
        <v>0</v>
      </c>
      <c r="V58" s="21">
        <v>0</v>
      </c>
      <c r="W58" s="21">
        <v>0</v>
      </c>
      <c r="X58" s="21">
        <v>0</v>
      </c>
      <c r="Y58" s="21">
        <v>0</v>
      </c>
      <c r="Z58" s="21">
        <v>0</v>
      </c>
      <c r="AA58" s="21">
        <v>0</v>
      </c>
      <c r="AB58" s="21">
        <v>0</v>
      </c>
      <c r="AC58" s="21">
        <v>0</v>
      </c>
      <c r="AD58" s="21">
        <v>0</v>
      </c>
      <c r="AE58" s="79"/>
    </row>
    <row r="59" spans="1:31" s="80" customFormat="1" ht="26.4" x14ac:dyDescent="0.25">
      <c r="A59" s="38" t="s">
        <v>25</v>
      </c>
      <c r="B59" s="38" t="s">
        <v>17</v>
      </c>
      <c r="C59" s="38" t="s">
        <v>17</v>
      </c>
      <c r="D59" s="28" t="s">
        <v>1</v>
      </c>
      <c r="E59" s="29" t="s">
        <v>2</v>
      </c>
      <c r="F59" s="28" t="s">
        <v>1</v>
      </c>
      <c r="G59" s="29" t="s">
        <v>3</v>
      </c>
      <c r="H59" s="30">
        <v>21101</v>
      </c>
      <c r="I59" s="54" t="s">
        <v>40</v>
      </c>
      <c r="J59" s="36" t="s">
        <v>232</v>
      </c>
      <c r="K59" s="47" t="s">
        <v>136</v>
      </c>
      <c r="L59" s="31"/>
      <c r="M59" s="31" t="s">
        <v>142</v>
      </c>
      <c r="N59" s="36" t="s">
        <v>67</v>
      </c>
      <c r="O59" s="20">
        <v>0</v>
      </c>
      <c r="P59" s="41">
        <v>272.60000000000002</v>
      </c>
      <c r="Q59" s="34" t="s">
        <v>339</v>
      </c>
      <c r="R59" s="18">
        <f t="shared" si="1"/>
        <v>0</v>
      </c>
      <c r="S59" s="21">
        <v>0</v>
      </c>
      <c r="T59" s="21">
        <v>0</v>
      </c>
      <c r="U59" s="21">
        <v>0</v>
      </c>
      <c r="V59" s="21">
        <v>0</v>
      </c>
      <c r="W59" s="21">
        <v>0</v>
      </c>
      <c r="X59" s="21">
        <v>0</v>
      </c>
      <c r="Y59" s="21">
        <v>0</v>
      </c>
      <c r="Z59" s="21">
        <v>0</v>
      </c>
      <c r="AA59" s="21">
        <v>0</v>
      </c>
      <c r="AB59" s="21">
        <v>0</v>
      </c>
      <c r="AC59" s="21">
        <v>0</v>
      </c>
      <c r="AD59" s="21">
        <v>0</v>
      </c>
      <c r="AE59" s="79"/>
    </row>
    <row r="60" spans="1:31" s="80" customFormat="1" ht="26.4" x14ac:dyDescent="0.25">
      <c r="A60" s="38" t="s">
        <v>25</v>
      </c>
      <c r="B60" s="38" t="s">
        <v>17</v>
      </c>
      <c r="C60" s="38" t="s">
        <v>17</v>
      </c>
      <c r="D60" s="28" t="s">
        <v>1</v>
      </c>
      <c r="E60" s="29" t="s">
        <v>2</v>
      </c>
      <c r="F60" s="28" t="s">
        <v>1</v>
      </c>
      <c r="G60" s="29" t="s">
        <v>3</v>
      </c>
      <c r="H60" s="30">
        <v>21101</v>
      </c>
      <c r="I60" s="54" t="s">
        <v>40</v>
      </c>
      <c r="J60" s="36" t="s">
        <v>107</v>
      </c>
      <c r="K60" s="47" t="s">
        <v>108</v>
      </c>
      <c r="L60" s="31"/>
      <c r="M60" s="31" t="s">
        <v>142</v>
      </c>
      <c r="N60" s="36" t="s">
        <v>67</v>
      </c>
      <c r="O60" s="20">
        <v>0</v>
      </c>
      <c r="P60" s="41">
        <v>168</v>
      </c>
      <c r="Q60" s="34" t="s">
        <v>62</v>
      </c>
      <c r="R60" s="18">
        <f t="shared" si="1"/>
        <v>0</v>
      </c>
      <c r="S60" s="21">
        <v>0</v>
      </c>
      <c r="T60" s="21">
        <v>0</v>
      </c>
      <c r="U60" s="21">
        <v>0</v>
      </c>
      <c r="V60" s="21">
        <v>0</v>
      </c>
      <c r="W60" s="21">
        <v>0</v>
      </c>
      <c r="X60" s="21">
        <v>0</v>
      </c>
      <c r="Y60" s="21">
        <v>0</v>
      </c>
      <c r="Z60" s="21">
        <v>0</v>
      </c>
      <c r="AA60" s="21">
        <v>0</v>
      </c>
      <c r="AB60" s="21">
        <v>0</v>
      </c>
      <c r="AC60" s="21">
        <v>0</v>
      </c>
      <c r="AD60" s="21">
        <v>0</v>
      </c>
      <c r="AE60" s="79"/>
    </row>
    <row r="61" spans="1:31" s="80" customFormat="1" ht="26.4" x14ac:dyDescent="0.25">
      <c r="A61" s="38" t="s">
        <v>25</v>
      </c>
      <c r="B61" s="38" t="s">
        <v>17</v>
      </c>
      <c r="C61" s="38" t="s">
        <v>17</v>
      </c>
      <c r="D61" s="28" t="s">
        <v>1</v>
      </c>
      <c r="E61" s="29" t="s">
        <v>2</v>
      </c>
      <c r="F61" s="28" t="s">
        <v>1</v>
      </c>
      <c r="G61" s="29" t="s">
        <v>3</v>
      </c>
      <c r="H61" s="30">
        <v>21101</v>
      </c>
      <c r="I61" s="54" t="s">
        <v>40</v>
      </c>
      <c r="J61" s="36" t="s">
        <v>110</v>
      </c>
      <c r="K61" s="47" t="s">
        <v>111</v>
      </c>
      <c r="L61" s="31"/>
      <c r="M61" s="31" t="s">
        <v>142</v>
      </c>
      <c r="N61" s="36" t="s">
        <v>67</v>
      </c>
      <c r="O61" s="20">
        <v>0</v>
      </c>
      <c r="P61" s="41">
        <v>161.24</v>
      </c>
      <c r="Q61" s="34" t="s">
        <v>339</v>
      </c>
      <c r="R61" s="18">
        <f t="shared" si="1"/>
        <v>0</v>
      </c>
      <c r="S61" s="21">
        <v>0</v>
      </c>
      <c r="T61" s="21">
        <v>0</v>
      </c>
      <c r="U61" s="21">
        <v>0</v>
      </c>
      <c r="V61" s="21">
        <v>0</v>
      </c>
      <c r="W61" s="21">
        <v>0</v>
      </c>
      <c r="X61" s="21">
        <v>0</v>
      </c>
      <c r="Y61" s="21">
        <v>0</v>
      </c>
      <c r="Z61" s="21">
        <v>0</v>
      </c>
      <c r="AA61" s="21">
        <v>0</v>
      </c>
      <c r="AB61" s="21">
        <v>0</v>
      </c>
      <c r="AC61" s="21">
        <v>0</v>
      </c>
      <c r="AD61" s="21">
        <v>0</v>
      </c>
      <c r="AE61" s="79"/>
    </row>
    <row r="62" spans="1:31" s="80" customFormat="1" ht="26.4" x14ac:dyDescent="0.25">
      <c r="A62" s="38" t="s">
        <v>25</v>
      </c>
      <c r="B62" s="38" t="s">
        <v>17</v>
      </c>
      <c r="C62" s="38" t="s">
        <v>17</v>
      </c>
      <c r="D62" s="28" t="s">
        <v>1</v>
      </c>
      <c r="E62" s="29" t="s">
        <v>2</v>
      </c>
      <c r="F62" s="28" t="s">
        <v>1</v>
      </c>
      <c r="G62" s="29" t="s">
        <v>3</v>
      </c>
      <c r="H62" s="30">
        <v>21101</v>
      </c>
      <c r="I62" s="54" t="s">
        <v>40</v>
      </c>
      <c r="J62" s="36" t="s">
        <v>145</v>
      </c>
      <c r="K62" s="47" t="s">
        <v>124</v>
      </c>
      <c r="L62" s="31"/>
      <c r="M62" s="31" t="s">
        <v>142</v>
      </c>
      <c r="N62" s="36" t="s">
        <v>67</v>
      </c>
      <c r="O62" s="20">
        <v>0</v>
      </c>
      <c r="P62" s="41">
        <v>53.95</v>
      </c>
      <c r="Q62" s="34" t="s">
        <v>62</v>
      </c>
      <c r="R62" s="18">
        <f t="shared" si="1"/>
        <v>0</v>
      </c>
      <c r="S62" s="21">
        <v>0</v>
      </c>
      <c r="T62" s="21">
        <v>0</v>
      </c>
      <c r="U62" s="21">
        <v>0</v>
      </c>
      <c r="V62" s="21">
        <v>0</v>
      </c>
      <c r="W62" s="21">
        <v>0</v>
      </c>
      <c r="X62" s="21">
        <v>0</v>
      </c>
      <c r="Y62" s="21">
        <v>0</v>
      </c>
      <c r="Z62" s="21">
        <v>0</v>
      </c>
      <c r="AA62" s="21">
        <v>0</v>
      </c>
      <c r="AB62" s="21">
        <v>0</v>
      </c>
      <c r="AC62" s="21">
        <v>0</v>
      </c>
      <c r="AD62" s="21">
        <v>0</v>
      </c>
      <c r="AE62" s="79"/>
    </row>
    <row r="63" spans="1:31" s="80" customFormat="1" ht="26.4" x14ac:dyDescent="0.25">
      <c r="A63" s="38" t="s">
        <v>25</v>
      </c>
      <c r="B63" s="38" t="s">
        <v>17</v>
      </c>
      <c r="C63" s="38" t="s">
        <v>17</v>
      </c>
      <c r="D63" s="28" t="s">
        <v>1</v>
      </c>
      <c r="E63" s="29" t="s">
        <v>2</v>
      </c>
      <c r="F63" s="28" t="s">
        <v>1</v>
      </c>
      <c r="G63" s="29" t="s">
        <v>3</v>
      </c>
      <c r="H63" s="30">
        <v>21101</v>
      </c>
      <c r="I63" s="54" t="s">
        <v>40</v>
      </c>
      <c r="J63" s="36" t="s">
        <v>233</v>
      </c>
      <c r="K63" s="47" t="s">
        <v>125</v>
      </c>
      <c r="L63" s="31"/>
      <c r="M63" s="31" t="s">
        <v>142</v>
      </c>
      <c r="N63" s="36" t="s">
        <v>67</v>
      </c>
      <c r="O63" s="20">
        <v>0</v>
      </c>
      <c r="P63" s="41">
        <v>59.2</v>
      </c>
      <c r="Q63" s="34" t="s">
        <v>62</v>
      </c>
      <c r="R63" s="18">
        <f t="shared" si="1"/>
        <v>0</v>
      </c>
      <c r="S63" s="21">
        <v>0</v>
      </c>
      <c r="T63" s="21">
        <v>0</v>
      </c>
      <c r="U63" s="21">
        <v>0</v>
      </c>
      <c r="V63" s="21">
        <v>0</v>
      </c>
      <c r="W63" s="21">
        <v>0</v>
      </c>
      <c r="X63" s="21">
        <v>0</v>
      </c>
      <c r="Y63" s="21">
        <v>0</v>
      </c>
      <c r="Z63" s="21">
        <v>0</v>
      </c>
      <c r="AA63" s="21">
        <v>0</v>
      </c>
      <c r="AB63" s="21">
        <v>0</v>
      </c>
      <c r="AC63" s="21">
        <v>0</v>
      </c>
      <c r="AD63" s="21">
        <v>0</v>
      </c>
      <c r="AE63" s="79"/>
    </row>
    <row r="64" spans="1:31" s="80" customFormat="1" ht="26.4" x14ac:dyDescent="0.25">
      <c r="A64" s="38" t="s">
        <v>25</v>
      </c>
      <c r="B64" s="38" t="s">
        <v>17</v>
      </c>
      <c r="C64" s="38" t="s">
        <v>17</v>
      </c>
      <c r="D64" s="28" t="s">
        <v>1</v>
      </c>
      <c r="E64" s="29" t="s">
        <v>2</v>
      </c>
      <c r="F64" s="28" t="s">
        <v>1</v>
      </c>
      <c r="G64" s="29" t="s">
        <v>3</v>
      </c>
      <c r="H64" s="30">
        <v>21101</v>
      </c>
      <c r="I64" s="54" t="s">
        <v>40</v>
      </c>
      <c r="J64" s="36" t="s">
        <v>132</v>
      </c>
      <c r="K64" s="47" t="s">
        <v>170</v>
      </c>
      <c r="L64" s="31"/>
      <c r="M64" s="31" t="s">
        <v>142</v>
      </c>
      <c r="N64" s="36" t="s">
        <v>67</v>
      </c>
      <c r="O64" s="20">
        <v>0</v>
      </c>
      <c r="P64" s="41">
        <v>5.4749999999999996</v>
      </c>
      <c r="Q64" s="34" t="s">
        <v>62</v>
      </c>
      <c r="R64" s="18">
        <f t="shared" si="1"/>
        <v>0</v>
      </c>
      <c r="S64" s="21">
        <v>0</v>
      </c>
      <c r="T64" s="21">
        <v>0</v>
      </c>
      <c r="U64" s="21">
        <v>0</v>
      </c>
      <c r="V64" s="21">
        <v>0</v>
      </c>
      <c r="W64" s="21">
        <v>0</v>
      </c>
      <c r="X64" s="21">
        <v>0</v>
      </c>
      <c r="Y64" s="21">
        <v>0</v>
      </c>
      <c r="Z64" s="21">
        <v>0</v>
      </c>
      <c r="AA64" s="21">
        <v>0</v>
      </c>
      <c r="AB64" s="21">
        <v>0</v>
      </c>
      <c r="AC64" s="21">
        <v>0</v>
      </c>
      <c r="AD64" s="21">
        <v>0</v>
      </c>
      <c r="AE64" s="79"/>
    </row>
    <row r="65" spans="1:31" s="80" customFormat="1" ht="26.4" x14ac:dyDescent="0.25">
      <c r="A65" s="38" t="s">
        <v>25</v>
      </c>
      <c r="B65" s="38" t="s">
        <v>17</v>
      </c>
      <c r="C65" s="38" t="s">
        <v>17</v>
      </c>
      <c r="D65" s="28" t="s">
        <v>1</v>
      </c>
      <c r="E65" s="29" t="s">
        <v>2</v>
      </c>
      <c r="F65" s="28" t="s">
        <v>1</v>
      </c>
      <c r="G65" s="29" t="s">
        <v>3</v>
      </c>
      <c r="H65" s="30">
        <v>21101</v>
      </c>
      <c r="I65" s="54" t="s">
        <v>40</v>
      </c>
      <c r="J65" s="36" t="s">
        <v>63</v>
      </c>
      <c r="K65" s="47" t="s">
        <v>64</v>
      </c>
      <c r="L65" s="31"/>
      <c r="M65" s="31" t="s">
        <v>142</v>
      </c>
      <c r="N65" s="36" t="s">
        <v>67</v>
      </c>
      <c r="O65" s="20">
        <v>0</v>
      </c>
      <c r="P65" s="41">
        <v>63.8</v>
      </c>
      <c r="Q65" s="34" t="s">
        <v>62</v>
      </c>
      <c r="R65" s="18">
        <f t="shared" si="1"/>
        <v>0</v>
      </c>
      <c r="S65" s="21">
        <v>0</v>
      </c>
      <c r="T65" s="21">
        <v>0</v>
      </c>
      <c r="U65" s="21">
        <v>0</v>
      </c>
      <c r="V65" s="21">
        <v>0</v>
      </c>
      <c r="W65" s="21">
        <v>0</v>
      </c>
      <c r="X65" s="21">
        <v>0</v>
      </c>
      <c r="Y65" s="21">
        <v>0</v>
      </c>
      <c r="Z65" s="21">
        <v>0</v>
      </c>
      <c r="AA65" s="21">
        <v>0</v>
      </c>
      <c r="AB65" s="21">
        <v>0</v>
      </c>
      <c r="AC65" s="21">
        <v>0</v>
      </c>
      <c r="AD65" s="21">
        <v>0</v>
      </c>
      <c r="AE65" s="79"/>
    </row>
    <row r="66" spans="1:31" s="80" customFormat="1" ht="26.4" x14ac:dyDescent="0.25">
      <c r="A66" s="38" t="s">
        <v>25</v>
      </c>
      <c r="B66" s="38" t="s">
        <v>17</v>
      </c>
      <c r="C66" s="38" t="s">
        <v>17</v>
      </c>
      <c r="D66" s="28" t="s">
        <v>1</v>
      </c>
      <c r="E66" s="29" t="s">
        <v>2</v>
      </c>
      <c r="F66" s="28" t="s">
        <v>1</v>
      </c>
      <c r="G66" s="29" t="s">
        <v>3</v>
      </c>
      <c r="H66" s="30">
        <v>21101</v>
      </c>
      <c r="I66" s="54" t="s">
        <v>40</v>
      </c>
      <c r="J66" s="36" t="s">
        <v>234</v>
      </c>
      <c r="K66" s="47" t="s">
        <v>133</v>
      </c>
      <c r="L66" s="31"/>
      <c r="M66" s="31" t="s">
        <v>142</v>
      </c>
      <c r="N66" s="36" t="s">
        <v>67</v>
      </c>
      <c r="O66" s="20">
        <v>0</v>
      </c>
      <c r="P66" s="41">
        <v>42.999000000000002</v>
      </c>
      <c r="Q66" s="34" t="s">
        <v>62</v>
      </c>
      <c r="R66" s="18">
        <f t="shared" si="1"/>
        <v>0</v>
      </c>
      <c r="S66" s="21">
        <v>0</v>
      </c>
      <c r="T66" s="21">
        <v>0</v>
      </c>
      <c r="U66" s="21">
        <v>0</v>
      </c>
      <c r="V66" s="21">
        <v>0</v>
      </c>
      <c r="W66" s="21">
        <v>0</v>
      </c>
      <c r="X66" s="21">
        <v>0</v>
      </c>
      <c r="Y66" s="21">
        <v>0</v>
      </c>
      <c r="Z66" s="21">
        <v>0</v>
      </c>
      <c r="AA66" s="21">
        <v>0</v>
      </c>
      <c r="AB66" s="21">
        <v>0</v>
      </c>
      <c r="AC66" s="21">
        <v>0</v>
      </c>
      <c r="AD66" s="21">
        <v>0</v>
      </c>
      <c r="AE66" s="79"/>
    </row>
    <row r="67" spans="1:31" s="80" customFormat="1" ht="26.4" x14ac:dyDescent="0.25">
      <c r="A67" s="38" t="s">
        <v>25</v>
      </c>
      <c r="B67" s="38" t="s">
        <v>17</v>
      </c>
      <c r="C67" s="38" t="s">
        <v>17</v>
      </c>
      <c r="D67" s="28" t="s">
        <v>1</v>
      </c>
      <c r="E67" s="29" t="s">
        <v>2</v>
      </c>
      <c r="F67" s="28" t="s">
        <v>1</v>
      </c>
      <c r="G67" s="29" t="s">
        <v>3</v>
      </c>
      <c r="H67" s="30">
        <v>21101</v>
      </c>
      <c r="I67" s="54" t="s">
        <v>40</v>
      </c>
      <c r="J67" s="36" t="s">
        <v>235</v>
      </c>
      <c r="K67" s="47" t="s">
        <v>171</v>
      </c>
      <c r="L67" s="31"/>
      <c r="M67" s="31" t="s">
        <v>142</v>
      </c>
      <c r="N67" s="36" t="s">
        <v>67</v>
      </c>
      <c r="O67" s="20">
        <v>0</v>
      </c>
      <c r="P67" s="41">
        <v>56.8</v>
      </c>
      <c r="Q67" s="34" t="s">
        <v>62</v>
      </c>
      <c r="R67" s="18">
        <f t="shared" si="1"/>
        <v>0</v>
      </c>
      <c r="S67" s="21">
        <v>0</v>
      </c>
      <c r="T67" s="21">
        <v>0</v>
      </c>
      <c r="U67" s="21">
        <v>0</v>
      </c>
      <c r="V67" s="21">
        <v>0</v>
      </c>
      <c r="W67" s="21">
        <v>0</v>
      </c>
      <c r="X67" s="21">
        <v>0</v>
      </c>
      <c r="Y67" s="21">
        <v>0</v>
      </c>
      <c r="Z67" s="21">
        <v>0</v>
      </c>
      <c r="AA67" s="21">
        <v>0</v>
      </c>
      <c r="AB67" s="21">
        <v>0</v>
      </c>
      <c r="AC67" s="21">
        <v>0</v>
      </c>
      <c r="AD67" s="21">
        <v>0</v>
      </c>
      <c r="AE67" s="79"/>
    </row>
    <row r="68" spans="1:31" s="80" customFormat="1" ht="26.4" x14ac:dyDescent="0.25">
      <c r="A68" s="38" t="s">
        <v>25</v>
      </c>
      <c r="B68" s="38" t="s">
        <v>17</v>
      </c>
      <c r="C68" s="38" t="s">
        <v>17</v>
      </c>
      <c r="D68" s="28" t="s">
        <v>1</v>
      </c>
      <c r="E68" s="29" t="s">
        <v>2</v>
      </c>
      <c r="F68" s="28" t="s">
        <v>1</v>
      </c>
      <c r="G68" s="29" t="s">
        <v>3</v>
      </c>
      <c r="H68" s="30">
        <v>21101</v>
      </c>
      <c r="I68" s="54" t="s">
        <v>40</v>
      </c>
      <c r="J68" s="36" t="s">
        <v>109</v>
      </c>
      <c r="K68" s="46" t="s">
        <v>172</v>
      </c>
      <c r="L68" s="31"/>
      <c r="M68" s="31" t="s">
        <v>142</v>
      </c>
      <c r="N68" s="36" t="s">
        <v>61</v>
      </c>
      <c r="O68" s="20">
        <v>0</v>
      </c>
      <c r="P68" s="41">
        <v>40.599999999999994</v>
      </c>
      <c r="Q68" s="34" t="s">
        <v>62</v>
      </c>
      <c r="R68" s="18">
        <f t="shared" si="1"/>
        <v>0</v>
      </c>
      <c r="S68" s="21">
        <v>0</v>
      </c>
      <c r="T68" s="21">
        <v>0</v>
      </c>
      <c r="U68" s="21">
        <v>0</v>
      </c>
      <c r="V68" s="21">
        <v>0</v>
      </c>
      <c r="W68" s="21">
        <v>0</v>
      </c>
      <c r="X68" s="21">
        <v>0</v>
      </c>
      <c r="Y68" s="21">
        <v>0</v>
      </c>
      <c r="Z68" s="21">
        <v>0</v>
      </c>
      <c r="AA68" s="21">
        <v>0</v>
      </c>
      <c r="AB68" s="21">
        <v>0</v>
      </c>
      <c r="AC68" s="21">
        <v>0</v>
      </c>
      <c r="AD68" s="21">
        <v>0</v>
      </c>
      <c r="AE68" s="79"/>
    </row>
    <row r="69" spans="1:31" s="80" customFormat="1" ht="26.4" x14ac:dyDescent="0.25">
      <c r="A69" s="38" t="s">
        <v>25</v>
      </c>
      <c r="B69" s="38" t="s">
        <v>17</v>
      </c>
      <c r="C69" s="38" t="s">
        <v>17</v>
      </c>
      <c r="D69" s="28" t="s">
        <v>1</v>
      </c>
      <c r="E69" s="29" t="s">
        <v>2</v>
      </c>
      <c r="F69" s="28" t="s">
        <v>1</v>
      </c>
      <c r="G69" s="29" t="s">
        <v>3</v>
      </c>
      <c r="H69" s="30">
        <v>21101</v>
      </c>
      <c r="I69" s="54" t="s">
        <v>40</v>
      </c>
      <c r="J69" s="36" t="s">
        <v>236</v>
      </c>
      <c r="K69" s="47" t="s">
        <v>173</v>
      </c>
      <c r="L69" s="31"/>
      <c r="M69" s="31" t="s">
        <v>142</v>
      </c>
      <c r="N69" s="36" t="s">
        <v>67</v>
      </c>
      <c r="O69" s="20">
        <v>0</v>
      </c>
      <c r="P69" s="41">
        <v>33.5</v>
      </c>
      <c r="Q69" s="34" t="s">
        <v>62</v>
      </c>
      <c r="R69" s="18">
        <f t="shared" si="1"/>
        <v>0</v>
      </c>
      <c r="S69" s="21">
        <v>0</v>
      </c>
      <c r="T69" s="21">
        <v>0</v>
      </c>
      <c r="U69" s="21">
        <v>0</v>
      </c>
      <c r="V69" s="21">
        <v>0</v>
      </c>
      <c r="W69" s="21">
        <v>0</v>
      </c>
      <c r="X69" s="21">
        <v>0</v>
      </c>
      <c r="Y69" s="21">
        <v>0</v>
      </c>
      <c r="Z69" s="21">
        <v>0</v>
      </c>
      <c r="AA69" s="21">
        <v>0</v>
      </c>
      <c r="AB69" s="21">
        <v>0</v>
      </c>
      <c r="AC69" s="21">
        <v>0</v>
      </c>
      <c r="AD69" s="21">
        <v>0</v>
      </c>
      <c r="AE69" s="79"/>
    </row>
    <row r="70" spans="1:31" s="80" customFormat="1" ht="26.4" x14ac:dyDescent="0.25">
      <c r="A70" s="38" t="s">
        <v>25</v>
      </c>
      <c r="B70" s="38" t="s">
        <v>17</v>
      </c>
      <c r="C70" s="38" t="s">
        <v>17</v>
      </c>
      <c r="D70" s="28" t="s">
        <v>1</v>
      </c>
      <c r="E70" s="29" t="s">
        <v>2</v>
      </c>
      <c r="F70" s="28" t="s">
        <v>1</v>
      </c>
      <c r="G70" s="29" t="s">
        <v>3</v>
      </c>
      <c r="H70" s="30">
        <v>21101</v>
      </c>
      <c r="I70" s="54" t="s">
        <v>40</v>
      </c>
      <c r="J70" s="36" t="s">
        <v>59</v>
      </c>
      <c r="K70" s="46" t="s">
        <v>60</v>
      </c>
      <c r="L70" s="31"/>
      <c r="M70" s="31" t="s">
        <v>142</v>
      </c>
      <c r="N70" s="36" t="s">
        <v>67</v>
      </c>
      <c r="O70" s="20">
        <v>0</v>
      </c>
      <c r="P70" s="41">
        <v>77.75</v>
      </c>
      <c r="Q70" s="34" t="s">
        <v>62</v>
      </c>
      <c r="R70" s="18">
        <f t="shared" si="1"/>
        <v>0</v>
      </c>
      <c r="S70" s="21">
        <v>0</v>
      </c>
      <c r="T70" s="21">
        <v>0</v>
      </c>
      <c r="U70" s="21">
        <v>0</v>
      </c>
      <c r="V70" s="21">
        <v>0</v>
      </c>
      <c r="W70" s="21">
        <v>0</v>
      </c>
      <c r="X70" s="21">
        <v>0</v>
      </c>
      <c r="Y70" s="21">
        <v>0</v>
      </c>
      <c r="Z70" s="21">
        <v>0</v>
      </c>
      <c r="AA70" s="21">
        <v>0</v>
      </c>
      <c r="AB70" s="21">
        <v>0</v>
      </c>
      <c r="AC70" s="21">
        <v>0</v>
      </c>
      <c r="AD70" s="21">
        <v>0</v>
      </c>
      <c r="AE70" s="79"/>
    </row>
    <row r="71" spans="1:31" s="80" customFormat="1" ht="52.8" x14ac:dyDescent="0.25">
      <c r="A71" s="38" t="s">
        <v>25</v>
      </c>
      <c r="B71" s="38" t="s">
        <v>17</v>
      </c>
      <c r="C71" s="38" t="s">
        <v>17</v>
      </c>
      <c r="D71" s="28" t="s">
        <v>1</v>
      </c>
      <c r="E71" s="29" t="s">
        <v>2</v>
      </c>
      <c r="F71" s="28" t="s">
        <v>1</v>
      </c>
      <c r="G71" s="29" t="s">
        <v>3</v>
      </c>
      <c r="H71" s="32">
        <v>21401</v>
      </c>
      <c r="I71" s="54" t="s">
        <v>41</v>
      </c>
      <c r="J71" s="36" t="s">
        <v>237</v>
      </c>
      <c r="K71" s="48" t="s">
        <v>174</v>
      </c>
      <c r="L71" s="31"/>
      <c r="M71" s="31" t="s">
        <v>142</v>
      </c>
      <c r="N71" s="36" t="s">
        <v>67</v>
      </c>
      <c r="O71" s="20">
        <v>1</v>
      </c>
      <c r="P71" s="41">
        <v>452.4</v>
      </c>
      <c r="Q71" s="34" t="s">
        <v>62</v>
      </c>
      <c r="R71" s="18">
        <f t="shared" si="1"/>
        <v>452</v>
      </c>
      <c r="S71" s="21">
        <v>0</v>
      </c>
      <c r="T71" s="21">
        <v>0</v>
      </c>
      <c r="U71" s="21">
        <v>0</v>
      </c>
      <c r="V71" s="21">
        <v>0</v>
      </c>
      <c r="W71" s="21">
        <v>0</v>
      </c>
      <c r="X71" s="21">
        <v>0</v>
      </c>
      <c r="Y71" s="21">
        <v>0</v>
      </c>
      <c r="Z71" s="21">
        <v>452</v>
      </c>
      <c r="AA71" s="21">
        <v>0</v>
      </c>
      <c r="AB71" s="21">
        <v>0</v>
      </c>
      <c r="AC71" s="21">
        <v>0</v>
      </c>
      <c r="AD71" s="21">
        <v>0</v>
      </c>
      <c r="AE71" s="79"/>
    </row>
    <row r="72" spans="1:31" s="80" customFormat="1" ht="52.8" x14ac:dyDescent="0.25">
      <c r="A72" s="38" t="s">
        <v>25</v>
      </c>
      <c r="B72" s="38" t="s">
        <v>17</v>
      </c>
      <c r="C72" s="38" t="s">
        <v>17</v>
      </c>
      <c r="D72" s="28" t="s">
        <v>1</v>
      </c>
      <c r="E72" s="29" t="s">
        <v>2</v>
      </c>
      <c r="F72" s="28" t="s">
        <v>1</v>
      </c>
      <c r="G72" s="29" t="s">
        <v>3</v>
      </c>
      <c r="H72" s="32">
        <v>21401</v>
      </c>
      <c r="I72" s="54" t="s">
        <v>41</v>
      </c>
      <c r="J72" s="36" t="s">
        <v>238</v>
      </c>
      <c r="K72" s="48" t="s">
        <v>175</v>
      </c>
      <c r="L72" s="31"/>
      <c r="M72" s="31" t="s">
        <v>142</v>
      </c>
      <c r="N72" s="36" t="s">
        <v>67</v>
      </c>
      <c r="O72" s="20">
        <v>0</v>
      </c>
      <c r="P72" s="41">
        <v>503.70679999999999</v>
      </c>
      <c r="Q72" s="34" t="s">
        <v>62</v>
      </c>
      <c r="R72" s="18">
        <f t="shared" si="1"/>
        <v>0</v>
      </c>
      <c r="S72" s="21">
        <v>0</v>
      </c>
      <c r="T72" s="21">
        <v>0</v>
      </c>
      <c r="U72" s="21">
        <v>0</v>
      </c>
      <c r="V72" s="21">
        <v>0</v>
      </c>
      <c r="W72" s="21">
        <v>0</v>
      </c>
      <c r="X72" s="21">
        <v>0</v>
      </c>
      <c r="Y72" s="21">
        <v>0</v>
      </c>
      <c r="Z72" s="21">
        <v>0</v>
      </c>
      <c r="AA72" s="21">
        <v>0</v>
      </c>
      <c r="AB72" s="21">
        <v>0</v>
      </c>
      <c r="AC72" s="21">
        <v>0</v>
      </c>
      <c r="AD72" s="21">
        <v>0</v>
      </c>
      <c r="AE72" s="79"/>
    </row>
    <row r="73" spans="1:31" s="80" customFormat="1" ht="52.8" x14ac:dyDescent="0.25">
      <c r="A73" s="38" t="s">
        <v>25</v>
      </c>
      <c r="B73" s="38" t="s">
        <v>17</v>
      </c>
      <c r="C73" s="38" t="s">
        <v>17</v>
      </c>
      <c r="D73" s="28" t="s">
        <v>1</v>
      </c>
      <c r="E73" s="29" t="s">
        <v>2</v>
      </c>
      <c r="F73" s="28" t="s">
        <v>1</v>
      </c>
      <c r="G73" s="29" t="s">
        <v>3</v>
      </c>
      <c r="H73" s="32">
        <v>21401</v>
      </c>
      <c r="I73" s="54" t="s">
        <v>41</v>
      </c>
      <c r="J73" s="36" t="s">
        <v>239</v>
      </c>
      <c r="K73" s="49" t="s">
        <v>176</v>
      </c>
      <c r="L73" s="31"/>
      <c r="M73" s="31" t="s">
        <v>142</v>
      </c>
      <c r="N73" s="36" t="s">
        <v>61</v>
      </c>
      <c r="O73" s="20">
        <v>0</v>
      </c>
      <c r="P73" s="41">
        <v>845.51239999999996</v>
      </c>
      <c r="Q73" s="34" t="s">
        <v>62</v>
      </c>
      <c r="R73" s="18">
        <f t="shared" si="1"/>
        <v>0</v>
      </c>
      <c r="S73" s="21">
        <v>0</v>
      </c>
      <c r="T73" s="21">
        <v>0</v>
      </c>
      <c r="U73" s="21">
        <v>0</v>
      </c>
      <c r="V73" s="21">
        <v>0</v>
      </c>
      <c r="W73" s="21">
        <v>0</v>
      </c>
      <c r="X73" s="21">
        <v>0</v>
      </c>
      <c r="Y73" s="21">
        <v>0</v>
      </c>
      <c r="Z73" s="21">
        <v>0</v>
      </c>
      <c r="AA73" s="21">
        <v>0</v>
      </c>
      <c r="AB73" s="21">
        <v>0</v>
      </c>
      <c r="AC73" s="21">
        <v>0</v>
      </c>
      <c r="AD73" s="21">
        <v>0</v>
      </c>
      <c r="AE73" s="79"/>
    </row>
    <row r="74" spans="1:31" s="80" customFormat="1" ht="52.8" x14ac:dyDescent="0.25">
      <c r="A74" s="38" t="s">
        <v>25</v>
      </c>
      <c r="B74" s="38" t="s">
        <v>17</v>
      </c>
      <c r="C74" s="38" t="s">
        <v>17</v>
      </c>
      <c r="D74" s="28" t="s">
        <v>1</v>
      </c>
      <c r="E74" s="29" t="s">
        <v>2</v>
      </c>
      <c r="F74" s="28" t="s">
        <v>1</v>
      </c>
      <c r="G74" s="29" t="s">
        <v>3</v>
      </c>
      <c r="H74" s="32">
        <v>21401</v>
      </c>
      <c r="I74" s="54" t="s">
        <v>41</v>
      </c>
      <c r="J74" s="36" t="s">
        <v>240</v>
      </c>
      <c r="K74" s="48" t="s">
        <v>177</v>
      </c>
      <c r="L74" s="31"/>
      <c r="M74" s="31" t="s">
        <v>142</v>
      </c>
      <c r="N74" s="36" t="s">
        <v>61</v>
      </c>
      <c r="O74" s="20">
        <v>0</v>
      </c>
      <c r="P74" s="41">
        <v>359.79719999999998</v>
      </c>
      <c r="Q74" s="34" t="s">
        <v>62</v>
      </c>
      <c r="R74" s="18">
        <f t="shared" si="1"/>
        <v>0</v>
      </c>
      <c r="S74" s="21">
        <v>0</v>
      </c>
      <c r="T74" s="21">
        <v>0</v>
      </c>
      <c r="U74" s="21">
        <v>0</v>
      </c>
      <c r="V74" s="21">
        <v>0</v>
      </c>
      <c r="W74" s="21">
        <v>0</v>
      </c>
      <c r="X74" s="21">
        <v>0</v>
      </c>
      <c r="Y74" s="21">
        <v>0</v>
      </c>
      <c r="Z74" s="21">
        <v>0</v>
      </c>
      <c r="AA74" s="21">
        <v>0</v>
      </c>
      <c r="AB74" s="21">
        <v>0</v>
      </c>
      <c r="AC74" s="21">
        <v>0</v>
      </c>
      <c r="AD74" s="21">
        <v>0</v>
      </c>
      <c r="AE74" s="79"/>
    </row>
    <row r="75" spans="1:31" s="80" customFormat="1" ht="52.8" x14ac:dyDescent="0.25">
      <c r="A75" s="38" t="s">
        <v>25</v>
      </c>
      <c r="B75" s="38" t="s">
        <v>17</v>
      </c>
      <c r="C75" s="38" t="s">
        <v>17</v>
      </c>
      <c r="D75" s="28" t="s">
        <v>1</v>
      </c>
      <c r="E75" s="29" t="s">
        <v>2</v>
      </c>
      <c r="F75" s="28" t="s">
        <v>1</v>
      </c>
      <c r="G75" s="29" t="s">
        <v>3</v>
      </c>
      <c r="H75" s="32">
        <v>21401</v>
      </c>
      <c r="I75" s="54" t="s">
        <v>41</v>
      </c>
      <c r="J75" s="36" t="s">
        <v>241</v>
      </c>
      <c r="K75" s="49" t="s">
        <v>178</v>
      </c>
      <c r="L75" s="31"/>
      <c r="M75" s="31" t="s">
        <v>142</v>
      </c>
      <c r="N75" s="36" t="s">
        <v>134</v>
      </c>
      <c r="O75" s="20">
        <v>0</v>
      </c>
      <c r="P75" s="41">
        <v>377.74990000000003</v>
      </c>
      <c r="Q75" s="34" t="s">
        <v>62</v>
      </c>
      <c r="R75" s="18">
        <f t="shared" ref="R75:R106" si="2">+ROUND(P75*O75,0)</f>
        <v>0</v>
      </c>
      <c r="S75" s="21">
        <v>0</v>
      </c>
      <c r="T75" s="21">
        <v>0</v>
      </c>
      <c r="U75" s="21">
        <v>0</v>
      </c>
      <c r="V75" s="21">
        <v>0</v>
      </c>
      <c r="W75" s="21">
        <v>0</v>
      </c>
      <c r="X75" s="21">
        <v>0</v>
      </c>
      <c r="Y75" s="21">
        <v>0</v>
      </c>
      <c r="Z75" s="21">
        <v>0</v>
      </c>
      <c r="AA75" s="21">
        <v>0</v>
      </c>
      <c r="AB75" s="21">
        <v>0</v>
      </c>
      <c r="AC75" s="21">
        <v>0</v>
      </c>
      <c r="AD75" s="21">
        <v>0</v>
      </c>
      <c r="AE75" s="79"/>
    </row>
    <row r="76" spans="1:31" s="80" customFormat="1" ht="52.8" x14ac:dyDescent="0.25">
      <c r="A76" s="38" t="s">
        <v>25</v>
      </c>
      <c r="B76" s="38" t="s">
        <v>17</v>
      </c>
      <c r="C76" s="38" t="s">
        <v>17</v>
      </c>
      <c r="D76" s="28" t="s">
        <v>1</v>
      </c>
      <c r="E76" s="29" t="s">
        <v>2</v>
      </c>
      <c r="F76" s="28" t="s">
        <v>1</v>
      </c>
      <c r="G76" s="29" t="s">
        <v>3</v>
      </c>
      <c r="H76" s="32">
        <v>21401</v>
      </c>
      <c r="I76" s="54" t="s">
        <v>41</v>
      </c>
      <c r="J76" s="36" t="s">
        <v>242</v>
      </c>
      <c r="K76" s="48" t="s">
        <v>179</v>
      </c>
      <c r="L76" s="31"/>
      <c r="M76" s="31" t="s">
        <v>142</v>
      </c>
      <c r="N76" s="36" t="s">
        <v>61</v>
      </c>
      <c r="O76" s="20">
        <v>0</v>
      </c>
      <c r="P76" s="41">
        <v>1499.25</v>
      </c>
      <c r="Q76" s="34" t="s">
        <v>62</v>
      </c>
      <c r="R76" s="18">
        <f t="shared" si="2"/>
        <v>0</v>
      </c>
      <c r="S76" s="21">
        <v>0</v>
      </c>
      <c r="T76" s="21">
        <v>0</v>
      </c>
      <c r="U76" s="21">
        <v>0</v>
      </c>
      <c r="V76" s="21">
        <v>0</v>
      </c>
      <c r="W76" s="21">
        <v>0</v>
      </c>
      <c r="X76" s="21">
        <v>0</v>
      </c>
      <c r="Y76" s="21">
        <v>0</v>
      </c>
      <c r="Z76" s="21">
        <v>0</v>
      </c>
      <c r="AA76" s="21">
        <v>0</v>
      </c>
      <c r="AB76" s="21">
        <v>0</v>
      </c>
      <c r="AC76" s="21">
        <v>0</v>
      </c>
      <c r="AD76" s="21">
        <v>0</v>
      </c>
      <c r="AE76" s="79"/>
    </row>
    <row r="77" spans="1:31" s="80" customFormat="1" ht="52.8" x14ac:dyDescent="0.25">
      <c r="A77" s="38" t="s">
        <v>25</v>
      </c>
      <c r="B77" s="38" t="s">
        <v>17</v>
      </c>
      <c r="C77" s="38" t="s">
        <v>17</v>
      </c>
      <c r="D77" s="28" t="s">
        <v>1</v>
      </c>
      <c r="E77" s="29" t="s">
        <v>2</v>
      </c>
      <c r="F77" s="28" t="s">
        <v>1</v>
      </c>
      <c r="G77" s="29" t="s">
        <v>3</v>
      </c>
      <c r="H77" s="32">
        <v>21401</v>
      </c>
      <c r="I77" s="54" t="s">
        <v>41</v>
      </c>
      <c r="J77" s="36" t="s">
        <v>243</v>
      </c>
      <c r="K77" s="48" t="s">
        <v>180</v>
      </c>
      <c r="L77" s="31"/>
      <c r="M77" s="31" t="s">
        <v>142</v>
      </c>
      <c r="N77" s="36" t="s">
        <v>116</v>
      </c>
      <c r="O77" s="20">
        <v>0</v>
      </c>
      <c r="P77" s="41">
        <v>1133.999</v>
      </c>
      <c r="Q77" s="34" t="s">
        <v>62</v>
      </c>
      <c r="R77" s="18">
        <f t="shared" si="2"/>
        <v>0</v>
      </c>
      <c r="S77" s="21">
        <v>0</v>
      </c>
      <c r="T77" s="21">
        <v>0</v>
      </c>
      <c r="U77" s="21">
        <v>0</v>
      </c>
      <c r="V77" s="21">
        <v>0</v>
      </c>
      <c r="W77" s="21">
        <v>0</v>
      </c>
      <c r="X77" s="21">
        <v>0</v>
      </c>
      <c r="Y77" s="21">
        <v>0</v>
      </c>
      <c r="Z77" s="21">
        <v>0</v>
      </c>
      <c r="AA77" s="21">
        <v>0</v>
      </c>
      <c r="AB77" s="21">
        <v>0</v>
      </c>
      <c r="AC77" s="21">
        <v>0</v>
      </c>
      <c r="AD77" s="21">
        <v>0</v>
      </c>
      <c r="AE77" s="79"/>
    </row>
    <row r="78" spans="1:31" s="80" customFormat="1" ht="52.8" x14ac:dyDescent="0.25">
      <c r="A78" s="38" t="s">
        <v>25</v>
      </c>
      <c r="B78" s="38" t="s">
        <v>17</v>
      </c>
      <c r="C78" s="38" t="s">
        <v>17</v>
      </c>
      <c r="D78" s="28" t="s">
        <v>1</v>
      </c>
      <c r="E78" s="29" t="s">
        <v>2</v>
      </c>
      <c r="F78" s="28" t="s">
        <v>1</v>
      </c>
      <c r="G78" s="29" t="s">
        <v>3</v>
      </c>
      <c r="H78" s="32">
        <v>21401</v>
      </c>
      <c r="I78" s="54" t="s">
        <v>41</v>
      </c>
      <c r="J78" s="36" t="s">
        <v>244</v>
      </c>
      <c r="K78" s="48" t="s">
        <v>181</v>
      </c>
      <c r="L78" s="31"/>
      <c r="M78" s="31" t="s">
        <v>142</v>
      </c>
      <c r="N78" s="36" t="s">
        <v>61</v>
      </c>
      <c r="O78" s="20">
        <v>0</v>
      </c>
      <c r="P78" s="41">
        <v>1133.999</v>
      </c>
      <c r="Q78" s="34" t="s">
        <v>62</v>
      </c>
      <c r="R78" s="18">
        <f t="shared" si="2"/>
        <v>0</v>
      </c>
      <c r="S78" s="21">
        <v>0</v>
      </c>
      <c r="T78" s="21">
        <v>0</v>
      </c>
      <c r="U78" s="21">
        <v>0</v>
      </c>
      <c r="V78" s="21">
        <v>0</v>
      </c>
      <c r="W78" s="21">
        <v>0</v>
      </c>
      <c r="X78" s="21">
        <v>0</v>
      </c>
      <c r="Y78" s="21">
        <v>0</v>
      </c>
      <c r="Z78" s="21">
        <v>0</v>
      </c>
      <c r="AA78" s="21">
        <v>0</v>
      </c>
      <c r="AB78" s="21">
        <v>0</v>
      </c>
      <c r="AC78" s="21">
        <v>0</v>
      </c>
      <c r="AD78" s="21">
        <v>0</v>
      </c>
      <c r="AE78" s="79"/>
    </row>
    <row r="79" spans="1:31" s="80" customFormat="1" ht="52.8" x14ac:dyDescent="0.25">
      <c r="A79" s="38" t="s">
        <v>25</v>
      </c>
      <c r="B79" s="38" t="s">
        <v>17</v>
      </c>
      <c r="C79" s="38" t="s">
        <v>17</v>
      </c>
      <c r="D79" s="28" t="s">
        <v>1</v>
      </c>
      <c r="E79" s="29" t="s">
        <v>2</v>
      </c>
      <c r="F79" s="28" t="s">
        <v>1</v>
      </c>
      <c r="G79" s="29" t="s">
        <v>3</v>
      </c>
      <c r="H79" s="32">
        <v>21401</v>
      </c>
      <c r="I79" s="54" t="s">
        <v>41</v>
      </c>
      <c r="J79" s="36" t="s">
        <v>245</v>
      </c>
      <c r="K79" s="48" t="s">
        <v>182</v>
      </c>
      <c r="L79" s="31"/>
      <c r="M79" s="31" t="s">
        <v>142</v>
      </c>
      <c r="N79" s="36" t="s">
        <v>137</v>
      </c>
      <c r="O79" s="20">
        <v>0</v>
      </c>
      <c r="P79" s="41">
        <v>1133.999</v>
      </c>
      <c r="Q79" s="34" t="s">
        <v>62</v>
      </c>
      <c r="R79" s="18">
        <f t="shared" si="2"/>
        <v>0</v>
      </c>
      <c r="S79" s="21">
        <v>0</v>
      </c>
      <c r="T79" s="21">
        <v>0</v>
      </c>
      <c r="U79" s="21">
        <v>0</v>
      </c>
      <c r="V79" s="21">
        <v>0</v>
      </c>
      <c r="W79" s="21">
        <v>0</v>
      </c>
      <c r="X79" s="21">
        <v>0</v>
      </c>
      <c r="Y79" s="21">
        <v>0</v>
      </c>
      <c r="Z79" s="21">
        <v>0</v>
      </c>
      <c r="AA79" s="21">
        <v>0</v>
      </c>
      <c r="AB79" s="21">
        <v>0</v>
      </c>
      <c r="AC79" s="21">
        <v>0</v>
      </c>
      <c r="AD79" s="21">
        <v>0</v>
      </c>
      <c r="AE79" s="79"/>
    </row>
    <row r="80" spans="1:31" s="80" customFormat="1" ht="52.8" x14ac:dyDescent="0.25">
      <c r="A80" s="38" t="s">
        <v>25</v>
      </c>
      <c r="B80" s="38" t="s">
        <v>17</v>
      </c>
      <c r="C80" s="38" t="s">
        <v>17</v>
      </c>
      <c r="D80" s="28" t="s">
        <v>1</v>
      </c>
      <c r="E80" s="29" t="s">
        <v>293</v>
      </c>
      <c r="F80" s="28" t="s">
        <v>1</v>
      </c>
      <c r="G80" s="29" t="s">
        <v>299</v>
      </c>
      <c r="H80" s="32">
        <v>21401</v>
      </c>
      <c r="I80" s="54" t="s">
        <v>41</v>
      </c>
      <c r="J80" s="36" t="s">
        <v>246</v>
      </c>
      <c r="K80" s="48" t="s">
        <v>183</v>
      </c>
      <c r="L80" s="27"/>
      <c r="M80" s="31" t="s">
        <v>142</v>
      </c>
      <c r="N80" s="36" t="s">
        <v>67</v>
      </c>
      <c r="O80" s="20">
        <v>0</v>
      </c>
      <c r="P80" s="41">
        <v>1554.4</v>
      </c>
      <c r="Q80" s="34" t="s">
        <v>339</v>
      </c>
      <c r="R80" s="18">
        <f t="shared" si="2"/>
        <v>0</v>
      </c>
      <c r="S80" s="21">
        <v>0</v>
      </c>
      <c r="T80" s="21">
        <v>0</v>
      </c>
      <c r="U80" s="21">
        <v>0</v>
      </c>
      <c r="V80" s="21">
        <v>0</v>
      </c>
      <c r="W80" s="21">
        <v>0</v>
      </c>
      <c r="X80" s="21">
        <v>0</v>
      </c>
      <c r="Y80" s="21">
        <v>0</v>
      </c>
      <c r="Z80" s="21">
        <v>0</v>
      </c>
      <c r="AA80" s="21">
        <v>0</v>
      </c>
      <c r="AB80" s="21">
        <v>0</v>
      </c>
      <c r="AC80" s="21">
        <v>0</v>
      </c>
      <c r="AD80" s="21">
        <v>0</v>
      </c>
      <c r="AE80" s="81"/>
    </row>
    <row r="81" spans="1:31" s="80" customFormat="1" ht="29.25" customHeight="1" x14ac:dyDescent="0.25">
      <c r="A81" s="38" t="s">
        <v>25</v>
      </c>
      <c r="B81" s="38" t="s">
        <v>17</v>
      </c>
      <c r="C81" s="38" t="s">
        <v>17</v>
      </c>
      <c r="D81" s="28" t="s">
        <v>1</v>
      </c>
      <c r="E81" s="29" t="s">
        <v>2</v>
      </c>
      <c r="F81" s="28" t="s">
        <v>1</v>
      </c>
      <c r="G81" s="29" t="s">
        <v>3</v>
      </c>
      <c r="H81" s="32">
        <v>21401</v>
      </c>
      <c r="I81" s="54" t="s">
        <v>41</v>
      </c>
      <c r="J81" s="36" t="s">
        <v>247</v>
      </c>
      <c r="K81" s="48" t="s">
        <v>184</v>
      </c>
      <c r="L81" s="27"/>
      <c r="M81" s="31" t="s">
        <v>142</v>
      </c>
      <c r="N81" s="36" t="s">
        <v>67</v>
      </c>
      <c r="O81" s="20">
        <v>0</v>
      </c>
      <c r="P81" s="41">
        <v>1977.5</v>
      </c>
      <c r="Q81" s="34" t="s">
        <v>62</v>
      </c>
      <c r="R81" s="18">
        <f t="shared" si="2"/>
        <v>0</v>
      </c>
      <c r="S81" s="21">
        <v>0</v>
      </c>
      <c r="T81" s="21">
        <v>0</v>
      </c>
      <c r="U81" s="21">
        <v>0</v>
      </c>
      <c r="V81" s="21">
        <v>0</v>
      </c>
      <c r="W81" s="21">
        <v>0</v>
      </c>
      <c r="X81" s="21">
        <v>0</v>
      </c>
      <c r="Y81" s="21">
        <v>0</v>
      </c>
      <c r="Z81" s="21">
        <v>0</v>
      </c>
      <c r="AA81" s="21">
        <v>0</v>
      </c>
      <c r="AB81" s="21">
        <v>0</v>
      </c>
      <c r="AC81" s="21">
        <v>0</v>
      </c>
      <c r="AD81" s="21">
        <v>0</v>
      </c>
      <c r="AE81" s="81"/>
    </row>
    <row r="82" spans="1:31" s="80" customFormat="1" ht="52.8" x14ac:dyDescent="0.25">
      <c r="A82" s="38" t="s">
        <v>25</v>
      </c>
      <c r="B82" s="38" t="s">
        <v>17</v>
      </c>
      <c r="C82" s="38" t="s">
        <v>17</v>
      </c>
      <c r="D82" s="28" t="s">
        <v>1</v>
      </c>
      <c r="E82" s="29" t="s">
        <v>293</v>
      </c>
      <c r="F82" s="28" t="s">
        <v>1</v>
      </c>
      <c r="G82" s="29" t="s">
        <v>299</v>
      </c>
      <c r="H82" s="32">
        <v>21401</v>
      </c>
      <c r="I82" s="54" t="s">
        <v>41</v>
      </c>
      <c r="J82" s="36" t="s">
        <v>248</v>
      </c>
      <c r="K82" s="48" t="s">
        <v>185</v>
      </c>
      <c r="L82" s="27"/>
      <c r="M82" s="31" t="s">
        <v>142</v>
      </c>
      <c r="N82" s="36" t="s">
        <v>67</v>
      </c>
      <c r="O82" s="20">
        <v>0</v>
      </c>
      <c r="P82" s="41">
        <v>1786.4</v>
      </c>
      <c r="Q82" s="34" t="s">
        <v>339</v>
      </c>
      <c r="R82" s="18">
        <f t="shared" si="2"/>
        <v>0</v>
      </c>
      <c r="S82" s="21">
        <v>0</v>
      </c>
      <c r="T82" s="21">
        <v>0</v>
      </c>
      <c r="U82" s="21">
        <v>0</v>
      </c>
      <c r="V82" s="21">
        <v>0</v>
      </c>
      <c r="W82" s="21">
        <v>0</v>
      </c>
      <c r="X82" s="21">
        <v>0</v>
      </c>
      <c r="Y82" s="21">
        <v>0</v>
      </c>
      <c r="Z82" s="21">
        <v>0</v>
      </c>
      <c r="AA82" s="21">
        <v>0</v>
      </c>
      <c r="AB82" s="21">
        <v>0</v>
      </c>
      <c r="AC82" s="21">
        <v>0</v>
      </c>
      <c r="AD82" s="21">
        <v>0</v>
      </c>
      <c r="AE82" s="81"/>
    </row>
    <row r="83" spans="1:31" s="80" customFormat="1" ht="29.25" customHeight="1" x14ac:dyDescent="0.25">
      <c r="A83" s="38" t="s">
        <v>25</v>
      </c>
      <c r="B83" s="38" t="s">
        <v>17</v>
      </c>
      <c r="C83" s="38" t="s">
        <v>17</v>
      </c>
      <c r="D83" s="28" t="s">
        <v>1</v>
      </c>
      <c r="E83" s="29" t="s">
        <v>293</v>
      </c>
      <c r="F83" s="28" t="s">
        <v>1</v>
      </c>
      <c r="G83" s="29" t="s">
        <v>299</v>
      </c>
      <c r="H83" s="32">
        <v>21401</v>
      </c>
      <c r="I83" s="54" t="s">
        <v>41</v>
      </c>
      <c r="J83" s="36" t="s">
        <v>249</v>
      </c>
      <c r="K83" s="48" t="s">
        <v>186</v>
      </c>
      <c r="L83" s="27"/>
      <c r="M83" s="31" t="s">
        <v>142</v>
      </c>
      <c r="N83" s="36" t="s">
        <v>67</v>
      </c>
      <c r="O83" s="20">
        <v>0</v>
      </c>
      <c r="P83" s="41">
        <v>1786.4</v>
      </c>
      <c r="Q83" s="34" t="s">
        <v>339</v>
      </c>
      <c r="R83" s="18">
        <f t="shared" si="2"/>
        <v>0</v>
      </c>
      <c r="S83" s="21">
        <v>0</v>
      </c>
      <c r="T83" s="21">
        <v>0</v>
      </c>
      <c r="U83" s="21">
        <v>0</v>
      </c>
      <c r="V83" s="21">
        <v>0</v>
      </c>
      <c r="W83" s="21">
        <v>0</v>
      </c>
      <c r="X83" s="21">
        <v>0</v>
      </c>
      <c r="Y83" s="21">
        <v>0</v>
      </c>
      <c r="Z83" s="21">
        <v>0</v>
      </c>
      <c r="AA83" s="21">
        <v>0</v>
      </c>
      <c r="AB83" s="21">
        <v>0</v>
      </c>
      <c r="AC83" s="21">
        <v>0</v>
      </c>
      <c r="AD83" s="21">
        <v>0</v>
      </c>
      <c r="AE83" s="81"/>
    </row>
    <row r="84" spans="1:31" s="80" customFormat="1" ht="26.4" x14ac:dyDescent="0.25">
      <c r="A84" s="38" t="s">
        <v>25</v>
      </c>
      <c r="B84" s="38" t="s">
        <v>17</v>
      </c>
      <c r="C84" s="38" t="s">
        <v>17</v>
      </c>
      <c r="D84" s="28" t="s">
        <v>1</v>
      </c>
      <c r="E84" s="29" t="s">
        <v>2</v>
      </c>
      <c r="F84" s="28" t="s">
        <v>1</v>
      </c>
      <c r="G84" s="29" t="s">
        <v>3</v>
      </c>
      <c r="H84" s="32">
        <v>21501</v>
      </c>
      <c r="I84" s="54" t="s">
        <v>42</v>
      </c>
      <c r="J84" s="36" t="s">
        <v>138</v>
      </c>
      <c r="K84" s="50" t="s">
        <v>195</v>
      </c>
      <c r="L84" s="27"/>
      <c r="M84" s="31" t="s">
        <v>142</v>
      </c>
      <c r="N84" s="36" t="s">
        <v>67</v>
      </c>
      <c r="O84" s="20">
        <v>1</v>
      </c>
      <c r="P84" s="41">
        <v>276</v>
      </c>
      <c r="Q84" s="34" t="s">
        <v>339</v>
      </c>
      <c r="R84" s="18">
        <f t="shared" si="2"/>
        <v>276</v>
      </c>
      <c r="S84" s="21">
        <v>0</v>
      </c>
      <c r="T84" s="21">
        <v>0</v>
      </c>
      <c r="U84" s="21">
        <v>0</v>
      </c>
      <c r="V84" s="21">
        <v>0</v>
      </c>
      <c r="W84" s="21">
        <v>0</v>
      </c>
      <c r="X84" s="64">
        <v>0</v>
      </c>
      <c r="Y84" s="21">
        <v>0</v>
      </c>
      <c r="Z84" s="21">
        <v>276</v>
      </c>
      <c r="AA84" s="21">
        <v>0</v>
      </c>
      <c r="AB84" s="21">
        <v>0</v>
      </c>
      <c r="AC84" s="21">
        <v>0</v>
      </c>
      <c r="AD84" s="21">
        <v>0</v>
      </c>
      <c r="AE84" s="81"/>
    </row>
    <row r="85" spans="1:31" s="80" customFormat="1" ht="26.4" x14ac:dyDescent="0.25">
      <c r="A85" s="38" t="s">
        <v>25</v>
      </c>
      <c r="B85" s="38" t="s">
        <v>17</v>
      </c>
      <c r="C85" s="38" t="s">
        <v>17</v>
      </c>
      <c r="D85" s="28" t="s">
        <v>1</v>
      </c>
      <c r="E85" s="29" t="s">
        <v>2</v>
      </c>
      <c r="F85" s="28" t="s">
        <v>1</v>
      </c>
      <c r="G85" s="29" t="s">
        <v>3</v>
      </c>
      <c r="H85" s="32">
        <v>21501</v>
      </c>
      <c r="I85" s="54" t="s">
        <v>42</v>
      </c>
      <c r="J85" s="36" t="s">
        <v>138</v>
      </c>
      <c r="K85" s="50" t="s">
        <v>195</v>
      </c>
      <c r="L85" s="27"/>
      <c r="M85" s="31" t="s">
        <v>142</v>
      </c>
      <c r="N85" s="36" t="s">
        <v>67</v>
      </c>
      <c r="O85" s="20">
        <v>1</v>
      </c>
      <c r="P85" s="41">
        <v>240</v>
      </c>
      <c r="Q85" s="34" t="s">
        <v>339</v>
      </c>
      <c r="R85" s="18">
        <f t="shared" si="2"/>
        <v>240</v>
      </c>
      <c r="S85" s="21">
        <v>0</v>
      </c>
      <c r="T85" s="21">
        <v>0</v>
      </c>
      <c r="U85" s="21">
        <v>0</v>
      </c>
      <c r="V85" s="21">
        <v>0</v>
      </c>
      <c r="W85" s="21">
        <v>0</v>
      </c>
      <c r="X85" s="64">
        <v>0</v>
      </c>
      <c r="Y85" s="21">
        <v>0</v>
      </c>
      <c r="Z85" s="21">
        <v>240</v>
      </c>
      <c r="AA85" s="21">
        <v>0</v>
      </c>
      <c r="AB85" s="21">
        <v>0</v>
      </c>
      <c r="AC85" s="21">
        <v>0</v>
      </c>
      <c r="AD85" s="21">
        <v>0</v>
      </c>
      <c r="AE85" s="81"/>
    </row>
    <row r="86" spans="1:31" s="80" customFormat="1" ht="28.8" x14ac:dyDescent="0.3">
      <c r="A86" s="38" t="s">
        <v>25</v>
      </c>
      <c r="B86" s="38" t="s">
        <v>17</v>
      </c>
      <c r="C86" s="38" t="s">
        <v>17</v>
      </c>
      <c r="D86" s="28" t="s">
        <v>1</v>
      </c>
      <c r="E86" s="29" t="s">
        <v>2</v>
      </c>
      <c r="F86" s="28" t="s">
        <v>1</v>
      </c>
      <c r="G86" s="29" t="s">
        <v>3</v>
      </c>
      <c r="H86" s="32">
        <v>21601</v>
      </c>
      <c r="I86" s="54" t="s">
        <v>43</v>
      </c>
      <c r="J86" s="96" t="s">
        <v>395</v>
      </c>
      <c r="K86" s="97" t="s">
        <v>396</v>
      </c>
      <c r="L86" s="27"/>
      <c r="M86" s="31" t="s">
        <v>142</v>
      </c>
      <c r="N86" s="96" t="s">
        <v>222</v>
      </c>
      <c r="O86" s="63">
        <v>12</v>
      </c>
      <c r="P86" s="41">
        <v>48</v>
      </c>
      <c r="Q86" s="29" t="s">
        <v>62</v>
      </c>
      <c r="R86" s="18">
        <f t="shared" si="2"/>
        <v>576</v>
      </c>
      <c r="S86" s="21">
        <v>0</v>
      </c>
      <c r="T86" s="21">
        <v>0</v>
      </c>
      <c r="U86" s="21">
        <v>0</v>
      </c>
      <c r="V86" s="21">
        <v>0</v>
      </c>
      <c r="W86" s="21">
        <v>0</v>
      </c>
      <c r="X86" s="64">
        <v>0</v>
      </c>
      <c r="Y86" s="21">
        <v>0</v>
      </c>
      <c r="Z86" s="21">
        <v>576</v>
      </c>
      <c r="AA86" s="21">
        <v>0</v>
      </c>
      <c r="AB86" s="21">
        <v>0</v>
      </c>
      <c r="AC86" s="21">
        <v>0</v>
      </c>
      <c r="AD86" s="21">
        <v>0</v>
      </c>
      <c r="AE86" s="81"/>
    </row>
    <row r="87" spans="1:31" s="80" customFormat="1" ht="28.8" x14ac:dyDescent="0.3">
      <c r="A87" s="38" t="s">
        <v>25</v>
      </c>
      <c r="B87" s="38" t="s">
        <v>17</v>
      </c>
      <c r="C87" s="38" t="s">
        <v>17</v>
      </c>
      <c r="D87" s="28" t="s">
        <v>1</v>
      </c>
      <c r="E87" s="29" t="s">
        <v>2</v>
      </c>
      <c r="F87" s="28" t="s">
        <v>1</v>
      </c>
      <c r="G87" s="29" t="s">
        <v>3</v>
      </c>
      <c r="H87" s="32">
        <v>21601</v>
      </c>
      <c r="I87" s="54" t="s">
        <v>43</v>
      </c>
      <c r="J87" s="96" t="s">
        <v>397</v>
      </c>
      <c r="K87" s="97" t="s">
        <v>398</v>
      </c>
      <c r="L87" s="27"/>
      <c r="M87" s="31" t="s">
        <v>142</v>
      </c>
      <c r="N87" s="96" t="s">
        <v>222</v>
      </c>
      <c r="O87" s="63">
        <v>5</v>
      </c>
      <c r="P87" s="41">
        <v>48</v>
      </c>
      <c r="Q87" s="29" t="s">
        <v>62</v>
      </c>
      <c r="R87" s="18">
        <f t="shared" si="2"/>
        <v>240</v>
      </c>
      <c r="S87" s="21">
        <v>0</v>
      </c>
      <c r="T87" s="21">
        <v>0</v>
      </c>
      <c r="U87" s="21">
        <v>0</v>
      </c>
      <c r="V87" s="21">
        <v>0</v>
      </c>
      <c r="W87" s="21">
        <v>0</v>
      </c>
      <c r="X87" s="64">
        <v>0</v>
      </c>
      <c r="Y87" s="21">
        <v>0</v>
      </c>
      <c r="Z87" s="21">
        <v>240</v>
      </c>
      <c r="AA87" s="21">
        <v>0</v>
      </c>
      <c r="AB87" s="21">
        <v>0</v>
      </c>
      <c r="AC87" s="21">
        <v>0</v>
      </c>
      <c r="AD87" s="21">
        <v>0</v>
      </c>
      <c r="AE87" s="81"/>
    </row>
    <row r="88" spans="1:31" s="80" customFormat="1" ht="26.4" x14ac:dyDescent="0.25">
      <c r="A88" s="38" t="s">
        <v>25</v>
      </c>
      <c r="B88" s="38" t="s">
        <v>17</v>
      </c>
      <c r="C88" s="38" t="s">
        <v>17</v>
      </c>
      <c r="D88" s="28" t="s">
        <v>1</v>
      </c>
      <c r="E88" s="29" t="s">
        <v>2</v>
      </c>
      <c r="F88" s="28" t="s">
        <v>1</v>
      </c>
      <c r="G88" s="29" t="s">
        <v>3</v>
      </c>
      <c r="H88" s="32">
        <v>21601</v>
      </c>
      <c r="I88" s="54" t="s">
        <v>43</v>
      </c>
      <c r="J88" s="36" t="s">
        <v>146</v>
      </c>
      <c r="K88" s="51" t="s">
        <v>147</v>
      </c>
      <c r="L88" s="27"/>
      <c r="M88" s="31" t="s">
        <v>142</v>
      </c>
      <c r="N88" s="33" t="s">
        <v>67</v>
      </c>
      <c r="O88" s="63">
        <v>12</v>
      </c>
      <c r="P88" s="41">
        <v>8.5</v>
      </c>
      <c r="Q88" s="29" t="s">
        <v>62</v>
      </c>
      <c r="R88" s="18">
        <f t="shared" si="2"/>
        <v>102</v>
      </c>
      <c r="S88" s="21">
        <v>0</v>
      </c>
      <c r="T88" s="21">
        <v>0</v>
      </c>
      <c r="U88" s="21">
        <v>0</v>
      </c>
      <c r="V88" s="21">
        <v>0</v>
      </c>
      <c r="W88" s="21">
        <v>0</v>
      </c>
      <c r="X88" s="64">
        <v>0</v>
      </c>
      <c r="Y88" s="21">
        <v>0</v>
      </c>
      <c r="Z88" s="21">
        <v>102</v>
      </c>
      <c r="AA88" s="21">
        <v>0</v>
      </c>
      <c r="AB88" s="21">
        <v>0</v>
      </c>
      <c r="AC88" s="21">
        <v>0</v>
      </c>
      <c r="AD88" s="21">
        <v>0</v>
      </c>
      <c r="AE88" s="81"/>
    </row>
    <row r="89" spans="1:31" s="80" customFormat="1" ht="26.4" x14ac:dyDescent="0.25">
      <c r="A89" s="38" t="s">
        <v>25</v>
      </c>
      <c r="B89" s="38" t="s">
        <v>17</v>
      </c>
      <c r="C89" s="38" t="s">
        <v>17</v>
      </c>
      <c r="D89" s="28" t="s">
        <v>1</v>
      </c>
      <c r="E89" s="29" t="s">
        <v>2</v>
      </c>
      <c r="F89" s="28">
        <v>119</v>
      </c>
      <c r="G89" s="29" t="s">
        <v>220</v>
      </c>
      <c r="H89" s="32">
        <v>21601</v>
      </c>
      <c r="I89" s="54" t="s">
        <v>43</v>
      </c>
      <c r="J89" s="36" t="s">
        <v>250</v>
      </c>
      <c r="K89" s="50" t="s">
        <v>187</v>
      </c>
      <c r="L89" s="27"/>
      <c r="M89" s="31" t="s">
        <v>142</v>
      </c>
      <c r="N89" s="33" t="s">
        <v>67</v>
      </c>
      <c r="O89" s="63">
        <v>0</v>
      </c>
      <c r="P89" s="41">
        <v>106</v>
      </c>
      <c r="Q89" s="29" t="s">
        <v>62</v>
      </c>
      <c r="R89" s="18">
        <f t="shared" si="2"/>
        <v>0</v>
      </c>
      <c r="S89" s="21">
        <v>0</v>
      </c>
      <c r="T89" s="21">
        <v>0</v>
      </c>
      <c r="U89" s="21">
        <v>0</v>
      </c>
      <c r="V89" s="21">
        <v>0</v>
      </c>
      <c r="W89" s="21">
        <v>0</v>
      </c>
      <c r="X89" s="64">
        <v>0</v>
      </c>
      <c r="Y89" s="21">
        <v>0</v>
      </c>
      <c r="Z89" s="21">
        <v>0</v>
      </c>
      <c r="AA89" s="21">
        <v>0</v>
      </c>
      <c r="AB89" s="21">
        <v>0</v>
      </c>
      <c r="AC89" s="21">
        <v>0</v>
      </c>
      <c r="AD89" s="21">
        <v>0</v>
      </c>
      <c r="AE89" s="81"/>
    </row>
    <row r="90" spans="1:31" s="80" customFormat="1" ht="26.4" x14ac:dyDescent="0.25">
      <c r="A90" s="38" t="s">
        <v>25</v>
      </c>
      <c r="B90" s="38" t="s">
        <v>17</v>
      </c>
      <c r="C90" s="38" t="s">
        <v>17</v>
      </c>
      <c r="D90" s="28" t="s">
        <v>1</v>
      </c>
      <c r="E90" s="29" t="s">
        <v>2</v>
      </c>
      <c r="F90" s="28" t="s">
        <v>1</v>
      </c>
      <c r="G90" s="29" t="s">
        <v>3</v>
      </c>
      <c r="H90" s="32">
        <v>21601</v>
      </c>
      <c r="I90" s="54" t="s">
        <v>43</v>
      </c>
      <c r="J90" s="36" t="s">
        <v>151</v>
      </c>
      <c r="K90" s="50" t="s">
        <v>152</v>
      </c>
      <c r="L90" s="27"/>
      <c r="M90" s="31" t="s">
        <v>142</v>
      </c>
      <c r="N90" s="33" t="s">
        <v>67</v>
      </c>
      <c r="O90" s="63">
        <v>0</v>
      </c>
      <c r="P90" s="41">
        <v>19.72</v>
      </c>
      <c r="Q90" s="29" t="s">
        <v>62</v>
      </c>
      <c r="R90" s="18">
        <f t="shared" si="2"/>
        <v>0</v>
      </c>
      <c r="S90" s="21">
        <v>0</v>
      </c>
      <c r="T90" s="21">
        <v>0</v>
      </c>
      <c r="U90" s="21">
        <v>0</v>
      </c>
      <c r="V90" s="21">
        <v>0</v>
      </c>
      <c r="W90" s="21">
        <v>0</v>
      </c>
      <c r="X90" s="64">
        <v>0</v>
      </c>
      <c r="Y90" s="21">
        <v>0</v>
      </c>
      <c r="Z90" s="21">
        <v>0</v>
      </c>
      <c r="AA90" s="21">
        <v>0</v>
      </c>
      <c r="AB90" s="21">
        <v>0</v>
      </c>
      <c r="AC90" s="21">
        <v>0</v>
      </c>
      <c r="AD90" s="21">
        <v>0</v>
      </c>
      <c r="AE90" s="81"/>
    </row>
    <row r="91" spans="1:31" s="80" customFormat="1" ht="26.4" x14ac:dyDescent="0.25">
      <c r="A91" s="38" t="s">
        <v>25</v>
      </c>
      <c r="B91" s="38" t="s">
        <v>17</v>
      </c>
      <c r="C91" s="38" t="s">
        <v>17</v>
      </c>
      <c r="D91" s="28" t="s">
        <v>1</v>
      </c>
      <c r="E91" s="29" t="s">
        <v>2</v>
      </c>
      <c r="F91" s="28" t="s">
        <v>1</v>
      </c>
      <c r="G91" s="29" t="s">
        <v>3</v>
      </c>
      <c r="H91" s="32">
        <v>21601</v>
      </c>
      <c r="I91" s="54" t="s">
        <v>43</v>
      </c>
      <c r="J91" s="36" t="s">
        <v>251</v>
      </c>
      <c r="K91" s="51" t="s">
        <v>188</v>
      </c>
      <c r="L91" s="27"/>
      <c r="M91" s="31" t="s">
        <v>142</v>
      </c>
      <c r="N91" s="33" t="s">
        <v>67</v>
      </c>
      <c r="O91" s="63">
        <v>0</v>
      </c>
      <c r="P91" s="41">
        <v>24.000399999999999</v>
      </c>
      <c r="Q91" s="29" t="s">
        <v>62</v>
      </c>
      <c r="R91" s="18">
        <f t="shared" si="2"/>
        <v>0</v>
      </c>
      <c r="S91" s="21">
        <v>0</v>
      </c>
      <c r="T91" s="21">
        <v>0</v>
      </c>
      <c r="U91" s="21">
        <v>0</v>
      </c>
      <c r="V91" s="21">
        <v>0</v>
      </c>
      <c r="W91" s="21">
        <v>0</v>
      </c>
      <c r="X91" s="64">
        <v>0</v>
      </c>
      <c r="Y91" s="21">
        <v>0</v>
      </c>
      <c r="Z91" s="21">
        <v>0</v>
      </c>
      <c r="AA91" s="21">
        <v>0</v>
      </c>
      <c r="AB91" s="21">
        <v>0</v>
      </c>
      <c r="AC91" s="21">
        <v>0</v>
      </c>
      <c r="AD91" s="21">
        <v>0</v>
      </c>
      <c r="AE91" s="81"/>
    </row>
    <row r="92" spans="1:31" s="80" customFormat="1" ht="26.4" x14ac:dyDescent="0.25">
      <c r="A92" s="38" t="s">
        <v>25</v>
      </c>
      <c r="B92" s="38" t="s">
        <v>17</v>
      </c>
      <c r="C92" s="38" t="s">
        <v>17</v>
      </c>
      <c r="D92" s="28" t="s">
        <v>1</v>
      </c>
      <c r="E92" s="29" t="s">
        <v>2</v>
      </c>
      <c r="F92" s="28" t="s">
        <v>1</v>
      </c>
      <c r="G92" s="29" t="s">
        <v>3</v>
      </c>
      <c r="H92" s="32">
        <v>21601</v>
      </c>
      <c r="I92" s="54" t="s">
        <v>43</v>
      </c>
      <c r="J92" s="36" t="s">
        <v>153</v>
      </c>
      <c r="K92" s="51" t="s">
        <v>277</v>
      </c>
      <c r="L92" s="27"/>
      <c r="M92" s="31" t="s">
        <v>142</v>
      </c>
      <c r="N92" s="33" t="s">
        <v>67</v>
      </c>
      <c r="O92" s="63">
        <v>0</v>
      </c>
      <c r="P92" s="41">
        <v>118.67</v>
      </c>
      <c r="Q92" s="29" t="s">
        <v>62</v>
      </c>
      <c r="R92" s="18">
        <f t="shared" si="2"/>
        <v>0</v>
      </c>
      <c r="S92" s="21">
        <v>0</v>
      </c>
      <c r="T92" s="21">
        <v>0</v>
      </c>
      <c r="U92" s="21">
        <v>0</v>
      </c>
      <c r="V92" s="21">
        <v>0</v>
      </c>
      <c r="W92" s="21">
        <v>0</v>
      </c>
      <c r="X92" s="64">
        <v>0</v>
      </c>
      <c r="Y92" s="21">
        <v>0</v>
      </c>
      <c r="Z92" s="21">
        <v>0</v>
      </c>
      <c r="AA92" s="21">
        <v>0</v>
      </c>
      <c r="AB92" s="21">
        <v>0</v>
      </c>
      <c r="AC92" s="21">
        <v>0</v>
      </c>
      <c r="AD92" s="21">
        <v>0</v>
      </c>
      <c r="AE92" s="81"/>
    </row>
    <row r="93" spans="1:31" s="80" customFormat="1" ht="26.4" x14ac:dyDescent="0.25">
      <c r="A93" s="38" t="s">
        <v>25</v>
      </c>
      <c r="B93" s="38" t="s">
        <v>17</v>
      </c>
      <c r="C93" s="38" t="s">
        <v>17</v>
      </c>
      <c r="D93" s="28" t="s">
        <v>1</v>
      </c>
      <c r="E93" s="29" t="s">
        <v>2</v>
      </c>
      <c r="F93" s="28" t="s">
        <v>1</v>
      </c>
      <c r="G93" s="29" t="s">
        <v>3</v>
      </c>
      <c r="H93" s="32">
        <v>21601</v>
      </c>
      <c r="I93" s="54" t="s">
        <v>43</v>
      </c>
      <c r="J93" s="36" t="s">
        <v>154</v>
      </c>
      <c r="K93" s="50" t="s">
        <v>155</v>
      </c>
      <c r="L93" s="27"/>
      <c r="M93" s="31" t="s">
        <v>142</v>
      </c>
      <c r="N93" s="33" t="s">
        <v>67</v>
      </c>
      <c r="O93" s="63">
        <v>4</v>
      </c>
      <c r="P93" s="41">
        <v>43.11</v>
      </c>
      <c r="Q93" s="29" t="s">
        <v>62</v>
      </c>
      <c r="R93" s="18">
        <f t="shared" si="2"/>
        <v>172</v>
      </c>
      <c r="S93" s="21">
        <v>0</v>
      </c>
      <c r="T93" s="21">
        <v>0</v>
      </c>
      <c r="U93" s="21">
        <v>0</v>
      </c>
      <c r="V93" s="21">
        <v>0</v>
      </c>
      <c r="W93" s="21">
        <v>0</v>
      </c>
      <c r="X93" s="64">
        <v>0</v>
      </c>
      <c r="Y93" s="21">
        <v>0</v>
      </c>
      <c r="Z93" s="21">
        <v>172</v>
      </c>
      <c r="AA93" s="21">
        <v>0</v>
      </c>
      <c r="AB93" s="21">
        <v>0</v>
      </c>
      <c r="AC93" s="21">
        <v>0</v>
      </c>
      <c r="AD93" s="21">
        <v>0</v>
      </c>
      <c r="AE93" s="81"/>
    </row>
    <row r="94" spans="1:31" s="80" customFormat="1" ht="26.4" x14ac:dyDescent="0.25">
      <c r="A94" s="38" t="s">
        <v>25</v>
      </c>
      <c r="B94" s="38" t="s">
        <v>17</v>
      </c>
      <c r="C94" s="38" t="s">
        <v>17</v>
      </c>
      <c r="D94" s="28" t="s">
        <v>1</v>
      </c>
      <c r="E94" s="29" t="s">
        <v>2</v>
      </c>
      <c r="F94" s="28" t="s">
        <v>1</v>
      </c>
      <c r="G94" s="29" t="s">
        <v>3</v>
      </c>
      <c r="H94" s="32">
        <v>21601</v>
      </c>
      <c r="I94" s="54" t="s">
        <v>43</v>
      </c>
      <c r="J94" s="36" t="s">
        <v>252</v>
      </c>
      <c r="K94" s="51" t="s">
        <v>189</v>
      </c>
      <c r="L94" s="27"/>
      <c r="M94" s="31" t="s">
        <v>142</v>
      </c>
      <c r="N94" s="33" t="s">
        <v>67</v>
      </c>
      <c r="O94" s="63">
        <v>0</v>
      </c>
      <c r="P94" s="41">
        <v>28.002399999999998</v>
      </c>
      <c r="Q94" s="29" t="s">
        <v>62</v>
      </c>
      <c r="R94" s="18">
        <f t="shared" si="2"/>
        <v>0</v>
      </c>
      <c r="S94" s="21">
        <v>0</v>
      </c>
      <c r="T94" s="21">
        <v>0</v>
      </c>
      <c r="U94" s="21">
        <v>0</v>
      </c>
      <c r="V94" s="21">
        <v>0</v>
      </c>
      <c r="W94" s="21">
        <v>0</v>
      </c>
      <c r="X94" s="64">
        <v>0</v>
      </c>
      <c r="Y94" s="21">
        <v>0</v>
      </c>
      <c r="Z94" s="21">
        <v>0</v>
      </c>
      <c r="AA94" s="21">
        <v>0</v>
      </c>
      <c r="AB94" s="21">
        <v>0</v>
      </c>
      <c r="AC94" s="21">
        <v>0</v>
      </c>
      <c r="AD94" s="21">
        <v>0</v>
      </c>
      <c r="AE94" s="81"/>
    </row>
    <row r="95" spans="1:31" s="80" customFormat="1" ht="26.4" x14ac:dyDescent="0.25">
      <c r="A95" s="38" t="s">
        <v>25</v>
      </c>
      <c r="B95" s="38" t="s">
        <v>17</v>
      </c>
      <c r="C95" s="38" t="s">
        <v>17</v>
      </c>
      <c r="D95" s="28" t="s">
        <v>1</v>
      </c>
      <c r="E95" s="29" t="s">
        <v>2</v>
      </c>
      <c r="F95" s="28" t="s">
        <v>1</v>
      </c>
      <c r="G95" s="29" t="s">
        <v>3</v>
      </c>
      <c r="H95" s="32">
        <v>21601</v>
      </c>
      <c r="I95" s="54" t="s">
        <v>43</v>
      </c>
      <c r="J95" s="36" t="s">
        <v>150</v>
      </c>
      <c r="K95" s="51" t="s">
        <v>190</v>
      </c>
      <c r="L95" s="27"/>
      <c r="M95" s="31" t="s">
        <v>142</v>
      </c>
      <c r="N95" s="33" t="s">
        <v>67</v>
      </c>
      <c r="O95" s="63">
        <v>3</v>
      </c>
      <c r="P95" s="41">
        <v>58.02</v>
      </c>
      <c r="Q95" s="29" t="s">
        <v>62</v>
      </c>
      <c r="R95" s="18">
        <f t="shared" si="2"/>
        <v>174</v>
      </c>
      <c r="S95" s="21">
        <v>0</v>
      </c>
      <c r="T95" s="21">
        <v>0</v>
      </c>
      <c r="U95" s="21">
        <v>0</v>
      </c>
      <c r="V95" s="21">
        <v>0</v>
      </c>
      <c r="W95" s="21">
        <v>0</v>
      </c>
      <c r="X95" s="64">
        <v>0</v>
      </c>
      <c r="Y95" s="21">
        <v>0</v>
      </c>
      <c r="Z95" s="21">
        <v>174</v>
      </c>
      <c r="AA95" s="21">
        <v>0</v>
      </c>
      <c r="AB95" s="21">
        <v>0</v>
      </c>
      <c r="AC95" s="21">
        <v>0</v>
      </c>
      <c r="AD95" s="21">
        <v>0</v>
      </c>
      <c r="AE95" s="81"/>
    </row>
    <row r="96" spans="1:31" s="80" customFormat="1" ht="26.4" x14ac:dyDescent="0.25">
      <c r="A96" s="38" t="s">
        <v>25</v>
      </c>
      <c r="B96" s="38" t="s">
        <v>17</v>
      </c>
      <c r="C96" s="38" t="s">
        <v>17</v>
      </c>
      <c r="D96" s="28" t="s">
        <v>1</v>
      </c>
      <c r="E96" s="29" t="s">
        <v>2</v>
      </c>
      <c r="F96" s="28" t="s">
        <v>1</v>
      </c>
      <c r="G96" s="29" t="s">
        <v>3</v>
      </c>
      <c r="H96" s="32">
        <v>21601</v>
      </c>
      <c r="I96" s="54" t="s">
        <v>43</v>
      </c>
      <c r="J96" s="36" t="s">
        <v>400</v>
      </c>
      <c r="K96" s="51" t="s">
        <v>401</v>
      </c>
      <c r="L96" s="27"/>
      <c r="M96" s="31" t="s">
        <v>142</v>
      </c>
      <c r="N96" s="33" t="s">
        <v>67</v>
      </c>
      <c r="O96" s="63">
        <v>20</v>
      </c>
      <c r="P96" s="41">
        <v>21</v>
      </c>
      <c r="Q96" s="29" t="s">
        <v>62</v>
      </c>
      <c r="R96" s="18">
        <f t="shared" si="2"/>
        <v>420</v>
      </c>
      <c r="S96" s="21">
        <v>0</v>
      </c>
      <c r="T96" s="21">
        <v>0</v>
      </c>
      <c r="U96" s="21">
        <v>0</v>
      </c>
      <c r="V96" s="21">
        <v>0</v>
      </c>
      <c r="W96" s="21">
        <v>0</v>
      </c>
      <c r="X96" s="64">
        <v>0</v>
      </c>
      <c r="Y96" s="21">
        <v>0</v>
      </c>
      <c r="Z96" s="21">
        <v>420</v>
      </c>
      <c r="AA96" s="21">
        <v>0</v>
      </c>
      <c r="AB96" s="21">
        <v>0</v>
      </c>
      <c r="AC96" s="21">
        <v>0</v>
      </c>
      <c r="AD96" s="21">
        <v>0</v>
      </c>
      <c r="AE96" s="81"/>
    </row>
    <row r="97" spans="1:32" s="80" customFormat="1" ht="26.4" x14ac:dyDescent="0.25">
      <c r="A97" s="38" t="s">
        <v>25</v>
      </c>
      <c r="B97" s="38" t="s">
        <v>17</v>
      </c>
      <c r="C97" s="38" t="s">
        <v>17</v>
      </c>
      <c r="D97" s="28" t="s">
        <v>1</v>
      </c>
      <c r="E97" s="29" t="s">
        <v>2</v>
      </c>
      <c r="F97" s="28" t="s">
        <v>1</v>
      </c>
      <c r="G97" s="29" t="s">
        <v>3</v>
      </c>
      <c r="H97" s="32">
        <v>21601</v>
      </c>
      <c r="I97" s="54" t="s">
        <v>43</v>
      </c>
      <c r="J97" s="36" t="s">
        <v>253</v>
      </c>
      <c r="K97" s="52" t="s">
        <v>191</v>
      </c>
      <c r="L97" s="27"/>
      <c r="M97" s="31" t="s">
        <v>142</v>
      </c>
      <c r="N97" s="33" t="s">
        <v>67</v>
      </c>
      <c r="O97" s="63">
        <v>0</v>
      </c>
      <c r="P97" s="41">
        <v>24.000399999999999</v>
      </c>
      <c r="Q97" s="29" t="s">
        <v>62</v>
      </c>
      <c r="R97" s="18">
        <f t="shared" si="2"/>
        <v>0</v>
      </c>
      <c r="S97" s="21">
        <v>0</v>
      </c>
      <c r="T97" s="21">
        <v>0</v>
      </c>
      <c r="U97" s="21">
        <v>0</v>
      </c>
      <c r="V97" s="21">
        <v>0</v>
      </c>
      <c r="W97" s="21">
        <v>0</v>
      </c>
      <c r="X97" s="64">
        <v>0</v>
      </c>
      <c r="Y97" s="21">
        <v>0</v>
      </c>
      <c r="Z97" s="21">
        <v>0</v>
      </c>
      <c r="AA97" s="21">
        <v>0</v>
      </c>
      <c r="AB97" s="21">
        <v>0</v>
      </c>
      <c r="AC97" s="21">
        <v>0</v>
      </c>
      <c r="AD97" s="21">
        <v>0</v>
      </c>
      <c r="AE97" s="81"/>
    </row>
    <row r="98" spans="1:32" s="80" customFormat="1" ht="26.4" x14ac:dyDescent="0.25">
      <c r="A98" s="38" t="s">
        <v>25</v>
      </c>
      <c r="B98" s="38" t="s">
        <v>17</v>
      </c>
      <c r="C98" s="38" t="s">
        <v>17</v>
      </c>
      <c r="D98" s="28" t="s">
        <v>1</v>
      </c>
      <c r="E98" s="29" t="s">
        <v>2</v>
      </c>
      <c r="F98" s="28" t="s">
        <v>1</v>
      </c>
      <c r="G98" s="29" t="s">
        <v>3</v>
      </c>
      <c r="H98" s="32">
        <v>21601</v>
      </c>
      <c r="I98" s="54" t="s">
        <v>43</v>
      </c>
      <c r="J98" s="36" t="s">
        <v>254</v>
      </c>
      <c r="K98" s="53" t="s">
        <v>156</v>
      </c>
      <c r="L98" s="27"/>
      <c r="M98" s="31" t="s">
        <v>142</v>
      </c>
      <c r="N98" s="33" t="s">
        <v>67</v>
      </c>
      <c r="O98" s="63">
        <v>0</v>
      </c>
      <c r="P98" s="41">
        <v>15.996399999999998</v>
      </c>
      <c r="Q98" s="29" t="s">
        <v>62</v>
      </c>
      <c r="R98" s="18">
        <f t="shared" si="2"/>
        <v>0</v>
      </c>
      <c r="S98" s="21">
        <v>0</v>
      </c>
      <c r="T98" s="21">
        <v>0</v>
      </c>
      <c r="U98" s="21">
        <v>0</v>
      </c>
      <c r="V98" s="21">
        <v>0</v>
      </c>
      <c r="W98" s="21">
        <v>0</v>
      </c>
      <c r="X98" s="64">
        <v>0</v>
      </c>
      <c r="Y98" s="21">
        <v>0</v>
      </c>
      <c r="Z98" s="21">
        <v>0</v>
      </c>
      <c r="AA98" s="21">
        <v>0</v>
      </c>
      <c r="AB98" s="21">
        <v>0</v>
      </c>
      <c r="AC98" s="21">
        <v>0</v>
      </c>
      <c r="AD98" s="21">
        <v>0</v>
      </c>
      <c r="AE98" s="81"/>
    </row>
    <row r="99" spans="1:32" s="80" customFormat="1" ht="26.4" x14ac:dyDescent="0.25">
      <c r="A99" s="38" t="s">
        <v>25</v>
      </c>
      <c r="B99" s="38" t="s">
        <v>17</v>
      </c>
      <c r="C99" s="38" t="s">
        <v>17</v>
      </c>
      <c r="D99" s="28" t="s">
        <v>1</v>
      </c>
      <c r="E99" s="29" t="s">
        <v>2</v>
      </c>
      <c r="F99" s="28" t="s">
        <v>1</v>
      </c>
      <c r="G99" s="29" t="s">
        <v>3</v>
      </c>
      <c r="H99" s="32">
        <v>21601</v>
      </c>
      <c r="I99" s="54" t="s">
        <v>43</v>
      </c>
      <c r="J99" s="36" t="s">
        <v>148</v>
      </c>
      <c r="K99" s="53" t="s">
        <v>192</v>
      </c>
      <c r="L99" s="27"/>
      <c r="M99" s="31" t="s">
        <v>142</v>
      </c>
      <c r="N99" s="33" t="s">
        <v>67</v>
      </c>
      <c r="O99" s="63">
        <v>14</v>
      </c>
      <c r="P99" s="41">
        <v>11.5</v>
      </c>
      <c r="Q99" s="29" t="s">
        <v>62</v>
      </c>
      <c r="R99" s="18">
        <f t="shared" si="2"/>
        <v>161</v>
      </c>
      <c r="S99" s="21">
        <v>0</v>
      </c>
      <c r="T99" s="21">
        <v>0</v>
      </c>
      <c r="U99" s="21">
        <v>0</v>
      </c>
      <c r="V99" s="21">
        <v>0</v>
      </c>
      <c r="W99" s="21">
        <v>0</v>
      </c>
      <c r="X99" s="64">
        <v>0</v>
      </c>
      <c r="Y99" s="21">
        <v>0</v>
      </c>
      <c r="Z99" s="21">
        <v>161</v>
      </c>
      <c r="AA99" s="21">
        <v>0</v>
      </c>
      <c r="AB99" s="21">
        <v>0</v>
      </c>
      <c r="AC99" s="21">
        <v>0</v>
      </c>
      <c r="AD99" s="21">
        <v>0</v>
      </c>
      <c r="AE99" s="81"/>
    </row>
    <row r="100" spans="1:32" s="80" customFormat="1" ht="26.4" x14ac:dyDescent="0.25">
      <c r="A100" s="38" t="s">
        <v>25</v>
      </c>
      <c r="B100" s="38" t="s">
        <v>17</v>
      </c>
      <c r="C100" s="38" t="s">
        <v>17</v>
      </c>
      <c r="D100" s="28" t="s">
        <v>1</v>
      </c>
      <c r="E100" s="29" t="s">
        <v>2</v>
      </c>
      <c r="F100" s="28" t="s">
        <v>1</v>
      </c>
      <c r="G100" s="29" t="s">
        <v>3</v>
      </c>
      <c r="H100" s="32">
        <v>21601</v>
      </c>
      <c r="I100" s="54" t="s">
        <v>43</v>
      </c>
      <c r="J100" s="36" t="s">
        <v>255</v>
      </c>
      <c r="K100" s="53" t="s">
        <v>193</v>
      </c>
      <c r="L100" s="27"/>
      <c r="M100" s="31" t="s">
        <v>142</v>
      </c>
      <c r="N100" s="33" t="s">
        <v>67</v>
      </c>
      <c r="O100" s="63">
        <v>0</v>
      </c>
      <c r="P100" s="41">
        <v>14.001199999999999</v>
      </c>
      <c r="Q100" s="29" t="s">
        <v>62</v>
      </c>
      <c r="R100" s="18">
        <f t="shared" si="2"/>
        <v>0</v>
      </c>
      <c r="S100" s="21">
        <v>0</v>
      </c>
      <c r="T100" s="21">
        <v>0</v>
      </c>
      <c r="U100" s="21">
        <v>0</v>
      </c>
      <c r="V100" s="21">
        <v>0</v>
      </c>
      <c r="W100" s="21">
        <v>0</v>
      </c>
      <c r="X100" s="64">
        <v>0</v>
      </c>
      <c r="Y100" s="21">
        <v>0</v>
      </c>
      <c r="Z100" s="21">
        <v>0</v>
      </c>
      <c r="AA100" s="21">
        <v>0</v>
      </c>
      <c r="AB100" s="21">
        <v>0</v>
      </c>
      <c r="AC100" s="21">
        <v>0</v>
      </c>
      <c r="AD100" s="21">
        <v>0</v>
      </c>
      <c r="AE100" s="81"/>
    </row>
    <row r="101" spans="1:32" s="80" customFormat="1" ht="26.4" x14ac:dyDescent="0.25">
      <c r="A101" s="38" t="s">
        <v>25</v>
      </c>
      <c r="B101" s="38" t="s">
        <v>17</v>
      </c>
      <c r="C101" s="38" t="s">
        <v>17</v>
      </c>
      <c r="D101" s="28" t="s">
        <v>1</v>
      </c>
      <c r="E101" s="29" t="s">
        <v>2</v>
      </c>
      <c r="F101" s="28" t="s">
        <v>1</v>
      </c>
      <c r="G101" s="29" t="s">
        <v>3</v>
      </c>
      <c r="H101" s="32">
        <v>21601</v>
      </c>
      <c r="I101" s="54" t="s">
        <v>43</v>
      </c>
      <c r="J101" s="36" t="s">
        <v>149</v>
      </c>
      <c r="K101" s="53" t="s">
        <v>399</v>
      </c>
      <c r="L101" s="27"/>
      <c r="M101" s="31" t="s">
        <v>142</v>
      </c>
      <c r="N101" s="33" t="s">
        <v>67</v>
      </c>
      <c r="O101" s="63">
        <v>25</v>
      </c>
      <c r="P101" s="41">
        <v>11.31</v>
      </c>
      <c r="Q101" s="29" t="s">
        <v>62</v>
      </c>
      <c r="R101" s="18">
        <f t="shared" si="2"/>
        <v>283</v>
      </c>
      <c r="S101" s="21">
        <v>0</v>
      </c>
      <c r="T101" s="21">
        <v>0</v>
      </c>
      <c r="U101" s="21">
        <v>0</v>
      </c>
      <c r="V101" s="21">
        <v>0</v>
      </c>
      <c r="W101" s="21">
        <v>0</v>
      </c>
      <c r="X101" s="64">
        <v>0</v>
      </c>
      <c r="Y101" s="21">
        <v>0</v>
      </c>
      <c r="Z101" s="21">
        <v>283</v>
      </c>
      <c r="AA101" s="21">
        <v>0</v>
      </c>
      <c r="AB101" s="21">
        <v>0</v>
      </c>
      <c r="AC101" s="21">
        <v>0</v>
      </c>
      <c r="AD101" s="21">
        <v>0</v>
      </c>
      <c r="AE101" s="81"/>
    </row>
    <row r="102" spans="1:32" s="80" customFormat="1" ht="26.4" x14ac:dyDescent="0.25">
      <c r="A102" s="38" t="s">
        <v>25</v>
      </c>
      <c r="B102" s="38" t="s">
        <v>17</v>
      </c>
      <c r="C102" s="38" t="s">
        <v>17</v>
      </c>
      <c r="D102" s="28" t="s">
        <v>1</v>
      </c>
      <c r="E102" s="29" t="s">
        <v>2</v>
      </c>
      <c r="F102" s="28" t="s">
        <v>1</v>
      </c>
      <c r="G102" s="29" t="s">
        <v>3</v>
      </c>
      <c r="H102" s="32">
        <v>21601</v>
      </c>
      <c r="I102" s="54" t="s">
        <v>43</v>
      </c>
      <c r="J102" s="36" t="s">
        <v>256</v>
      </c>
      <c r="K102" s="53" t="s">
        <v>194</v>
      </c>
      <c r="L102" s="27"/>
      <c r="M102" s="31" t="s">
        <v>142</v>
      </c>
      <c r="N102" s="33" t="s">
        <v>67</v>
      </c>
      <c r="O102" s="63">
        <v>0</v>
      </c>
      <c r="P102" s="41">
        <v>34.997199999999999</v>
      </c>
      <c r="Q102" s="29" t="s">
        <v>62</v>
      </c>
      <c r="R102" s="18">
        <f t="shared" si="2"/>
        <v>0</v>
      </c>
      <c r="S102" s="21">
        <v>0</v>
      </c>
      <c r="T102" s="21">
        <v>0</v>
      </c>
      <c r="U102" s="21">
        <v>0</v>
      </c>
      <c r="V102" s="21">
        <v>0</v>
      </c>
      <c r="W102" s="21">
        <v>0</v>
      </c>
      <c r="X102" s="64">
        <v>0</v>
      </c>
      <c r="Y102" s="21">
        <v>0</v>
      </c>
      <c r="Z102" s="21">
        <v>0</v>
      </c>
      <c r="AA102" s="21">
        <v>0</v>
      </c>
      <c r="AB102" s="21">
        <v>0</v>
      </c>
      <c r="AC102" s="21">
        <v>0</v>
      </c>
      <c r="AD102" s="21">
        <v>0</v>
      </c>
      <c r="AE102" s="81"/>
    </row>
    <row r="103" spans="1:32" s="80" customFormat="1" ht="26.4" x14ac:dyDescent="0.25">
      <c r="A103" s="38" t="s">
        <v>25</v>
      </c>
      <c r="B103" s="38" t="s">
        <v>17</v>
      </c>
      <c r="C103" s="38" t="s">
        <v>17</v>
      </c>
      <c r="D103" s="28" t="s">
        <v>1</v>
      </c>
      <c r="E103" s="29" t="s">
        <v>2</v>
      </c>
      <c r="F103" s="28" t="s">
        <v>1</v>
      </c>
      <c r="G103" s="29" t="s">
        <v>3</v>
      </c>
      <c r="H103" s="32">
        <v>21601</v>
      </c>
      <c r="I103" s="54" t="s">
        <v>43</v>
      </c>
      <c r="J103" s="36" t="s">
        <v>257</v>
      </c>
      <c r="K103" s="53" t="s">
        <v>196</v>
      </c>
      <c r="L103" s="27"/>
      <c r="M103" s="31" t="s">
        <v>142</v>
      </c>
      <c r="N103" s="33" t="s">
        <v>86</v>
      </c>
      <c r="O103" s="63">
        <v>0</v>
      </c>
      <c r="P103" s="41">
        <v>309</v>
      </c>
      <c r="Q103" s="29" t="s">
        <v>62</v>
      </c>
      <c r="R103" s="18">
        <f t="shared" si="2"/>
        <v>0</v>
      </c>
      <c r="S103" s="21">
        <v>0</v>
      </c>
      <c r="T103" s="21">
        <v>0</v>
      </c>
      <c r="U103" s="21">
        <v>0</v>
      </c>
      <c r="V103" s="21">
        <v>0</v>
      </c>
      <c r="W103" s="21">
        <v>0</v>
      </c>
      <c r="X103" s="64">
        <v>0</v>
      </c>
      <c r="Y103" s="21">
        <v>0</v>
      </c>
      <c r="Z103" s="21">
        <v>0</v>
      </c>
      <c r="AA103" s="21">
        <v>0</v>
      </c>
      <c r="AB103" s="21">
        <v>0</v>
      </c>
      <c r="AC103" s="21">
        <v>0</v>
      </c>
      <c r="AD103" s="21">
        <v>0</v>
      </c>
      <c r="AE103" s="81"/>
    </row>
    <row r="104" spans="1:32" s="80" customFormat="1" ht="26.4" x14ac:dyDescent="0.25">
      <c r="A104" s="38" t="s">
        <v>25</v>
      </c>
      <c r="B104" s="38" t="s">
        <v>17</v>
      </c>
      <c r="C104" s="38" t="s">
        <v>17</v>
      </c>
      <c r="D104" s="28" t="s">
        <v>1</v>
      </c>
      <c r="E104" s="29" t="s">
        <v>2</v>
      </c>
      <c r="F104" s="28" t="s">
        <v>1</v>
      </c>
      <c r="G104" s="29" t="s">
        <v>3</v>
      </c>
      <c r="H104" s="32">
        <v>21601</v>
      </c>
      <c r="I104" s="54" t="s">
        <v>43</v>
      </c>
      <c r="J104" s="36" t="s">
        <v>258</v>
      </c>
      <c r="K104" s="53" t="s">
        <v>197</v>
      </c>
      <c r="L104" s="27"/>
      <c r="M104" s="31" t="s">
        <v>142</v>
      </c>
      <c r="N104" s="33" t="s">
        <v>86</v>
      </c>
      <c r="O104" s="63">
        <v>0</v>
      </c>
      <c r="P104" s="41">
        <v>226</v>
      </c>
      <c r="Q104" s="29" t="s">
        <v>62</v>
      </c>
      <c r="R104" s="18">
        <f t="shared" si="2"/>
        <v>0</v>
      </c>
      <c r="S104" s="21">
        <v>0</v>
      </c>
      <c r="T104" s="21">
        <v>0</v>
      </c>
      <c r="U104" s="21">
        <v>0</v>
      </c>
      <c r="V104" s="21">
        <v>0</v>
      </c>
      <c r="W104" s="21">
        <v>0</v>
      </c>
      <c r="X104" s="64">
        <v>0</v>
      </c>
      <c r="Y104" s="21">
        <v>0</v>
      </c>
      <c r="Z104" s="21">
        <v>0</v>
      </c>
      <c r="AA104" s="21">
        <v>0</v>
      </c>
      <c r="AB104" s="21">
        <v>0</v>
      </c>
      <c r="AC104" s="21">
        <v>0</v>
      </c>
      <c r="AD104" s="21">
        <v>0</v>
      </c>
      <c r="AE104" s="81"/>
    </row>
    <row r="105" spans="1:32" s="80" customFormat="1" ht="26.4" x14ac:dyDescent="0.25">
      <c r="A105" s="38" t="s">
        <v>25</v>
      </c>
      <c r="B105" s="38" t="s">
        <v>17</v>
      </c>
      <c r="C105" s="38" t="s">
        <v>17</v>
      </c>
      <c r="D105" s="28" t="s">
        <v>1</v>
      </c>
      <c r="E105" s="29" t="s">
        <v>2</v>
      </c>
      <c r="F105" s="28" t="s">
        <v>1</v>
      </c>
      <c r="G105" s="29" t="s">
        <v>3</v>
      </c>
      <c r="H105" s="32">
        <v>21601</v>
      </c>
      <c r="I105" s="54" t="s">
        <v>43</v>
      </c>
      <c r="J105" s="36" t="s">
        <v>280</v>
      </c>
      <c r="K105" s="53" t="s">
        <v>278</v>
      </c>
      <c r="L105" s="27"/>
      <c r="M105" s="31" t="s">
        <v>142</v>
      </c>
      <c r="N105" s="33" t="s">
        <v>67</v>
      </c>
      <c r="O105" s="63">
        <v>0</v>
      </c>
      <c r="P105" s="41">
        <v>15</v>
      </c>
      <c r="Q105" s="29" t="s">
        <v>62</v>
      </c>
      <c r="R105" s="18">
        <f t="shared" si="2"/>
        <v>0</v>
      </c>
      <c r="S105" s="21">
        <v>0</v>
      </c>
      <c r="T105" s="21">
        <v>0</v>
      </c>
      <c r="U105" s="21">
        <v>0</v>
      </c>
      <c r="V105" s="21">
        <v>0</v>
      </c>
      <c r="W105" s="21">
        <v>0</v>
      </c>
      <c r="X105" s="64">
        <v>0</v>
      </c>
      <c r="Y105" s="21">
        <v>0</v>
      </c>
      <c r="Z105" s="21">
        <v>0</v>
      </c>
      <c r="AA105" s="21">
        <v>0</v>
      </c>
      <c r="AB105" s="21">
        <v>0</v>
      </c>
      <c r="AC105" s="21">
        <v>0</v>
      </c>
      <c r="AD105" s="21">
        <v>0</v>
      </c>
      <c r="AE105" s="81"/>
    </row>
    <row r="106" spans="1:32" s="80" customFormat="1" ht="26.4" x14ac:dyDescent="0.25">
      <c r="A106" s="38" t="s">
        <v>25</v>
      </c>
      <c r="B106" s="38" t="s">
        <v>17</v>
      </c>
      <c r="C106" s="38" t="s">
        <v>17</v>
      </c>
      <c r="D106" s="28" t="s">
        <v>1</v>
      </c>
      <c r="E106" s="29" t="s">
        <v>2</v>
      </c>
      <c r="F106" s="28" t="s">
        <v>1</v>
      </c>
      <c r="G106" s="29" t="s">
        <v>3</v>
      </c>
      <c r="H106" s="32">
        <v>21601</v>
      </c>
      <c r="I106" s="54" t="s">
        <v>43</v>
      </c>
      <c r="J106" s="36" t="s">
        <v>115</v>
      </c>
      <c r="K106" s="53" t="s">
        <v>198</v>
      </c>
      <c r="L106" s="27"/>
      <c r="M106" s="31" t="s">
        <v>142</v>
      </c>
      <c r="N106" s="33" t="s">
        <v>67</v>
      </c>
      <c r="O106" s="63">
        <v>0</v>
      </c>
      <c r="P106" s="41">
        <v>42.003599999999999</v>
      </c>
      <c r="Q106" s="29" t="s">
        <v>62</v>
      </c>
      <c r="R106" s="18">
        <f t="shared" si="2"/>
        <v>0</v>
      </c>
      <c r="S106" s="21">
        <v>0</v>
      </c>
      <c r="T106" s="21">
        <v>0</v>
      </c>
      <c r="U106" s="21">
        <v>0</v>
      </c>
      <c r="V106" s="21">
        <v>0</v>
      </c>
      <c r="W106" s="21">
        <v>0</v>
      </c>
      <c r="X106" s="64">
        <v>0</v>
      </c>
      <c r="Y106" s="21">
        <v>0</v>
      </c>
      <c r="Z106" s="21">
        <v>0</v>
      </c>
      <c r="AA106" s="21">
        <v>0</v>
      </c>
      <c r="AB106" s="21">
        <v>0</v>
      </c>
      <c r="AC106" s="21">
        <v>0</v>
      </c>
      <c r="AD106" s="21">
        <v>0</v>
      </c>
      <c r="AE106" s="81"/>
    </row>
    <row r="107" spans="1:32" s="80" customFormat="1" ht="26.4" x14ac:dyDescent="0.25">
      <c r="A107" s="38" t="s">
        <v>25</v>
      </c>
      <c r="B107" s="38" t="s">
        <v>17</v>
      </c>
      <c r="C107" s="38" t="s">
        <v>17</v>
      </c>
      <c r="D107" s="28" t="s">
        <v>1</v>
      </c>
      <c r="E107" s="29" t="s">
        <v>2</v>
      </c>
      <c r="F107" s="28" t="s">
        <v>1</v>
      </c>
      <c r="G107" s="29" t="s">
        <v>3</v>
      </c>
      <c r="H107" s="32">
        <v>21601</v>
      </c>
      <c r="I107" s="54" t="s">
        <v>43</v>
      </c>
      <c r="J107" s="36" t="s">
        <v>259</v>
      </c>
      <c r="K107" s="53" t="s">
        <v>199</v>
      </c>
      <c r="L107" s="27"/>
      <c r="M107" s="31" t="s">
        <v>142</v>
      </c>
      <c r="N107" s="33" t="s">
        <v>67</v>
      </c>
      <c r="O107" s="63">
        <v>0</v>
      </c>
      <c r="P107" s="41">
        <v>64.994799999999998</v>
      </c>
      <c r="Q107" s="29" t="s">
        <v>62</v>
      </c>
      <c r="R107" s="18">
        <f t="shared" ref="R107:R138" si="3">+ROUND(P107*O107,0)</f>
        <v>0</v>
      </c>
      <c r="S107" s="21">
        <v>0</v>
      </c>
      <c r="T107" s="21">
        <v>0</v>
      </c>
      <c r="U107" s="21">
        <v>0</v>
      </c>
      <c r="V107" s="21">
        <v>0</v>
      </c>
      <c r="W107" s="21">
        <v>0</v>
      </c>
      <c r="X107" s="64">
        <v>0</v>
      </c>
      <c r="Y107" s="21">
        <v>0</v>
      </c>
      <c r="Z107" s="21">
        <v>0</v>
      </c>
      <c r="AA107" s="21">
        <v>0</v>
      </c>
      <c r="AB107" s="21">
        <v>0</v>
      </c>
      <c r="AC107" s="21">
        <v>0</v>
      </c>
      <c r="AD107" s="21">
        <v>0</v>
      </c>
      <c r="AE107" s="81"/>
    </row>
    <row r="108" spans="1:32" s="80" customFormat="1" ht="26.4" x14ac:dyDescent="0.25">
      <c r="A108" s="38" t="s">
        <v>25</v>
      </c>
      <c r="B108" s="38" t="s">
        <v>17</v>
      </c>
      <c r="C108" s="38" t="s">
        <v>17</v>
      </c>
      <c r="D108" s="28" t="s">
        <v>1</v>
      </c>
      <c r="E108" s="29" t="s">
        <v>2</v>
      </c>
      <c r="F108" s="28" t="s">
        <v>1</v>
      </c>
      <c r="G108" s="29" t="s">
        <v>3</v>
      </c>
      <c r="H108" s="32">
        <v>21601</v>
      </c>
      <c r="I108" s="54" t="s">
        <v>43</v>
      </c>
      <c r="J108" s="36" t="s">
        <v>260</v>
      </c>
      <c r="K108" s="53" t="s">
        <v>200</v>
      </c>
      <c r="L108" s="27"/>
      <c r="M108" s="31" t="s">
        <v>142</v>
      </c>
      <c r="N108" s="33" t="s">
        <v>67</v>
      </c>
      <c r="O108" s="63">
        <v>0</v>
      </c>
      <c r="P108" s="41">
        <v>17.005599999999998</v>
      </c>
      <c r="Q108" s="29" t="s">
        <v>62</v>
      </c>
      <c r="R108" s="18">
        <f t="shared" si="3"/>
        <v>0</v>
      </c>
      <c r="S108" s="21">
        <v>0</v>
      </c>
      <c r="T108" s="21">
        <v>0</v>
      </c>
      <c r="U108" s="21">
        <v>0</v>
      </c>
      <c r="V108" s="21">
        <v>0</v>
      </c>
      <c r="W108" s="21">
        <v>0</v>
      </c>
      <c r="X108" s="64">
        <v>0</v>
      </c>
      <c r="Y108" s="21">
        <v>0</v>
      </c>
      <c r="Z108" s="21">
        <v>0</v>
      </c>
      <c r="AA108" s="21">
        <v>0</v>
      </c>
      <c r="AB108" s="21">
        <v>0</v>
      </c>
      <c r="AC108" s="21">
        <v>0</v>
      </c>
      <c r="AD108" s="21">
        <v>0</v>
      </c>
      <c r="AE108" s="81"/>
    </row>
    <row r="109" spans="1:32" s="80" customFormat="1" ht="26.4" x14ac:dyDescent="0.25">
      <c r="A109" s="38" t="s">
        <v>25</v>
      </c>
      <c r="B109" s="38" t="s">
        <v>17</v>
      </c>
      <c r="C109" s="38" t="s">
        <v>17</v>
      </c>
      <c r="D109" s="28" t="s">
        <v>1</v>
      </c>
      <c r="E109" s="29" t="s">
        <v>2</v>
      </c>
      <c r="F109" s="28" t="s">
        <v>1</v>
      </c>
      <c r="G109" s="29" t="s">
        <v>3</v>
      </c>
      <c r="H109" s="32">
        <v>21601</v>
      </c>
      <c r="I109" s="54" t="s">
        <v>43</v>
      </c>
      <c r="J109" s="36" t="s">
        <v>402</v>
      </c>
      <c r="K109" s="53" t="s">
        <v>403</v>
      </c>
      <c r="L109" s="27"/>
      <c r="M109" s="31" t="s">
        <v>142</v>
      </c>
      <c r="N109" s="33" t="s">
        <v>67</v>
      </c>
      <c r="O109" s="63">
        <v>6</v>
      </c>
      <c r="P109" s="41">
        <v>22.96</v>
      </c>
      <c r="Q109" s="29" t="s">
        <v>62</v>
      </c>
      <c r="R109" s="18">
        <f t="shared" si="3"/>
        <v>138</v>
      </c>
      <c r="S109" s="21">
        <v>0</v>
      </c>
      <c r="T109" s="21">
        <v>0</v>
      </c>
      <c r="U109" s="21">
        <v>0</v>
      </c>
      <c r="V109" s="21">
        <v>0</v>
      </c>
      <c r="W109" s="21">
        <v>0</v>
      </c>
      <c r="X109" s="64">
        <v>0</v>
      </c>
      <c r="Y109" s="21">
        <v>0</v>
      </c>
      <c r="Z109" s="21">
        <v>138</v>
      </c>
      <c r="AA109" s="21">
        <v>0</v>
      </c>
      <c r="AB109" s="21">
        <v>0</v>
      </c>
      <c r="AC109" s="21">
        <v>0</v>
      </c>
      <c r="AD109" s="21">
        <v>0</v>
      </c>
      <c r="AE109" s="81"/>
    </row>
    <row r="110" spans="1:32" s="80" customFormat="1" ht="26.4" x14ac:dyDescent="0.25">
      <c r="A110" s="38" t="s">
        <v>25</v>
      </c>
      <c r="B110" s="38" t="s">
        <v>17</v>
      </c>
      <c r="C110" s="38" t="s">
        <v>17</v>
      </c>
      <c r="D110" s="28" t="s">
        <v>1</v>
      </c>
      <c r="E110" s="29" t="s">
        <v>2</v>
      </c>
      <c r="F110" s="28" t="s">
        <v>1</v>
      </c>
      <c r="G110" s="29" t="s">
        <v>3</v>
      </c>
      <c r="H110" s="32">
        <v>21601</v>
      </c>
      <c r="I110" s="54" t="s">
        <v>43</v>
      </c>
      <c r="J110" s="36" t="s">
        <v>261</v>
      </c>
      <c r="K110" s="53" t="s">
        <v>201</v>
      </c>
      <c r="L110" s="27"/>
      <c r="M110" s="31" t="s">
        <v>142</v>
      </c>
      <c r="N110" s="33" t="s">
        <v>67</v>
      </c>
      <c r="O110" s="63">
        <v>0</v>
      </c>
      <c r="P110" s="41">
        <v>66.003999999999991</v>
      </c>
      <c r="Q110" s="29" t="s">
        <v>62</v>
      </c>
      <c r="R110" s="18">
        <f t="shared" si="3"/>
        <v>0</v>
      </c>
      <c r="S110" s="21">
        <v>0</v>
      </c>
      <c r="T110" s="21">
        <v>0</v>
      </c>
      <c r="U110" s="21">
        <v>0</v>
      </c>
      <c r="V110" s="21">
        <v>0</v>
      </c>
      <c r="W110" s="21">
        <v>0</v>
      </c>
      <c r="X110" s="64">
        <v>0</v>
      </c>
      <c r="Y110" s="21">
        <v>0</v>
      </c>
      <c r="Z110" s="21">
        <v>0</v>
      </c>
      <c r="AA110" s="21">
        <v>0</v>
      </c>
      <c r="AB110" s="21">
        <v>0</v>
      </c>
      <c r="AC110" s="21">
        <v>0</v>
      </c>
      <c r="AD110" s="21">
        <v>0</v>
      </c>
      <c r="AE110" s="81"/>
    </row>
    <row r="111" spans="1:32" s="80" customFormat="1" ht="21" customHeight="1" x14ac:dyDescent="0.25">
      <c r="A111" s="38" t="s">
        <v>25</v>
      </c>
      <c r="B111" s="38" t="s">
        <v>17</v>
      </c>
      <c r="C111" s="38" t="s">
        <v>17</v>
      </c>
      <c r="D111" s="28" t="s">
        <v>1</v>
      </c>
      <c r="E111" s="29" t="s">
        <v>2</v>
      </c>
      <c r="F111" s="28" t="s">
        <v>1</v>
      </c>
      <c r="G111" s="29" t="s">
        <v>3</v>
      </c>
      <c r="H111" s="32">
        <v>22104</v>
      </c>
      <c r="I111" s="54" t="s">
        <v>44</v>
      </c>
      <c r="J111" s="36" t="s">
        <v>275</v>
      </c>
      <c r="K111" s="50" t="s">
        <v>279</v>
      </c>
      <c r="L111" s="27"/>
      <c r="M111" s="31" t="s">
        <v>142</v>
      </c>
      <c r="N111" s="33" t="s">
        <v>67</v>
      </c>
      <c r="O111" s="63">
        <v>16</v>
      </c>
      <c r="P111" s="41">
        <v>38</v>
      </c>
      <c r="Q111" s="29" t="s">
        <v>62</v>
      </c>
      <c r="R111" s="18">
        <f t="shared" si="3"/>
        <v>608</v>
      </c>
      <c r="S111" s="21">
        <v>0</v>
      </c>
      <c r="T111" s="21">
        <v>0</v>
      </c>
      <c r="U111" s="21">
        <v>0</v>
      </c>
      <c r="V111" s="21">
        <v>0</v>
      </c>
      <c r="W111" s="21">
        <v>0</v>
      </c>
      <c r="X111" s="64">
        <v>0</v>
      </c>
      <c r="Y111" s="21">
        <v>0</v>
      </c>
      <c r="Z111" s="21">
        <v>608</v>
      </c>
      <c r="AA111" s="21">
        <v>0</v>
      </c>
      <c r="AB111" s="21">
        <v>0</v>
      </c>
      <c r="AC111" s="21">
        <v>0</v>
      </c>
      <c r="AD111" s="21">
        <v>0</v>
      </c>
      <c r="AE111" s="81"/>
      <c r="AF111" s="81"/>
    </row>
    <row r="112" spans="1:32" s="80" customFormat="1" ht="21" customHeight="1" x14ac:dyDescent="0.25">
      <c r="A112" s="38" t="s">
        <v>25</v>
      </c>
      <c r="B112" s="38" t="s">
        <v>17</v>
      </c>
      <c r="C112" s="38" t="s">
        <v>17</v>
      </c>
      <c r="D112" s="28" t="s">
        <v>1</v>
      </c>
      <c r="E112" s="29" t="s">
        <v>2</v>
      </c>
      <c r="F112" s="28" t="s">
        <v>1</v>
      </c>
      <c r="G112" s="29" t="s">
        <v>3</v>
      </c>
      <c r="H112" s="32">
        <v>22104</v>
      </c>
      <c r="I112" s="54" t="s">
        <v>44</v>
      </c>
      <c r="J112" s="36" t="s">
        <v>262</v>
      </c>
      <c r="K112" s="51" t="s">
        <v>202</v>
      </c>
      <c r="L112" s="27"/>
      <c r="M112" s="31" t="s">
        <v>142</v>
      </c>
      <c r="N112" s="33" t="s">
        <v>67</v>
      </c>
      <c r="O112" s="63">
        <v>0</v>
      </c>
      <c r="P112" s="41">
        <v>259.05119999999999</v>
      </c>
      <c r="Q112" s="29" t="s">
        <v>62</v>
      </c>
      <c r="R112" s="18">
        <f t="shared" si="3"/>
        <v>0</v>
      </c>
      <c r="S112" s="21">
        <v>0</v>
      </c>
      <c r="T112" s="21">
        <v>0</v>
      </c>
      <c r="U112" s="21">
        <v>0</v>
      </c>
      <c r="V112" s="21">
        <v>0</v>
      </c>
      <c r="W112" s="21">
        <v>0</v>
      </c>
      <c r="X112" s="64">
        <v>0</v>
      </c>
      <c r="Y112" s="21">
        <v>0</v>
      </c>
      <c r="Z112" s="21">
        <v>0</v>
      </c>
      <c r="AA112" s="21">
        <v>0</v>
      </c>
      <c r="AB112" s="21">
        <v>0</v>
      </c>
      <c r="AC112" s="21">
        <v>0</v>
      </c>
      <c r="AD112" s="21">
        <v>0</v>
      </c>
      <c r="AE112" s="81"/>
      <c r="AF112" s="81"/>
    </row>
    <row r="113" spans="1:32" s="80" customFormat="1" ht="21" customHeight="1" x14ac:dyDescent="0.25">
      <c r="A113" s="38" t="s">
        <v>25</v>
      </c>
      <c r="B113" s="38" t="s">
        <v>17</v>
      </c>
      <c r="C113" s="38" t="s">
        <v>17</v>
      </c>
      <c r="D113" s="28" t="s">
        <v>1</v>
      </c>
      <c r="E113" s="29" t="s">
        <v>2</v>
      </c>
      <c r="F113" s="28" t="s">
        <v>1</v>
      </c>
      <c r="G113" s="29" t="s">
        <v>3</v>
      </c>
      <c r="H113" s="32">
        <v>22104</v>
      </c>
      <c r="I113" s="54" t="s">
        <v>44</v>
      </c>
      <c r="J113" s="36" t="s">
        <v>263</v>
      </c>
      <c r="K113" s="50" t="s">
        <v>157</v>
      </c>
      <c r="L113" s="27"/>
      <c r="M113" s="31" t="s">
        <v>142</v>
      </c>
      <c r="N113" s="33" t="s">
        <v>67</v>
      </c>
      <c r="O113" s="63">
        <v>0</v>
      </c>
      <c r="P113" s="41">
        <v>177.49159999999998</v>
      </c>
      <c r="Q113" s="29" t="s">
        <v>62</v>
      </c>
      <c r="R113" s="18">
        <f t="shared" si="3"/>
        <v>0</v>
      </c>
      <c r="S113" s="21">
        <v>0</v>
      </c>
      <c r="T113" s="21">
        <v>0</v>
      </c>
      <c r="U113" s="21">
        <v>0</v>
      </c>
      <c r="V113" s="21">
        <v>0</v>
      </c>
      <c r="W113" s="21">
        <v>0</v>
      </c>
      <c r="X113" s="64">
        <v>0</v>
      </c>
      <c r="Y113" s="21">
        <v>0</v>
      </c>
      <c r="Z113" s="21">
        <v>0</v>
      </c>
      <c r="AA113" s="21">
        <v>0</v>
      </c>
      <c r="AB113" s="21">
        <v>0</v>
      </c>
      <c r="AC113" s="21">
        <v>0</v>
      </c>
      <c r="AD113" s="21">
        <v>0</v>
      </c>
      <c r="AE113" s="81"/>
      <c r="AF113" s="81"/>
    </row>
    <row r="114" spans="1:32" s="80" customFormat="1" ht="21" customHeight="1" x14ac:dyDescent="0.25">
      <c r="A114" s="38" t="s">
        <v>25</v>
      </c>
      <c r="B114" s="38" t="s">
        <v>17</v>
      </c>
      <c r="C114" s="38" t="s">
        <v>17</v>
      </c>
      <c r="D114" s="28" t="s">
        <v>1</v>
      </c>
      <c r="E114" s="29" t="s">
        <v>2</v>
      </c>
      <c r="F114" s="28" t="s">
        <v>1</v>
      </c>
      <c r="G114" s="29" t="s">
        <v>3</v>
      </c>
      <c r="H114" s="32">
        <v>22104</v>
      </c>
      <c r="I114" s="54" t="s">
        <v>44</v>
      </c>
      <c r="J114" s="36" t="s">
        <v>264</v>
      </c>
      <c r="K114" s="50" t="s">
        <v>203</v>
      </c>
      <c r="L114" s="27"/>
      <c r="M114" s="31" t="s">
        <v>142</v>
      </c>
      <c r="N114" s="33" t="s">
        <v>67</v>
      </c>
      <c r="O114" s="63">
        <v>0</v>
      </c>
      <c r="P114" s="41">
        <v>79.958931079999999</v>
      </c>
      <c r="Q114" s="29" t="s">
        <v>62</v>
      </c>
      <c r="R114" s="18">
        <f t="shared" si="3"/>
        <v>0</v>
      </c>
      <c r="S114" s="21">
        <v>0</v>
      </c>
      <c r="T114" s="21">
        <v>0</v>
      </c>
      <c r="U114" s="21">
        <v>0</v>
      </c>
      <c r="V114" s="21">
        <v>0</v>
      </c>
      <c r="W114" s="21">
        <v>0</v>
      </c>
      <c r="X114" s="64">
        <v>0</v>
      </c>
      <c r="Y114" s="21">
        <v>0</v>
      </c>
      <c r="Z114" s="21">
        <v>0</v>
      </c>
      <c r="AA114" s="21">
        <v>0</v>
      </c>
      <c r="AB114" s="21">
        <v>0</v>
      </c>
      <c r="AC114" s="21">
        <v>0</v>
      </c>
      <c r="AD114" s="21">
        <v>0</v>
      </c>
      <c r="AE114" s="81"/>
      <c r="AF114" s="81"/>
    </row>
    <row r="115" spans="1:32" s="80" customFormat="1" ht="21" customHeight="1" x14ac:dyDescent="0.25">
      <c r="A115" s="38" t="s">
        <v>25</v>
      </c>
      <c r="B115" s="38" t="s">
        <v>17</v>
      </c>
      <c r="C115" s="38" t="s">
        <v>17</v>
      </c>
      <c r="D115" s="28" t="s">
        <v>1</v>
      </c>
      <c r="E115" s="29" t="s">
        <v>2</v>
      </c>
      <c r="F115" s="28" t="s">
        <v>1</v>
      </c>
      <c r="G115" s="29" t="s">
        <v>3</v>
      </c>
      <c r="H115" s="32">
        <v>22104</v>
      </c>
      <c r="I115" s="54" t="s">
        <v>44</v>
      </c>
      <c r="J115" s="36" t="s">
        <v>265</v>
      </c>
      <c r="K115" s="51" t="s">
        <v>204</v>
      </c>
      <c r="L115" s="27"/>
      <c r="M115" s="31" t="s">
        <v>142</v>
      </c>
      <c r="N115" s="33" t="s">
        <v>67</v>
      </c>
      <c r="O115" s="63">
        <v>0</v>
      </c>
      <c r="P115" s="41">
        <v>29.974399999999999</v>
      </c>
      <c r="Q115" s="29" t="s">
        <v>62</v>
      </c>
      <c r="R115" s="18">
        <f t="shared" si="3"/>
        <v>0</v>
      </c>
      <c r="S115" s="21">
        <v>0</v>
      </c>
      <c r="T115" s="21">
        <v>0</v>
      </c>
      <c r="U115" s="21">
        <v>0</v>
      </c>
      <c r="V115" s="21">
        <v>0</v>
      </c>
      <c r="W115" s="21">
        <v>0</v>
      </c>
      <c r="X115" s="64">
        <v>0</v>
      </c>
      <c r="Y115" s="21">
        <v>0</v>
      </c>
      <c r="Z115" s="21">
        <v>0</v>
      </c>
      <c r="AA115" s="21">
        <v>0</v>
      </c>
      <c r="AB115" s="21">
        <v>0</v>
      </c>
      <c r="AC115" s="21">
        <v>0</v>
      </c>
      <c r="AD115" s="21">
        <v>0</v>
      </c>
      <c r="AE115" s="81"/>
      <c r="AF115" s="81"/>
    </row>
    <row r="116" spans="1:32" s="80" customFormat="1" ht="21" customHeight="1" x14ac:dyDescent="0.25">
      <c r="A116" s="38" t="s">
        <v>25</v>
      </c>
      <c r="B116" s="38" t="s">
        <v>17</v>
      </c>
      <c r="C116" s="38" t="s">
        <v>17</v>
      </c>
      <c r="D116" s="28" t="s">
        <v>1</v>
      </c>
      <c r="E116" s="29" t="s">
        <v>2</v>
      </c>
      <c r="F116" s="28" t="s">
        <v>1</v>
      </c>
      <c r="G116" s="29" t="s">
        <v>3</v>
      </c>
      <c r="H116" s="32">
        <v>22104</v>
      </c>
      <c r="I116" s="54" t="s">
        <v>44</v>
      </c>
      <c r="J116" s="36" t="s">
        <v>266</v>
      </c>
      <c r="K116" s="51" t="s">
        <v>205</v>
      </c>
      <c r="L116" s="27"/>
      <c r="M116" s="31" t="s">
        <v>142</v>
      </c>
      <c r="N116" s="33" t="s">
        <v>67</v>
      </c>
      <c r="O116" s="63">
        <v>0</v>
      </c>
      <c r="P116" s="41">
        <v>185.89521999999999</v>
      </c>
      <c r="Q116" s="29" t="s">
        <v>62</v>
      </c>
      <c r="R116" s="18">
        <f t="shared" si="3"/>
        <v>0</v>
      </c>
      <c r="S116" s="21">
        <v>0</v>
      </c>
      <c r="T116" s="21">
        <v>0</v>
      </c>
      <c r="U116" s="21">
        <v>0</v>
      </c>
      <c r="V116" s="21">
        <v>0</v>
      </c>
      <c r="W116" s="21">
        <v>0</v>
      </c>
      <c r="X116" s="64">
        <v>0</v>
      </c>
      <c r="Y116" s="21">
        <v>0</v>
      </c>
      <c r="Z116" s="21">
        <v>0</v>
      </c>
      <c r="AA116" s="21">
        <v>0</v>
      </c>
      <c r="AB116" s="21">
        <v>0</v>
      </c>
      <c r="AC116" s="21">
        <v>0</v>
      </c>
      <c r="AD116" s="21">
        <v>0</v>
      </c>
      <c r="AE116" s="81"/>
      <c r="AF116" s="81"/>
    </row>
    <row r="117" spans="1:32" s="80" customFormat="1" ht="21" customHeight="1" x14ac:dyDescent="0.25">
      <c r="A117" s="38" t="s">
        <v>25</v>
      </c>
      <c r="B117" s="38" t="s">
        <v>17</v>
      </c>
      <c r="C117" s="38" t="s">
        <v>17</v>
      </c>
      <c r="D117" s="28" t="s">
        <v>1</v>
      </c>
      <c r="E117" s="29" t="s">
        <v>2</v>
      </c>
      <c r="F117" s="28" t="s">
        <v>1</v>
      </c>
      <c r="G117" s="29" t="s">
        <v>3</v>
      </c>
      <c r="H117" s="32">
        <v>22106</v>
      </c>
      <c r="I117" s="54" t="s">
        <v>302</v>
      </c>
      <c r="J117" s="36" t="s">
        <v>283</v>
      </c>
      <c r="K117" s="51" t="s">
        <v>281</v>
      </c>
      <c r="L117" s="27"/>
      <c r="M117" s="31" t="s">
        <v>142</v>
      </c>
      <c r="N117" s="33" t="s">
        <v>282</v>
      </c>
      <c r="O117" s="63">
        <v>0</v>
      </c>
      <c r="P117" s="41">
        <v>15844</v>
      </c>
      <c r="Q117" s="29" t="s">
        <v>62</v>
      </c>
      <c r="R117" s="18">
        <f t="shared" si="3"/>
        <v>0</v>
      </c>
      <c r="S117" s="21">
        <v>0</v>
      </c>
      <c r="T117" s="21">
        <v>0</v>
      </c>
      <c r="U117" s="21">
        <v>0</v>
      </c>
      <c r="V117" s="21">
        <v>0</v>
      </c>
      <c r="W117" s="21">
        <v>0</v>
      </c>
      <c r="X117" s="64">
        <v>0</v>
      </c>
      <c r="Y117" s="21">
        <v>0</v>
      </c>
      <c r="Z117" s="21">
        <v>0</v>
      </c>
      <c r="AA117" s="21">
        <v>0</v>
      </c>
      <c r="AB117" s="21">
        <v>0</v>
      </c>
      <c r="AC117" s="21">
        <v>0</v>
      </c>
      <c r="AD117" s="21">
        <v>0</v>
      </c>
      <c r="AE117" s="81"/>
      <c r="AF117" s="81"/>
    </row>
    <row r="118" spans="1:32" s="80" customFormat="1" ht="36" customHeight="1" x14ac:dyDescent="0.25">
      <c r="A118" s="38" t="s">
        <v>25</v>
      </c>
      <c r="B118" s="38" t="s">
        <v>17</v>
      </c>
      <c r="C118" s="38" t="s">
        <v>17</v>
      </c>
      <c r="D118" s="28" t="s">
        <v>1</v>
      </c>
      <c r="E118" s="29" t="s">
        <v>2</v>
      </c>
      <c r="F118" s="28" t="s">
        <v>1</v>
      </c>
      <c r="G118" s="29" t="s">
        <v>3</v>
      </c>
      <c r="H118" s="32">
        <v>24601</v>
      </c>
      <c r="I118" s="54" t="s">
        <v>45</v>
      </c>
      <c r="J118" s="36" t="s">
        <v>267</v>
      </c>
      <c r="K118" s="53" t="s">
        <v>206</v>
      </c>
      <c r="L118" s="27"/>
      <c r="M118" s="31" t="s">
        <v>142</v>
      </c>
      <c r="N118" s="36" t="s">
        <v>61</v>
      </c>
      <c r="O118" s="63">
        <v>0</v>
      </c>
      <c r="P118" s="41">
        <v>4174.84</v>
      </c>
      <c r="Q118" s="29" t="s">
        <v>62</v>
      </c>
      <c r="R118" s="18">
        <f t="shared" si="3"/>
        <v>0</v>
      </c>
      <c r="S118" s="21">
        <v>0</v>
      </c>
      <c r="T118" s="21">
        <v>0</v>
      </c>
      <c r="U118" s="21">
        <v>0</v>
      </c>
      <c r="V118" s="21">
        <v>0</v>
      </c>
      <c r="W118" s="21">
        <v>0</v>
      </c>
      <c r="X118" s="64">
        <v>0</v>
      </c>
      <c r="Y118" s="21">
        <v>0</v>
      </c>
      <c r="Z118" s="21">
        <v>0</v>
      </c>
      <c r="AA118" s="21">
        <v>0</v>
      </c>
      <c r="AB118" s="21">
        <v>0</v>
      </c>
      <c r="AC118" s="21">
        <v>0</v>
      </c>
      <c r="AD118" s="21">
        <v>0</v>
      </c>
      <c r="AE118" s="81"/>
    </row>
    <row r="119" spans="1:32" s="80" customFormat="1" ht="36" customHeight="1" x14ac:dyDescent="0.25">
      <c r="A119" s="38" t="s">
        <v>25</v>
      </c>
      <c r="B119" s="38" t="s">
        <v>17</v>
      </c>
      <c r="C119" s="38" t="s">
        <v>17</v>
      </c>
      <c r="D119" s="28" t="s">
        <v>1</v>
      </c>
      <c r="E119" s="29" t="s">
        <v>2</v>
      </c>
      <c r="F119" s="28" t="s">
        <v>1</v>
      </c>
      <c r="G119" s="29" t="s">
        <v>3</v>
      </c>
      <c r="H119" s="32">
        <v>24601</v>
      </c>
      <c r="I119" s="54" t="s">
        <v>45</v>
      </c>
      <c r="J119" s="90" t="s">
        <v>359</v>
      </c>
      <c r="K119" s="90" t="s">
        <v>360</v>
      </c>
      <c r="L119" s="27"/>
      <c r="M119" s="31" t="s">
        <v>142</v>
      </c>
      <c r="N119" s="36" t="s">
        <v>61</v>
      </c>
      <c r="O119" s="63">
        <v>0</v>
      </c>
      <c r="P119" s="41">
        <v>261</v>
      </c>
      <c r="Q119" s="29" t="s">
        <v>62</v>
      </c>
      <c r="R119" s="18">
        <f t="shared" si="3"/>
        <v>0</v>
      </c>
      <c r="S119" s="21">
        <v>0</v>
      </c>
      <c r="T119" s="21">
        <v>0</v>
      </c>
      <c r="U119" s="21">
        <v>0</v>
      </c>
      <c r="V119" s="21">
        <v>0</v>
      </c>
      <c r="W119" s="21">
        <v>0</v>
      </c>
      <c r="X119" s="64">
        <v>0</v>
      </c>
      <c r="Y119" s="21">
        <v>0</v>
      </c>
      <c r="Z119" s="21">
        <v>0</v>
      </c>
      <c r="AA119" s="21">
        <v>0</v>
      </c>
      <c r="AB119" s="21">
        <v>0</v>
      </c>
      <c r="AC119" s="21">
        <v>0</v>
      </c>
      <c r="AD119" s="21">
        <v>0</v>
      </c>
      <c r="AE119" s="81"/>
    </row>
    <row r="120" spans="1:32" s="80" customFormat="1" ht="36" customHeight="1" x14ac:dyDescent="0.25">
      <c r="A120" s="38" t="s">
        <v>25</v>
      </c>
      <c r="B120" s="38" t="s">
        <v>17</v>
      </c>
      <c r="C120" s="38" t="s">
        <v>17</v>
      </c>
      <c r="D120" s="28" t="s">
        <v>1</v>
      </c>
      <c r="E120" s="29" t="s">
        <v>2</v>
      </c>
      <c r="F120" s="28" t="s">
        <v>1</v>
      </c>
      <c r="G120" s="29" t="s">
        <v>284</v>
      </c>
      <c r="H120" s="32">
        <v>24801</v>
      </c>
      <c r="I120" s="54" t="s">
        <v>303</v>
      </c>
      <c r="J120" s="36" t="s">
        <v>286</v>
      </c>
      <c r="K120" s="53" t="s">
        <v>285</v>
      </c>
      <c r="L120" s="27"/>
      <c r="M120" s="31" t="s">
        <v>142</v>
      </c>
      <c r="N120" s="36" t="s">
        <v>67</v>
      </c>
      <c r="O120" s="63">
        <v>0</v>
      </c>
      <c r="P120" s="41">
        <v>5196.59</v>
      </c>
      <c r="Q120" s="29" t="s">
        <v>62</v>
      </c>
      <c r="R120" s="18">
        <f t="shared" si="3"/>
        <v>0</v>
      </c>
      <c r="S120" s="21">
        <v>0</v>
      </c>
      <c r="T120" s="21">
        <v>0</v>
      </c>
      <c r="U120" s="21">
        <v>0</v>
      </c>
      <c r="V120" s="21">
        <v>0</v>
      </c>
      <c r="W120" s="21">
        <v>0</v>
      </c>
      <c r="X120" s="64">
        <v>0</v>
      </c>
      <c r="Y120" s="21">
        <v>0</v>
      </c>
      <c r="Z120" s="21">
        <v>0</v>
      </c>
      <c r="AA120" s="21">
        <v>0</v>
      </c>
      <c r="AB120" s="21">
        <v>0</v>
      </c>
      <c r="AC120" s="21">
        <v>0</v>
      </c>
      <c r="AD120" s="21">
        <v>0</v>
      </c>
      <c r="AE120" s="81"/>
    </row>
    <row r="121" spans="1:32" s="80" customFormat="1" ht="40.200000000000003" customHeight="1" x14ac:dyDescent="0.25">
      <c r="A121" s="38" t="s">
        <v>25</v>
      </c>
      <c r="B121" s="38" t="s">
        <v>17</v>
      </c>
      <c r="C121" s="38" t="s">
        <v>17</v>
      </c>
      <c r="D121" s="28" t="s">
        <v>1</v>
      </c>
      <c r="E121" s="29" t="s">
        <v>2</v>
      </c>
      <c r="F121" s="28" t="s">
        <v>1</v>
      </c>
      <c r="G121" s="29" t="s">
        <v>3</v>
      </c>
      <c r="H121" s="32">
        <v>24901</v>
      </c>
      <c r="I121" s="54" t="s">
        <v>46</v>
      </c>
      <c r="J121" s="36" t="s">
        <v>139</v>
      </c>
      <c r="K121" s="53" t="s">
        <v>207</v>
      </c>
      <c r="L121" s="27"/>
      <c r="M121" s="31" t="s">
        <v>142</v>
      </c>
      <c r="N121" s="36" t="s">
        <v>140</v>
      </c>
      <c r="O121" s="63">
        <v>0</v>
      </c>
      <c r="P121" s="41">
        <v>8999.9999999999964</v>
      </c>
      <c r="Q121" s="29" t="s">
        <v>62</v>
      </c>
      <c r="R121" s="18">
        <f t="shared" si="3"/>
        <v>0</v>
      </c>
      <c r="S121" s="21">
        <v>0</v>
      </c>
      <c r="T121" s="21">
        <v>0</v>
      </c>
      <c r="U121" s="21">
        <v>0</v>
      </c>
      <c r="V121" s="21">
        <v>0</v>
      </c>
      <c r="W121" s="21">
        <v>0</v>
      </c>
      <c r="X121" s="64">
        <v>0</v>
      </c>
      <c r="Y121" s="21">
        <v>0</v>
      </c>
      <c r="Z121" s="21">
        <v>0</v>
      </c>
      <c r="AA121" s="21">
        <v>0</v>
      </c>
      <c r="AB121" s="21">
        <v>0</v>
      </c>
      <c r="AC121" s="21">
        <v>0</v>
      </c>
      <c r="AD121" s="21">
        <v>0</v>
      </c>
      <c r="AE121" s="81"/>
    </row>
    <row r="122" spans="1:32" s="80" customFormat="1" ht="40.200000000000003" customHeight="1" x14ac:dyDescent="0.25">
      <c r="A122" s="38" t="s">
        <v>25</v>
      </c>
      <c r="B122" s="38" t="s">
        <v>17</v>
      </c>
      <c r="C122" s="38" t="s">
        <v>17</v>
      </c>
      <c r="D122" s="28" t="s">
        <v>1</v>
      </c>
      <c r="E122" s="29" t="s">
        <v>292</v>
      </c>
      <c r="F122" s="28">
        <v>119</v>
      </c>
      <c r="G122" s="29" t="s">
        <v>220</v>
      </c>
      <c r="H122" s="32">
        <v>25401</v>
      </c>
      <c r="I122" s="54" t="s">
        <v>304</v>
      </c>
      <c r="J122" s="36" t="s">
        <v>344</v>
      </c>
      <c r="K122" s="53" t="s">
        <v>290</v>
      </c>
      <c r="L122" s="27"/>
      <c r="M122" s="31" t="s">
        <v>142</v>
      </c>
      <c r="N122" s="36" t="s">
        <v>140</v>
      </c>
      <c r="O122" s="63">
        <v>0</v>
      </c>
      <c r="P122" s="41">
        <v>79</v>
      </c>
      <c r="Q122" s="29" t="s">
        <v>62</v>
      </c>
      <c r="R122" s="18">
        <f t="shared" si="3"/>
        <v>0</v>
      </c>
      <c r="S122" s="21">
        <v>0</v>
      </c>
      <c r="T122" s="21">
        <v>0</v>
      </c>
      <c r="U122" s="21">
        <v>0</v>
      </c>
      <c r="V122" s="21">
        <v>0</v>
      </c>
      <c r="W122" s="21">
        <v>0</v>
      </c>
      <c r="X122" s="64">
        <v>0</v>
      </c>
      <c r="Y122" s="21">
        <v>0</v>
      </c>
      <c r="Z122" s="21">
        <v>0</v>
      </c>
      <c r="AA122" s="21">
        <v>0</v>
      </c>
      <c r="AB122" s="21">
        <v>0</v>
      </c>
      <c r="AC122" s="21">
        <v>0</v>
      </c>
      <c r="AD122" s="21">
        <v>0</v>
      </c>
      <c r="AE122" s="81"/>
    </row>
    <row r="123" spans="1:32" s="80" customFormat="1" ht="40.200000000000003" customHeight="1" x14ac:dyDescent="0.25">
      <c r="A123" s="38" t="s">
        <v>25</v>
      </c>
      <c r="B123" s="38" t="s">
        <v>17</v>
      </c>
      <c r="C123" s="38" t="s">
        <v>17</v>
      </c>
      <c r="D123" s="28" t="s">
        <v>1</v>
      </c>
      <c r="E123" s="29" t="s">
        <v>2</v>
      </c>
      <c r="F123" s="28">
        <v>119</v>
      </c>
      <c r="G123" s="29" t="s">
        <v>220</v>
      </c>
      <c r="H123" s="32">
        <v>25401</v>
      </c>
      <c r="I123" s="54" t="s">
        <v>304</v>
      </c>
      <c r="J123" s="36" t="s">
        <v>291</v>
      </c>
      <c r="K123" s="53" t="s">
        <v>290</v>
      </c>
      <c r="L123" s="27"/>
      <c r="M123" s="31" t="s">
        <v>142</v>
      </c>
      <c r="N123" s="36" t="s">
        <v>289</v>
      </c>
      <c r="O123" s="63">
        <v>0</v>
      </c>
      <c r="P123" s="41">
        <v>279</v>
      </c>
      <c r="Q123" s="29" t="s">
        <v>62</v>
      </c>
      <c r="R123" s="18">
        <f t="shared" si="3"/>
        <v>0</v>
      </c>
      <c r="S123" s="21">
        <v>0</v>
      </c>
      <c r="T123" s="21">
        <v>0</v>
      </c>
      <c r="U123" s="21">
        <v>0</v>
      </c>
      <c r="V123" s="21">
        <v>0</v>
      </c>
      <c r="W123" s="21">
        <v>0</v>
      </c>
      <c r="X123" s="64">
        <v>0</v>
      </c>
      <c r="Y123" s="21">
        <v>0</v>
      </c>
      <c r="Z123" s="21">
        <v>0</v>
      </c>
      <c r="AA123" s="21">
        <v>0</v>
      </c>
      <c r="AB123" s="21">
        <v>0</v>
      </c>
      <c r="AC123" s="21">
        <v>0</v>
      </c>
      <c r="AD123" s="21">
        <v>0</v>
      </c>
      <c r="AE123" s="81"/>
    </row>
    <row r="124" spans="1:32" s="80" customFormat="1" ht="40.200000000000003" customHeight="1" x14ac:dyDescent="0.25">
      <c r="A124" s="38" t="s">
        <v>25</v>
      </c>
      <c r="B124" s="38" t="s">
        <v>17</v>
      </c>
      <c r="C124" s="38" t="s">
        <v>17</v>
      </c>
      <c r="D124" s="28" t="s">
        <v>1</v>
      </c>
      <c r="E124" s="29" t="s">
        <v>2</v>
      </c>
      <c r="F124" s="28">
        <v>119</v>
      </c>
      <c r="G124" s="29" t="s">
        <v>220</v>
      </c>
      <c r="H124" s="32">
        <v>25401</v>
      </c>
      <c r="I124" s="54" t="s">
        <v>304</v>
      </c>
      <c r="J124" s="36" t="s">
        <v>288</v>
      </c>
      <c r="K124" s="53" t="s">
        <v>287</v>
      </c>
      <c r="L124" s="27"/>
      <c r="M124" s="31" t="s">
        <v>142</v>
      </c>
      <c r="N124" s="36" t="s">
        <v>67</v>
      </c>
      <c r="O124" s="63">
        <v>0</v>
      </c>
      <c r="P124" s="41">
        <v>233</v>
      </c>
      <c r="Q124" s="29" t="s">
        <v>62</v>
      </c>
      <c r="R124" s="18">
        <f t="shared" si="3"/>
        <v>0</v>
      </c>
      <c r="S124" s="21">
        <v>0</v>
      </c>
      <c r="T124" s="21">
        <v>0</v>
      </c>
      <c r="U124" s="21">
        <v>0</v>
      </c>
      <c r="V124" s="21">
        <v>0</v>
      </c>
      <c r="W124" s="21">
        <v>0</v>
      </c>
      <c r="X124" s="64">
        <v>0</v>
      </c>
      <c r="Y124" s="21">
        <v>0</v>
      </c>
      <c r="Z124" s="21">
        <v>0</v>
      </c>
      <c r="AA124" s="21">
        <v>0</v>
      </c>
      <c r="AB124" s="21">
        <v>0</v>
      </c>
      <c r="AC124" s="21">
        <v>0</v>
      </c>
      <c r="AD124" s="21">
        <v>0</v>
      </c>
      <c r="AE124" s="81"/>
    </row>
    <row r="125" spans="1:32" s="80" customFormat="1" ht="40.200000000000003" customHeight="1" x14ac:dyDescent="0.25">
      <c r="A125" s="38" t="s">
        <v>25</v>
      </c>
      <c r="B125" s="38" t="s">
        <v>17</v>
      </c>
      <c r="C125" s="38" t="s">
        <v>17</v>
      </c>
      <c r="D125" s="28" t="s">
        <v>1</v>
      </c>
      <c r="E125" s="29" t="s">
        <v>292</v>
      </c>
      <c r="F125" s="28">
        <v>119</v>
      </c>
      <c r="G125" s="29" t="s">
        <v>220</v>
      </c>
      <c r="H125" s="32">
        <v>25401</v>
      </c>
      <c r="I125" s="54" t="s">
        <v>304</v>
      </c>
      <c r="J125" s="36" t="s">
        <v>361</v>
      </c>
      <c r="K125" s="90" t="s">
        <v>362</v>
      </c>
      <c r="L125" s="27"/>
      <c r="M125" s="31" t="s">
        <v>142</v>
      </c>
      <c r="N125" s="36" t="s">
        <v>67</v>
      </c>
      <c r="O125" s="63">
        <v>0</v>
      </c>
      <c r="P125" s="41">
        <v>57</v>
      </c>
      <c r="Q125" s="29" t="s">
        <v>339</v>
      </c>
      <c r="R125" s="18">
        <f t="shared" si="3"/>
        <v>0</v>
      </c>
      <c r="S125" s="21">
        <v>0</v>
      </c>
      <c r="T125" s="21">
        <v>0</v>
      </c>
      <c r="U125" s="21">
        <v>0</v>
      </c>
      <c r="V125" s="21">
        <v>0</v>
      </c>
      <c r="W125" s="21">
        <v>0</v>
      </c>
      <c r="X125" s="64">
        <v>0</v>
      </c>
      <c r="Y125" s="21">
        <v>0</v>
      </c>
      <c r="Z125" s="21">
        <v>0</v>
      </c>
      <c r="AA125" s="21">
        <v>0</v>
      </c>
      <c r="AB125" s="21">
        <v>0</v>
      </c>
      <c r="AC125" s="21">
        <v>0</v>
      </c>
      <c r="AD125" s="21">
        <v>0</v>
      </c>
      <c r="AE125" s="81"/>
    </row>
    <row r="126" spans="1:32" s="80" customFormat="1" ht="40.200000000000003" customHeight="1" x14ac:dyDescent="0.25">
      <c r="A126" s="38" t="s">
        <v>25</v>
      </c>
      <c r="B126" s="38" t="s">
        <v>17</v>
      </c>
      <c r="C126" s="38" t="s">
        <v>17</v>
      </c>
      <c r="D126" s="28" t="s">
        <v>1</v>
      </c>
      <c r="E126" s="29" t="s">
        <v>292</v>
      </c>
      <c r="F126" s="28">
        <v>119</v>
      </c>
      <c r="G126" s="29" t="s">
        <v>220</v>
      </c>
      <c r="H126" s="32">
        <v>25401</v>
      </c>
      <c r="I126" s="54" t="s">
        <v>304</v>
      </c>
      <c r="J126" s="90" t="s">
        <v>363</v>
      </c>
      <c r="K126" s="90" t="s">
        <v>364</v>
      </c>
      <c r="L126" s="27"/>
      <c r="M126" s="31" t="s">
        <v>142</v>
      </c>
      <c r="N126" s="36" t="s">
        <v>67</v>
      </c>
      <c r="O126" s="63">
        <v>0</v>
      </c>
      <c r="P126" s="41">
        <v>7.77</v>
      </c>
      <c r="Q126" s="29" t="s">
        <v>339</v>
      </c>
      <c r="R126" s="18">
        <f t="shared" si="3"/>
        <v>0</v>
      </c>
      <c r="S126" s="21">
        <v>0</v>
      </c>
      <c r="T126" s="21">
        <v>0</v>
      </c>
      <c r="U126" s="21">
        <v>0</v>
      </c>
      <c r="V126" s="21">
        <v>0</v>
      </c>
      <c r="W126" s="21">
        <v>0</v>
      </c>
      <c r="X126" s="64">
        <v>0</v>
      </c>
      <c r="Y126" s="21">
        <v>0</v>
      </c>
      <c r="Z126" s="21">
        <v>0</v>
      </c>
      <c r="AA126" s="21">
        <v>0</v>
      </c>
      <c r="AB126" s="21">
        <v>0</v>
      </c>
      <c r="AC126" s="21">
        <v>0</v>
      </c>
      <c r="AD126" s="21">
        <v>0</v>
      </c>
      <c r="AE126" s="81"/>
    </row>
    <row r="127" spans="1:32" s="80" customFormat="1" ht="40.200000000000003" customHeight="1" x14ac:dyDescent="0.25">
      <c r="A127" s="38" t="s">
        <v>25</v>
      </c>
      <c r="B127" s="38" t="s">
        <v>17</v>
      </c>
      <c r="C127" s="38" t="s">
        <v>17</v>
      </c>
      <c r="D127" s="28" t="s">
        <v>1</v>
      </c>
      <c r="E127" s="29" t="s">
        <v>292</v>
      </c>
      <c r="F127" s="70" t="s">
        <v>294</v>
      </c>
      <c r="G127" s="29" t="s">
        <v>296</v>
      </c>
      <c r="H127" s="32">
        <v>26102</v>
      </c>
      <c r="I127" s="54" t="s">
        <v>305</v>
      </c>
      <c r="J127" s="36" t="s">
        <v>301</v>
      </c>
      <c r="K127" s="50" t="s">
        <v>300</v>
      </c>
      <c r="L127" s="27"/>
      <c r="M127" s="31" t="s">
        <v>142</v>
      </c>
      <c r="N127" s="36" t="s">
        <v>67</v>
      </c>
      <c r="O127" s="63">
        <v>4</v>
      </c>
      <c r="P127" s="41">
        <v>100</v>
      </c>
      <c r="Q127" s="29" t="s">
        <v>62</v>
      </c>
      <c r="R127" s="18">
        <f t="shared" si="3"/>
        <v>400</v>
      </c>
      <c r="S127" s="21">
        <v>0</v>
      </c>
      <c r="T127" s="21">
        <v>0</v>
      </c>
      <c r="U127" s="21">
        <v>0</v>
      </c>
      <c r="V127" s="21">
        <v>0</v>
      </c>
      <c r="W127" s="21">
        <v>0</v>
      </c>
      <c r="X127" s="64">
        <v>0</v>
      </c>
      <c r="Y127" s="21">
        <v>0</v>
      </c>
      <c r="Z127" s="21">
        <v>400</v>
      </c>
      <c r="AA127" s="21">
        <v>0</v>
      </c>
      <c r="AB127" s="21">
        <v>0</v>
      </c>
      <c r="AC127" s="21">
        <v>0</v>
      </c>
      <c r="AD127" s="21">
        <v>0</v>
      </c>
      <c r="AE127" s="81"/>
    </row>
    <row r="128" spans="1:32" s="80" customFormat="1" ht="40.200000000000003" customHeight="1" x14ac:dyDescent="0.25">
      <c r="A128" s="38" t="s">
        <v>25</v>
      </c>
      <c r="B128" s="38" t="s">
        <v>17</v>
      </c>
      <c r="C128" s="38" t="s">
        <v>17</v>
      </c>
      <c r="D128" s="28" t="s">
        <v>1</v>
      </c>
      <c r="E128" s="29" t="s">
        <v>292</v>
      </c>
      <c r="F128" s="70" t="s">
        <v>295</v>
      </c>
      <c r="G128" s="29" t="s">
        <v>298</v>
      </c>
      <c r="H128" s="32">
        <v>26102</v>
      </c>
      <c r="I128" s="54" t="s">
        <v>305</v>
      </c>
      <c r="J128" s="36" t="s">
        <v>301</v>
      </c>
      <c r="K128" s="50" t="s">
        <v>300</v>
      </c>
      <c r="L128" s="27"/>
      <c r="M128" s="31" t="s">
        <v>142</v>
      </c>
      <c r="N128" s="36" t="s">
        <v>67</v>
      </c>
      <c r="O128" s="63">
        <v>26</v>
      </c>
      <c r="P128" s="41">
        <v>100</v>
      </c>
      <c r="Q128" s="29" t="s">
        <v>62</v>
      </c>
      <c r="R128" s="18">
        <f t="shared" si="3"/>
        <v>2600</v>
      </c>
      <c r="S128" s="21">
        <v>0</v>
      </c>
      <c r="T128" s="21">
        <v>0</v>
      </c>
      <c r="U128" s="21">
        <v>0</v>
      </c>
      <c r="V128" s="21">
        <v>0</v>
      </c>
      <c r="W128" s="21">
        <v>0</v>
      </c>
      <c r="X128" s="64">
        <v>0</v>
      </c>
      <c r="Y128" s="21">
        <v>0</v>
      </c>
      <c r="Z128" s="21">
        <v>2600</v>
      </c>
      <c r="AA128" s="21">
        <v>0</v>
      </c>
      <c r="AB128" s="21">
        <v>0</v>
      </c>
      <c r="AC128" s="21">
        <v>0</v>
      </c>
      <c r="AD128" s="21">
        <v>0</v>
      </c>
      <c r="AE128" s="81"/>
    </row>
    <row r="129" spans="1:31" s="80" customFormat="1" ht="40.200000000000003" customHeight="1" x14ac:dyDescent="0.25">
      <c r="A129" s="38" t="s">
        <v>25</v>
      </c>
      <c r="B129" s="38" t="s">
        <v>17</v>
      </c>
      <c r="C129" s="38" t="s">
        <v>17</v>
      </c>
      <c r="D129" s="28" t="s">
        <v>1</v>
      </c>
      <c r="E129" s="29" t="s">
        <v>293</v>
      </c>
      <c r="F129" s="70" t="s">
        <v>1</v>
      </c>
      <c r="G129" s="29" t="s">
        <v>299</v>
      </c>
      <c r="H129" s="32">
        <v>26102</v>
      </c>
      <c r="I129" s="54" t="s">
        <v>305</v>
      </c>
      <c r="J129" s="36" t="s">
        <v>301</v>
      </c>
      <c r="K129" s="50" t="s">
        <v>300</v>
      </c>
      <c r="L129" s="27"/>
      <c r="M129" s="31" t="s">
        <v>142</v>
      </c>
      <c r="N129" s="36" t="s">
        <v>67</v>
      </c>
      <c r="O129" s="63">
        <v>0</v>
      </c>
      <c r="P129" s="41">
        <v>100</v>
      </c>
      <c r="Q129" s="29" t="s">
        <v>62</v>
      </c>
      <c r="R129" s="18">
        <f t="shared" si="3"/>
        <v>0</v>
      </c>
      <c r="S129" s="21">
        <v>0</v>
      </c>
      <c r="T129" s="21">
        <v>0</v>
      </c>
      <c r="U129" s="21">
        <v>0</v>
      </c>
      <c r="V129" s="21">
        <v>0</v>
      </c>
      <c r="W129" s="21">
        <v>0</v>
      </c>
      <c r="X129" s="64">
        <v>0</v>
      </c>
      <c r="Y129" s="21">
        <v>0</v>
      </c>
      <c r="Z129" s="21">
        <v>0</v>
      </c>
      <c r="AA129" s="21">
        <v>0</v>
      </c>
      <c r="AB129" s="21">
        <v>0</v>
      </c>
      <c r="AC129" s="21">
        <v>0</v>
      </c>
      <c r="AD129" s="21">
        <v>0</v>
      </c>
      <c r="AE129" s="81"/>
    </row>
    <row r="130" spans="1:31" s="80" customFormat="1" ht="40.200000000000003" customHeight="1" x14ac:dyDescent="0.25">
      <c r="A130" s="38" t="s">
        <v>25</v>
      </c>
      <c r="B130" s="38" t="s">
        <v>17</v>
      </c>
      <c r="C130" s="38" t="s">
        <v>17</v>
      </c>
      <c r="D130" s="28" t="s">
        <v>1</v>
      </c>
      <c r="E130" s="29" t="s">
        <v>292</v>
      </c>
      <c r="F130" s="70" t="s">
        <v>295</v>
      </c>
      <c r="G130" s="29" t="s">
        <v>298</v>
      </c>
      <c r="H130" s="32">
        <v>26102</v>
      </c>
      <c r="I130" s="54" t="s">
        <v>305</v>
      </c>
      <c r="J130" s="36" t="s">
        <v>301</v>
      </c>
      <c r="K130" s="50" t="s">
        <v>300</v>
      </c>
      <c r="L130" s="27"/>
      <c r="M130" s="31" t="s">
        <v>142</v>
      </c>
      <c r="N130" s="36" t="s">
        <v>67</v>
      </c>
      <c r="O130" s="63">
        <v>0</v>
      </c>
      <c r="P130" s="41">
        <v>100</v>
      </c>
      <c r="Q130" s="29" t="s">
        <v>62</v>
      </c>
      <c r="R130" s="18">
        <f t="shared" si="3"/>
        <v>0</v>
      </c>
      <c r="S130" s="21">
        <v>0</v>
      </c>
      <c r="T130" s="21">
        <v>0</v>
      </c>
      <c r="U130" s="21">
        <v>0</v>
      </c>
      <c r="V130" s="21">
        <v>0</v>
      </c>
      <c r="W130" s="21">
        <v>0</v>
      </c>
      <c r="X130" s="64">
        <v>0</v>
      </c>
      <c r="Y130" s="21">
        <v>0</v>
      </c>
      <c r="Z130" s="21">
        <v>0</v>
      </c>
      <c r="AA130" s="21">
        <v>0</v>
      </c>
      <c r="AB130" s="21">
        <v>0</v>
      </c>
      <c r="AC130" s="21">
        <v>0</v>
      </c>
      <c r="AD130" s="21">
        <v>0</v>
      </c>
      <c r="AE130" s="81"/>
    </row>
    <row r="131" spans="1:31" s="80" customFormat="1" ht="48.75" customHeight="1" x14ac:dyDescent="0.25">
      <c r="A131" s="38" t="s">
        <v>25</v>
      </c>
      <c r="B131" s="38" t="s">
        <v>17</v>
      </c>
      <c r="C131" s="38" t="s">
        <v>17</v>
      </c>
      <c r="D131" s="28" t="s">
        <v>1</v>
      </c>
      <c r="E131" s="29" t="s">
        <v>293</v>
      </c>
      <c r="F131" s="70" t="s">
        <v>1</v>
      </c>
      <c r="G131" s="29" t="s">
        <v>299</v>
      </c>
      <c r="H131" s="32">
        <v>26102</v>
      </c>
      <c r="I131" s="54" t="s">
        <v>305</v>
      </c>
      <c r="J131" s="36" t="s">
        <v>301</v>
      </c>
      <c r="K131" s="50" t="s">
        <v>300</v>
      </c>
      <c r="L131" s="34"/>
      <c r="M131" s="31" t="s">
        <v>142</v>
      </c>
      <c r="N131" s="36" t="s">
        <v>67</v>
      </c>
      <c r="O131" s="63">
        <v>0</v>
      </c>
      <c r="P131" s="41">
        <v>100</v>
      </c>
      <c r="Q131" s="29" t="s">
        <v>62</v>
      </c>
      <c r="R131" s="18">
        <f t="shared" si="3"/>
        <v>0</v>
      </c>
      <c r="S131" s="21">
        <v>0</v>
      </c>
      <c r="T131" s="21">
        <v>0</v>
      </c>
      <c r="U131" s="21">
        <v>0</v>
      </c>
      <c r="V131" s="21">
        <v>0</v>
      </c>
      <c r="W131" s="21">
        <v>0</v>
      </c>
      <c r="X131" s="64">
        <v>0</v>
      </c>
      <c r="Y131" s="21">
        <v>0</v>
      </c>
      <c r="Z131" s="21">
        <v>0</v>
      </c>
      <c r="AA131" s="21">
        <v>0</v>
      </c>
      <c r="AB131" s="21">
        <v>0</v>
      </c>
      <c r="AC131" s="21">
        <v>0</v>
      </c>
      <c r="AD131" s="21">
        <v>0</v>
      </c>
      <c r="AE131" s="81"/>
    </row>
    <row r="132" spans="1:31" s="80" customFormat="1" ht="48.75" customHeight="1" x14ac:dyDescent="0.25">
      <c r="A132" s="38" t="s">
        <v>25</v>
      </c>
      <c r="B132" s="38" t="s">
        <v>17</v>
      </c>
      <c r="C132" s="38" t="s">
        <v>17</v>
      </c>
      <c r="D132" s="28" t="s">
        <v>1</v>
      </c>
      <c r="E132" s="29" t="s">
        <v>292</v>
      </c>
      <c r="F132" s="70" t="s">
        <v>294</v>
      </c>
      <c r="G132" s="29" t="s">
        <v>296</v>
      </c>
      <c r="H132" s="32">
        <v>26102</v>
      </c>
      <c r="I132" s="54" t="s">
        <v>305</v>
      </c>
      <c r="J132" s="94" t="s">
        <v>365</v>
      </c>
      <c r="K132" s="98" t="s">
        <v>366</v>
      </c>
      <c r="L132" s="34"/>
      <c r="M132" s="31" t="s">
        <v>142</v>
      </c>
      <c r="N132" s="36" t="s">
        <v>67</v>
      </c>
      <c r="O132" s="63">
        <v>0</v>
      </c>
      <c r="P132" s="41">
        <v>10</v>
      </c>
      <c r="Q132" s="29" t="s">
        <v>62</v>
      </c>
      <c r="R132" s="18">
        <f t="shared" si="3"/>
        <v>0</v>
      </c>
      <c r="S132" s="21">
        <v>0</v>
      </c>
      <c r="T132" s="21">
        <v>0</v>
      </c>
      <c r="U132" s="21">
        <v>0</v>
      </c>
      <c r="V132" s="21">
        <v>0</v>
      </c>
      <c r="W132" s="21">
        <v>0</v>
      </c>
      <c r="X132" s="64">
        <v>0</v>
      </c>
      <c r="Y132" s="21">
        <v>0</v>
      </c>
      <c r="Z132" s="21">
        <v>0</v>
      </c>
      <c r="AA132" s="21">
        <v>0</v>
      </c>
      <c r="AB132" s="21">
        <v>0</v>
      </c>
      <c r="AC132" s="21">
        <v>0</v>
      </c>
      <c r="AD132" s="21">
        <v>0</v>
      </c>
      <c r="AE132" s="81"/>
    </row>
    <row r="133" spans="1:31" s="80" customFormat="1" ht="48.75" customHeight="1" x14ac:dyDescent="0.25">
      <c r="A133" s="38" t="s">
        <v>25</v>
      </c>
      <c r="B133" s="38" t="s">
        <v>17</v>
      </c>
      <c r="C133" s="38" t="s">
        <v>17</v>
      </c>
      <c r="D133" s="28" t="s">
        <v>1</v>
      </c>
      <c r="E133" s="29" t="s">
        <v>293</v>
      </c>
      <c r="F133" s="70" t="s">
        <v>1</v>
      </c>
      <c r="G133" s="29" t="s">
        <v>311</v>
      </c>
      <c r="H133" s="32">
        <v>26104</v>
      </c>
      <c r="I133" s="54" t="s">
        <v>312</v>
      </c>
      <c r="J133" s="36" t="s">
        <v>158</v>
      </c>
      <c r="K133" s="50" t="s">
        <v>308</v>
      </c>
      <c r="L133" s="34"/>
      <c r="M133" s="31" t="s">
        <v>142</v>
      </c>
      <c r="N133" s="36" t="s">
        <v>67</v>
      </c>
      <c r="O133" s="63">
        <v>20</v>
      </c>
      <c r="P133" s="41">
        <v>100</v>
      </c>
      <c r="Q133" s="29" t="s">
        <v>62</v>
      </c>
      <c r="R133" s="18">
        <f t="shared" si="3"/>
        <v>2000</v>
      </c>
      <c r="S133" s="21">
        <v>0</v>
      </c>
      <c r="T133" s="21">
        <v>0</v>
      </c>
      <c r="U133" s="21">
        <v>0</v>
      </c>
      <c r="V133" s="21">
        <v>0</v>
      </c>
      <c r="W133" s="21">
        <v>0</v>
      </c>
      <c r="X133" s="64">
        <v>0</v>
      </c>
      <c r="Y133" s="21">
        <v>0</v>
      </c>
      <c r="Z133" s="21">
        <v>2000</v>
      </c>
      <c r="AA133" s="21">
        <v>0</v>
      </c>
      <c r="AB133" s="21">
        <v>0</v>
      </c>
      <c r="AC133" s="21">
        <v>0</v>
      </c>
      <c r="AD133" s="21">
        <v>0</v>
      </c>
      <c r="AE133" s="81"/>
    </row>
    <row r="134" spans="1:31" s="80" customFormat="1" ht="48.75" customHeight="1" x14ac:dyDescent="0.25">
      <c r="A134" s="38" t="s">
        <v>25</v>
      </c>
      <c r="B134" s="38" t="s">
        <v>17</v>
      </c>
      <c r="C134" s="38" t="s">
        <v>17</v>
      </c>
      <c r="D134" s="28" t="s">
        <v>1</v>
      </c>
      <c r="E134" s="29" t="s">
        <v>293</v>
      </c>
      <c r="F134" s="70" t="s">
        <v>1</v>
      </c>
      <c r="G134" s="29" t="s">
        <v>311</v>
      </c>
      <c r="H134" s="32">
        <v>26104</v>
      </c>
      <c r="I134" s="54" t="s">
        <v>312</v>
      </c>
      <c r="J134" s="36" t="s">
        <v>158</v>
      </c>
      <c r="K134" s="50" t="s">
        <v>308</v>
      </c>
      <c r="L134" s="34"/>
      <c r="M134" s="31" t="s">
        <v>142</v>
      </c>
      <c r="N134" s="36" t="s">
        <v>67</v>
      </c>
      <c r="O134" s="63">
        <v>0</v>
      </c>
      <c r="P134" s="41">
        <v>100</v>
      </c>
      <c r="Q134" s="29" t="s">
        <v>62</v>
      </c>
      <c r="R134" s="18">
        <f t="shared" si="3"/>
        <v>0</v>
      </c>
      <c r="S134" s="21">
        <v>0</v>
      </c>
      <c r="T134" s="21">
        <v>0</v>
      </c>
      <c r="U134" s="21">
        <v>0</v>
      </c>
      <c r="V134" s="21">
        <v>0</v>
      </c>
      <c r="W134" s="21">
        <v>0</v>
      </c>
      <c r="X134" s="64">
        <v>0</v>
      </c>
      <c r="Y134" s="21">
        <v>0</v>
      </c>
      <c r="Z134" s="21">
        <v>0</v>
      </c>
      <c r="AA134" s="21">
        <v>0</v>
      </c>
      <c r="AB134" s="21">
        <v>0</v>
      </c>
      <c r="AC134" s="21">
        <v>0</v>
      </c>
      <c r="AD134" s="21">
        <v>0</v>
      </c>
      <c r="AE134" s="81"/>
    </row>
    <row r="135" spans="1:31" s="80" customFormat="1" ht="48.75" customHeight="1" x14ac:dyDescent="0.25">
      <c r="A135" s="38" t="s">
        <v>25</v>
      </c>
      <c r="B135" s="38" t="s">
        <v>17</v>
      </c>
      <c r="C135" s="38" t="s">
        <v>17</v>
      </c>
      <c r="D135" s="28" t="s">
        <v>1</v>
      </c>
      <c r="E135" s="29" t="s">
        <v>330</v>
      </c>
      <c r="F135" s="70" t="s">
        <v>331</v>
      </c>
      <c r="G135" s="29" t="s">
        <v>332</v>
      </c>
      <c r="H135" s="32">
        <v>26104</v>
      </c>
      <c r="I135" s="54" t="s">
        <v>312</v>
      </c>
      <c r="J135" s="93" t="s">
        <v>367</v>
      </c>
      <c r="K135" s="98" t="s">
        <v>368</v>
      </c>
      <c r="L135" s="34"/>
      <c r="M135" s="31" t="s">
        <v>142</v>
      </c>
      <c r="N135" s="36" t="s">
        <v>67</v>
      </c>
      <c r="O135" s="63">
        <v>0</v>
      </c>
      <c r="P135" s="41">
        <v>10</v>
      </c>
      <c r="Q135" s="29" t="s">
        <v>62</v>
      </c>
      <c r="R135" s="18">
        <f t="shared" si="3"/>
        <v>0</v>
      </c>
      <c r="S135" s="21">
        <v>0</v>
      </c>
      <c r="T135" s="21">
        <v>0</v>
      </c>
      <c r="U135" s="21">
        <v>0</v>
      </c>
      <c r="V135" s="21">
        <v>0</v>
      </c>
      <c r="W135" s="21">
        <v>0</v>
      </c>
      <c r="X135" s="64">
        <v>0</v>
      </c>
      <c r="Y135" s="21">
        <v>0</v>
      </c>
      <c r="Z135" s="21">
        <v>0</v>
      </c>
      <c r="AA135" s="21">
        <v>0</v>
      </c>
      <c r="AB135" s="21">
        <v>0</v>
      </c>
      <c r="AC135" s="21">
        <v>0</v>
      </c>
      <c r="AD135" s="21">
        <v>0</v>
      </c>
      <c r="AE135" s="81"/>
    </row>
    <row r="136" spans="1:31" s="80" customFormat="1" ht="48.75" customHeight="1" x14ac:dyDescent="0.25">
      <c r="A136" s="38" t="s">
        <v>25</v>
      </c>
      <c r="B136" s="38" t="s">
        <v>17</v>
      </c>
      <c r="C136" s="38" t="s">
        <v>17</v>
      </c>
      <c r="D136" s="28" t="s">
        <v>1</v>
      </c>
      <c r="E136" s="29" t="s">
        <v>2</v>
      </c>
      <c r="F136" s="28" t="s">
        <v>1</v>
      </c>
      <c r="G136" s="29" t="s">
        <v>3</v>
      </c>
      <c r="H136" s="32">
        <v>26103</v>
      </c>
      <c r="I136" s="54" t="s">
        <v>316</v>
      </c>
      <c r="J136" s="36" t="s">
        <v>274</v>
      </c>
      <c r="K136" s="50" t="s">
        <v>218</v>
      </c>
      <c r="L136" s="34"/>
      <c r="M136" s="31" t="s">
        <v>142</v>
      </c>
      <c r="N136" s="36" t="s">
        <v>67</v>
      </c>
      <c r="O136" s="63">
        <v>150</v>
      </c>
      <c r="P136" s="41">
        <v>100</v>
      </c>
      <c r="Q136" s="29" t="s">
        <v>62</v>
      </c>
      <c r="R136" s="18">
        <f t="shared" si="3"/>
        <v>15000</v>
      </c>
      <c r="S136" s="21">
        <v>0</v>
      </c>
      <c r="T136" s="21">
        <v>0</v>
      </c>
      <c r="U136" s="21">
        <v>0</v>
      </c>
      <c r="V136" s="21">
        <v>0</v>
      </c>
      <c r="W136" s="21">
        <v>0</v>
      </c>
      <c r="X136" s="64">
        <v>0</v>
      </c>
      <c r="Y136" s="21">
        <v>0</v>
      </c>
      <c r="Z136" s="21">
        <v>15000</v>
      </c>
      <c r="AA136" s="21">
        <v>0</v>
      </c>
      <c r="AB136" s="21">
        <v>0</v>
      </c>
      <c r="AC136" s="21">
        <v>0</v>
      </c>
      <c r="AD136" s="21">
        <v>0</v>
      </c>
      <c r="AE136" s="81"/>
    </row>
    <row r="137" spans="1:31" s="80" customFormat="1" ht="48.75" customHeight="1" x14ac:dyDescent="0.25">
      <c r="A137" s="38" t="s">
        <v>25</v>
      </c>
      <c r="B137" s="38" t="s">
        <v>17</v>
      </c>
      <c r="C137" s="38" t="s">
        <v>17</v>
      </c>
      <c r="D137" s="28" t="s">
        <v>1</v>
      </c>
      <c r="E137" s="29" t="s">
        <v>292</v>
      </c>
      <c r="F137" s="70" t="s">
        <v>294</v>
      </c>
      <c r="G137" s="29" t="s">
        <v>297</v>
      </c>
      <c r="H137" s="32">
        <v>26102</v>
      </c>
      <c r="I137" s="54" t="s">
        <v>305</v>
      </c>
      <c r="J137" s="36" t="s">
        <v>274</v>
      </c>
      <c r="K137" s="50" t="s">
        <v>306</v>
      </c>
      <c r="L137" s="34"/>
      <c r="M137" s="31" t="s">
        <v>142</v>
      </c>
      <c r="N137" s="36" t="s">
        <v>67</v>
      </c>
      <c r="O137" s="63">
        <v>0</v>
      </c>
      <c r="P137" s="41">
        <v>30</v>
      </c>
      <c r="Q137" s="29" t="s">
        <v>62</v>
      </c>
      <c r="R137" s="18">
        <f t="shared" si="3"/>
        <v>0</v>
      </c>
      <c r="S137" s="21">
        <v>0</v>
      </c>
      <c r="T137" s="21">
        <v>0</v>
      </c>
      <c r="U137" s="21">
        <v>0</v>
      </c>
      <c r="V137" s="21">
        <v>0</v>
      </c>
      <c r="W137" s="21">
        <v>0</v>
      </c>
      <c r="X137" s="64">
        <v>0</v>
      </c>
      <c r="Y137" s="21">
        <v>0</v>
      </c>
      <c r="Z137" s="21">
        <v>0</v>
      </c>
      <c r="AA137" s="21">
        <v>0</v>
      </c>
      <c r="AB137" s="21">
        <v>0</v>
      </c>
      <c r="AC137" s="21">
        <v>0</v>
      </c>
      <c r="AD137" s="21">
        <v>0</v>
      </c>
      <c r="AE137" s="81"/>
    </row>
    <row r="138" spans="1:31" s="80" customFormat="1" ht="48.75" customHeight="1" x14ac:dyDescent="0.25">
      <c r="A138" s="38" t="s">
        <v>25</v>
      </c>
      <c r="B138" s="38" t="s">
        <v>17</v>
      </c>
      <c r="C138" s="38" t="s">
        <v>17</v>
      </c>
      <c r="D138" s="28" t="s">
        <v>1</v>
      </c>
      <c r="E138" s="29" t="s">
        <v>292</v>
      </c>
      <c r="F138" s="70" t="s">
        <v>294</v>
      </c>
      <c r="G138" s="29" t="s">
        <v>297</v>
      </c>
      <c r="H138" s="32">
        <v>26102</v>
      </c>
      <c r="I138" s="54" t="s">
        <v>305</v>
      </c>
      <c r="J138" s="36" t="s">
        <v>313</v>
      </c>
      <c r="K138" s="50" t="s">
        <v>307</v>
      </c>
      <c r="L138" s="34"/>
      <c r="M138" s="31" t="s">
        <v>142</v>
      </c>
      <c r="N138" s="36" t="s">
        <v>67</v>
      </c>
      <c r="O138" s="63">
        <v>0</v>
      </c>
      <c r="P138" s="41">
        <v>2</v>
      </c>
      <c r="Q138" s="29" t="s">
        <v>62</v>
      </c>
      <c r="R138" s="18">
        <f t="shared" si="3"/>
        <v>0</v>
      </c>
      <c r="S138" s="21">
        <v>0</v>
      </c>
      <c r="T138" s="21">
        <v>0</v>
      </c>
      <c r="U138" s="21">
        <v>0</v>
      </c>
      <c r="V138" s="21">
        <v>0</v>
      </c>
      <c r="W138" s="21">
        <v>0</v>
      </c>
      <c r="X138" s="64">
        <v>0</v>
      </c>
      <c r="Y138" s="21">
        <v>0</v>
      </c>
      <c r="Z138" s="21">
        <v>0</v>
      </c>
      <c r="AA138" s="21">
        <v>0</v>
      </c>
      <c r="AB138" s="21">
        <v>0</v>
      </c>
      <c r="AC138" s="21">
        <v>0</v>
      </c>
      <c r="AD138" s="21">
        <v>0</v>
      </c>
      <c r="AE138" s="81"/>
    </row>
    <row r="139" spans="1:31" s="80" customFormat="1" ht="48.75" customHeight="1" x14ac:dyDescent="0.25">
      <c r="A139" s="38" t="s">
        <v>25</v>
      </c>
      <c r="B139" s="38" t="s">
        <v>17</v>
      </c>
      <c r="C139" s="38" t="s">
        <v>17</v>
      </c>
      <c r="D139" s="28" t="s">
        <v>1</v>
      </c>
      <c r="E139" s="29" t="s">
        <v>2</v>
      </c>
      <c r="F139" s="28" t="s">
        <v>1</v>
      </c>
      <c r="G139" s="29" t="s">
        <v>3</v>
      </c>
      <c r="H139" s="32">
        <v>26103</v>
      </c>
      <c r="I139" s="54" t="s">
        <v>316</v>
      </c>
      <c r="J139" s="36" t="s">
        <v>314</v>
      </c>
      <c r="K139" s="50" t="s">
        <v>309</v>
      </c>
      <c r="L139" s="34"/>
      <c r="M139" s="31" t="s">
        <v>142</v>
      </c>
      <c r="N139" s="36" t="s">
        <v>67</v>
      </c>
      <c r="O139" s="63">
        <v>0</v>
      </c>
      <c r="P139" s="41">
        <v>10</v>
      </c>
      <c r="Q139" s="29" t="s">
        <v>62</v>
      </c>
      <c r="R139" s="18">
        <f t="shared" ref="R139:R170" si="4">+ROUND(P139*O139,0)</f>
        <v>0</v>
      </c>
      <c r="S139" s="21">
        <v>0</v>
      </c>
      <c r="T139" s="21">
        <v>0</v>
      </c>
      <c r="U139" s="21">
        <v>0</v>
      </c>
      <c r="V139" s="21">
        <v>0</v>
      </c>
      <c r="W139" s="21">
        <v>0</v>
      </c>
      <c r="X139" s="64">
        <v>0</v>
      </c>
      <c r="Y139" s="21">
        <v>0</v>
      </c>
      <c r="Z139" s="21">
        <v>0</v>
      </c>
      <c r="AA139" s="21">
        <v>0</v>
      </c>
      <c r="AB139" s="21">
        <v>0</v>
      </c>
      <c r="AC139" s="21">
        <v>0</v>
      </c>
      <c r="AD139" s="21">
        <v>0</v>
      </c>
      <c r="AE139" s="81"/>
    </row>
    <row r="140" spans="1:31" s="80" customFormat="1" ht="48.75" customHeight="1" x14ac:dyDescent="0.25">
      <c r="A140" s="38" t="s">
        <v>25</v>
      </c>
      <c r="B140" s="38" t="s">
        <v>17</v>
      </c>
      <c r="C140" s="38" t="s">
        <v>17</v>
      </c>
      <c r="D140" s="28" t="s">
        <v>1</v>
      </c>
      <c r="E140" s="29" t="s">
        <v>2</v>
      </c>
      <c r="F140" s="28" t="s">
        <v>1</v>
      </c>
      <c r="G140" s="29" t="s">
        <v>3</v>
      </c>
      <c r="H140" s="32">
        <v>26103</v>
      </c>
      <c r="I140" s="54" t="s">
        <v>316</v>
      </c>
      <c r="J140" s="36" t="s">
        <v>315</v>
      </c>
      <c r="K140" s="50" t="s">
        <v>310</v>
      </c>
      <c r="L140" s="34"/>
      <c r="M140" s="31" t="s">
        <v>142</v>
      </c>
      <c r="N140" s="36" t="s">
        <v>67</v>
      </c>
      <c r="O140" s="63">
        <v>0</v>
      </c>
      <c r="P140" s="41">
        <v>1</v>
      </c>
      <c r="Q140" s="29" t="s">
        <v>62</v>
      </c>
      <c r="R140" s="18">
        <f t="shared" si="4"/>
        <v>0</v>
      </c>
      <c r="S140" s="21">
        <v>0</v>
      </c>
      <c r="T140" s="21">
        <v>0</v>
      </c>
      <c r="U140" s="21">
        <v>0</v>
      </c>
      <c r="V140" s="21">
        <v>0</v>
      </c>
      <c r="W140" s="21">
        <v>0</v>
      </c>
      <c r="X140" s="64">
        <v>0</v>
      </c>
      <c r="Y140" s="21">
        <v>0</v>
      </c>
      <c r="Z140" s="21">
        <v>0</v>
      </c>
      <c r="AA140" s="21">
        <v>0</v>
      </c>
      <c r="AB140" s="21">
        <v>0</v>
      </c>
      <c r="AC140" s="21">
        <v>0</v>
      </c>
      <c r="AD140" s="21">
        <v>0</v>
      </c>
      <c r="AE140" s="81"/>
    </row>
    <row r="141" spans="1:31" s="80" customFormat="1" ht="48.75" customHeight="1" x14ac:dyDescent="0.25">
      <c r="A141" s="38" t="s">
        <v>25</v>
      </c>
      <c r="B141" s="38" t="s">
        <v>17</v>
      </c>
      <c r="C141" s="38" t="s">
        <v>17</v>
      </c>
      <c r="D141" s="28" t="s">
        <v>1</v>
      </c>
      <c r="E141" s="29" t="s">
        <v>292</v>
      </c>
      <c r="F141" s="28">
        <v>45</v>
      </c>
      <c r="G141" s="29" t="s">
        <v>317</v>
      </c>
      <c r="H141" s="32">
        <v>27101</v>
      </c>
      <c r="I141" s="54" t="s">
        <v>322</v>
      </c>
      <c r="J141" s="36" t="s">
        <v>318</v>
      </c>
      <c r="K141" s="50" t="s">
        <v>320</v>
      </c>
      <c r="L141" s="34"/>
      <c r="M141" s="31" t="s">
        <v>142</v>
      </c>
      <c r="N141" s="36" t="s">
        <v>67</v>
      </c>
      <c r="O141" s="63">
        <v>0</v>
      </c>
      <c r="P141" s="41">
        <v>81</v>
      </c>
      <c r="Q141" s="29" t="s">
        <v>62</v>
      </c>
      <c r="R141" s="18">
        <f t="shared" si="4"/>
        <v>0</v>
      </c>
      <c r="S141" s="21">
        <v>0</v>
      </c>
      <c r="T141" s="21">
        <v>0</v>
      </c>
      <c r="U141" s="21">
        <v>0</v>
      </c>
      <c r="V141" s="21">
        <v>0</v>
      </c>
      <c r="W141" s="21">
        <v>0</v>
      </c>
      <c r="X141" s="64">
        <v>0</v>
      </c>
      <c r="Y141" s="21">
        <v>0</v>
      </c>
      <c r="Z141" s="21">
        <v>0</v>
      </c>
      <c r="AA141" s="21">
        <v>0</v>
      </c>
      <c r="AB141" s="21">
        <v>0</v>
      </c>
      <c r="AC141" s="21">
        <v>0</v>
      </c>
      <c r="AD141" s="21">
        <v>0</v>
      </c>
      <c r="AE141" s="81"/>
    </row>
    <row r="142" spans="1:31" s="80" customFormat="1" ht="48.75" customHeight="1" x14ac:dyDescent="0.25">
      <c r="A142" s="38" t="s">
        <v>25</v>
      </c>
      <c r="B142" s="38" t="s">
        <v>17</v>
      </c>
      <c r="C142" s="38" t="s">
        <v>17</v>
      </c>
      <c r="D142" s="28" t="s">
        <v>1</v>
      </c>
      <c r="E142" s="29" t="s">
        <v>292</v>
      </c>
      <c r="F142" s="28">
        <v>45</v>
      </c>
      <c r="G142" s="29" t="s">
        <v>317</v>
      </c>
      <c r="H142" s="32">
        <v>27101</v>
      </c>
      <c r="I142" s="54" t="s">
        <v>322</v>
      </c>
      <c r="J142" s="36" t="s">
        <v>319</v>
      </c>
      <c r="K142" s="50" t="s">
        <v>321</v>
      </c>
      <c r="L142" s="34"/>
      <c r="M142" s="31" t="s">
        <v>142</v>
      </c>
      <c r="N142" s="36" t="s">
        <v>67</v>
      </c>
      <c r="O142" s="63">
        <v>0</v>
      </c>
      <c r="P142" s="41">
        <v>209</v>
      </c>
      <c r="Q142" s="29" t="s">
        <v>62</v>
      </c>
      <c r="R142" s="18">
        <f t="shared" si="4"/>
        <v>0</v>
      </c>
      <c r="S142" s="21">
        <v>0</v>
      </c>
      <c r="T142" s="21">
        <v>0</v>
      </c>
      <c r="U142" s="21">
        <v>0</v>
      </c>
      <c r="V142" s="21">
        <v>0</v>
      </c>
      <c r="W142" s="21">
        <v>0</v>
      </c>
      <c r="X142" s="64">
        <v>0</v>
      </c>
      <c r="Y142" s="21">
        <v>0</v>
      </c>
      <c r="Z142" s="21">
        <v>0</v>
      </c>
      <c r="AA142" s="21">
        <v>0</v>
      </c>
      <c r="AB142" s="21">
        <v>0</v>
      </c>
      <c r="AC142" s="21">
        <v>0</v>
      </c>
      <c r="AD142" s="21">
        <v>0</v>
      </c>
      <c r="AE142" s="81"/>
    </row>
    <row r="143" spans="1:31" s="80" customFormat="1" ht="33" customHeight="1" x14ac:dyDescent="0.25">
      <c r="A143" s="38" t="s">
        <v>25</v>
      </c>
      <c r="B143" s="38" t="s">
        <v>17</v>
      </c>
      <c r="C143" s="38" t="s">
        <v>17</v>
      </c>
      <c r="D143" s="28" t="s">
        <v>1</v>
      </c>
      <c r="E143" s="29" t="s">
        <v>2</v>
      </c>
      <c r="F143" s="28" t="s">
        <v>1</v>
      </c>
      <c r="G143" s="29" t="s">
        <v>3</v>
      </c>
      <c r="H143" s="32">
        <v>29101</v>
      </c>
      <c r="I143" s="54" t="s">
        <v>47</v>
      </c>
      <c r="J143" s="36" t="s">
        <v>268</v>
      </c>
      <c r="K143" s="49" t="s">
        <v>47</v>
      </c>
      <c r="L143" s="27"/>
      <c r="M143" s="31" t="s">
        <v>142</v>
      </c>
      <c r="N143" s="35" t="s">
        <v>67</v>
      </c>
      <c r="O143" s="63">
        <v>0</v>
      </c>
      <c r="P143" s="41">
        <v>999.98959999999988</v>
      </c>
      <c r="Q143" s="29" t="s">
        <v>62</v>
      </c>
      <c r="R143" s="18">
        <f t="shared" si="4"/>
        <v>0</v>
      </c>
      <c r="S143" s="21">
        <v>0</v>
      </c>
      <c r="T143" s="21">
        <v>0</v>
      </c>
      <c r="U143" s="21">
        <v>0</v>
      </c>
      <c r="V143" s="21">
        <v>0</v>
      </c>
      <c r="W143" s="21">
        <v>0</v>
      </c>
      <c r="X143" s="64">
        <v>0</v>
      </c>
      <c r="Y143" s="21">
        <v>0</v>
      </c>
      <c r="Z143" s="21">
        <v>0</v>
      </c>
      <c r="AA143" s="21">
        <v>0</v>
      </c>
      <c r="AB143" s="21">
        <v>0</v>
      </c>
      <c r="AC143" s="21">
        <v>0</v>
      </c>
      <c r="AD143" s="21">
        <v>0</v>
      </c>
      <c r="AE143" s="81"/>
    </row>
    <row r="144" spans="1:31" s="80" customFormat="1" ht="33" customHeight="1" x14ac:dyDescent="0.25">
      <c r="A144" s="38" t="s">
        <v>25</v>
      </c>
      <c r="B144" s="38" t="s">
        <v>17</v>
      </c>
      <c r="C144" s="38" t="s">
        <v>17</v>
      </c>
      <c r="D144" s="28" t="s">
        <v>1</v>
      </c>
      <c r="E144" s="29" t="s">
        <v>2</v>
      </c>
      <c r="F144" s="28" t="s">
        <v>1</v>
      </c>
      <c r="G144" s="29" t="s">
        <v>3</v>
      </c>
      <c r="H144" s="32">
        <v>29101</v>
      </c>
      <c r="I144" s="54" t="s">
        <v>47</v>
      </c>
      <c r="J144" s="36" t="s">
        <v>404</v>
      </c>
      <c r="K144" s="49" t="s">
        <v>405</v>
      </c>
      <c r="L144" s="27"/>
      <c r="M144" s="31" t="s">
        <v>142</v>
      </c>
      <c r="N144" s="35" t="s">
        <v>67</v>
      </c>
      <c r="O144" s="63">
        <v>10</v>
      </c>
      <c r="P144" s="41">
        <v>13.11</v>
      </c>
      <c r="Q144" s="29" t="s">
        <v>62</v>
      </c>
      <c r="R144" s="18">
        <f t="shared" si="4"/>
        <v>131</v>
      </c>
      <c r="S144" s="21">
        <v>0</v>
      </c>
      <c r="T144" s="21">
        <v>0</v>
      </c>
      <c r="U144" s="21">
        <v>0</v>
      </c>
      <c r="V144" s="21">
        <v>0</v>
      </c>
      <c r="W144" s="21">
        <v>0</v>
      </c>
      <c r="X144" s="64">
        <v>0</v>
      </c>
      <c r="Y144" s="21">
        <v>0</v>
      </c>
      <c r="Z144" s="21">
        <v>131</v>
      </c>
      <c r="AA144" s="21">
        <v>0</v>
      </c>
      <c r="AB144" s="21">
        <v>0</v>
      </c>
      <c r="AC144" s="21">
        <v>0</v>
      </c>
      <c r="AD144" s="21">
        <v>0</v>
      </c>
      <c r="AE144" s="81"/>
    </row>
    <row r="145" spans="1:31" s="80" customFormat="1" ht="33" customHeight="1" x14ac:dyDescent="0.25">
      <c r="A145" s="38" t="s">
        <v>25</v>
      </c>
      <c r="B145" s="38" t="s">
        <v>17</v>
      </c>
      <c r="C145" s="38" t="s">
        <v>17</v>
      </c>
      <c r="D145" s="28" t="s">
        <v>1</v>
      </c>
      <c r="E145" s="29" t="s">
        <v>2</v>
      </c>
      <c r="F145" s="28" t="s">
        <v>1</v>
      </c>
      <c r="G145" s="29" t="s">
        <v>3</v>
      </c>
      <c r="H145" s="32">
        <v>29301</v>
      </c>
      <c r="I145" s="54" t="s">
        <v>219</v>
      </c>
      <c r="J145" s="36" t="s">
        <v>323</v>
      </c>
      <c r="K145" s="49" t="s">
        <v>324</v>
      </c>
      <c r="L145" s="27"/>
      <c r="M145" s="31" t="s">
        <v>142</v>
      </c>
      <c r="N145" s="35" t="s">
        <v>67</v>
      </c>
      <c r="O145" s="63">
        <v>0</v>
      </c>
      <c r="P145" s="41">
        <v>4601</v>
      </c>
      <c r="Q145" s="29" t="s">
        <v>62</v>
      </c>
      <c r="R145" s="18">
        <f t="shared" si="4"/>
        <v>0</v>
      </c>
      <c r="S145" s="21">
        <v>0</v>
      </c>
      <c r="T145" s="21">
        <v>0</v>
      </c>
      <c r="U145" s="21">
        <v>0</v>
      </c>
      <c r="V145" s="21">
        <v>0</v>
      </c>
      <c r="W145" s="21">
        <v>0</v>
      </c>
      <c r="X145" s="64">
        <v>0</v>
      </c>
      <c r="Y145" s="21">
        <v>0</v>
      </c>
      <c r="Z145" s="21">
        <v>0</v>
      </c>
      <c r="AA145" s="21">
        <v>0</v>
      </c>
      <c r="AB145" s="21">
        <v>0</v>
      </c>
      <c r="AC145" s="21">
        <v>0</v>
      </c>
      <c r="AD145" s="21">
        <v>0</v>
      </c>
      <c r="AE145" s="81"/>
    </row>
    <row r="146" spans="1:31" s="80" customFormat="1" ht="33" customHeight="1" x14ac:dyDescent="0.25">
      <c r="A146" s="38" t="s">
        <v>25</v>
      </c>
      <c r="B146" s="38" t="s">
        <v>17</v>
      </c>
      <c r="C146" s="38" t="s">
        <v>17</v>
      </c>
      <c r="D146" s="28" t="s">
        <v>1</v>
      </c>
      <c r="E146" s="29" t="s">
        <v>2</v>
      </c>
      <c r="F146" s="28" t="s">
        <v>1</v>
      </c>
      <c r="G146" s="29" t="s">
        <v>3</v>
      </c>
      <c r="H146" s="32">
        <v>29301</v>
      </c>
      <c r="I146" s="54" t="s">
        <v>219</v>
      </c>
      <c r="J146" s="36" t="s">
        <v>406</v>
      </c>
      <c r="K146" s="49" t="s">
        <v>407</v>
      </c>
      <c r="L146" s="27"/>
      <c r="M146" s="31" t="s">
        <v>142</v>
      </c>
      <c r="N146" s="35" t="s">
        <v>67</v>
      </c>
      <c r="O146" s="63">
        <v>5</v>
      </c>
      <c r="P146" s="41">
        <v>566.08000000000004</v>
      </c>
      <c r="Q146" s="29" t="s">
        <v>62</v>
      </c>
      <c r="R146" s="18">
        <f t="shared" si="4"/>
        <v>2830</v>
      </c>
      <c r="S146" s="21">
        <v>0</v>
      </c>
      <c r="T146" s="21">
        <v>0</v>
      </c>
      <c r="U146" s="21">
        <v>0</v>
      </c>
      <c r="V146" s="21">
        <v>0</v>
      </c>
      <c r="W146" s="21">
        <v>0</v>
      </c>
      <c r="X146" s="64">
        <v>0</v>
      </c>
      <c r="Y146" s="21">
        <v>0</v>
      </c>
      <c r="Z146" s="21">
        <v>2830</v>
      </c>
      <c r="AA146" s="21">
        <v>0</v>
      </c>
      <c r="AB146" s="21">
        <v>0</v>
      </c>
      <c r="AC146" s="21">
        <v>0</v>
      </c>
      <c r="AD146" s="21">
        <v>0</v>
      </c>
      <c r="AE146" s="81"/>
    </row>
    <row r="147" spans="1:31" s="80" customFormat="1" ht="38.25" customHeight="1" x14ac:dyDescent="0.25">
      <c r="A147" s="38" t="s">
        <v>25</v>
      </c>
      <c r="B147" s="38" t="s">
        <v>17</v>
      </c>
      <c r="C147" s="38" t="s">
        <v>17</v>
      </c>
      <c r="D147" s="28" t="s">
        <v>1</v>
      </c>
      <c r="E147" s="29" t="s">
        <v>2</v>
      </c>
      <c r="F147" s="28" t="s">
        <v>1</v>
      </c>
      <c r="G147" s="29" t="s">
        <v>3</v>
      </c>
      <c r="H147" s="32">
        <v>29401</v>
      </c>
      <c r="I147" s="54" t="s">
        <v>58</v>
      </c>
      <c r="J147" s="36" t="s">
        <v>408</v>
      </c>
      <c r="K147" s="49" t="s">
        <v>409</v>
      </c>
      <c r="L147" s="27"/>
      <c r="M147" s="31" t="s">
        <v>142</v>
      </c>
      <c r="N147" s="35" t="s">
        <v>67</v>
      </c>
      <c r="O147" s="63">
        <v>1</v>
      </c>
      <c r="P147" s="41">
        <v>580</v>
      </c>
      <c r="Q147" s="29" t="s">
        <v>62</v>
      </c>
      <c r="R147" s="18">
        <f t="shared" si="4"/>
        <v>580</v>
      </c>
      <c r="S147" s="21">
        <v>0</v>
      </c>
      <c r="T147" s="21">
        <v>0</v>
      </c>
      <c r="U147" s="21">
        <v>0</v>
      </c>
      <c r="V147" s="21">
        <v>0</v>
      </c>
      <c r="W147" s="21">
        <v>0</v>
      </c>
      <c r="X147" s="64">
        <v>0</v>
      </c>
      <c r="Y147" s="21">
        <v>0</v>
      </c>
      <c r="Z147" s="21">
        <v>580</v>
      </c>
      <c r="AA147" s="21">
        <v>0</v>
      </c>
      <c r="AB147" s="21">
        <v>0</v>
      </c>
      <c r="AC147" s="21">
        <v>0</v>
      </c>
      <c r="AD147" s="21">
        <v>0</v>
      </c>
      <c r="AE147" s="81"/>
    </row>
    <row r="148" spans="1:31" s="80" customFormat="1" ht="38.25" customHeight="1" x14ac:dyDescent="0.25">
      <c r="A148" s="38" t="s">
        <v>25</v>
      </c>
      <c r="B148" s="38" t="s">
        <v>17</v>
      </c>
      <c r="C148" s="38" t="s">
        <v>17</v>
      </c>
      <c r="D148" s="28" t="s">
        <v>1</v>
      </c>
      <c r="E148" s="29" t="s">
        <v>2</v>
      </c>
      <c r="F148" s="28" t="s">
        <v>1</v>
      </c>
      <c r="G148" s="29" t="s">
        <v>3</v>
      </c>
      <c r="H148" s="32">
        <v>29401</v>
      </c>
      <c r="I148" s="54" t="s">
        <v>58</v>
      </c>
      <c r="J148" s="36" t="s">
        <v>269</v>
      </c>
      <c r="K148" s="49" t="s">
        <v>208</v>
      </c>
      <c r="L148" s="27"/>
      <c r="M148" s="31" t="s">
        <v>142</v>
      </c>
      <c r="N148" s="35" t="s">
        <v>67</v>
      </c>
      <c r="O148" s="63">
        <v>0</v>
      </c>
      <c r="P148" s="41">
        <v>1566</v>
      </c>
      <c r="Q148" s="29" t="s">
        <v>62</v>
      </c>
      <c r="R148" s="18">
        <f t="shared" si="4"/>
        <v>0</v>
      </c>
      <c r="S148" s="21">
        <v>0</v>
      </c>
      <c r="T148" s="21">
        <v>0</v>
      </c>
      <c r="U148" s="21">
        <v>0</v>
      </c>
      <c r="V148" s="21">
        <v>0</v>
      </c>
      <c r="W148" s="21">
        <v>0</v>
      </c>
      <c r="X148" s="64">
        <v>0</v>
      </c>
      <c r="Y148" s="21">
        <v>0</v>
      </c>
      <c r="Z148" s="21">
        <v>0</v>
      </c>
      <c r="AA148" s="21">
        <v>0</v>
      </c>
      <c r="AB148" s="21">
        <v>0</v>
      </c>
      <c r="AC148" s="21">
        <v>0</v>
      </c>
      <c r="AD148" s="21">
        <v>0</v>
      </c>
      <c r="AE148" s="81"/>
    </row>
    <row r="149" spans="1:31" s="80" customFormat="1" ht="38.25" customHeight="1" x14ac:dyDescent="0.25">
      <c r="A149" s="38" t="s">
        <v>25</v>
      </c>
      <c r="B149" s="38" t="s">
        <v>17</v>
      </c>
      <c r="C149" s="38" t="s">
        <v>17</v>
      </c>
      <c r="D149" s="28" t="s">
        <v>1</v>
      </c>
      <c r="E149" s="29" t="s">
        <v>2</v>
      </c>
      <c r="F149" s="28" t="s">
        <v>1</v>
      </c>
      <c r="G149" s="29" t="s">
        <v>3</v>
      </c>
      <c r="H149" s="32">
        <v>29401</v>
      </c>
      <c r="I149" s="54" t="s">
        <v>58</v>
      </c>
      <c r="J149" s="93" t="s">
        <v>369</v>
      </c>
      <c r="K149" s="94" t="s">
        <v>370</v>
      </c>
      <c r="L149" s="27"/>
      <c r="M149" s="31" t="s">
        <v>142</v>
      </c>
      <c r="N149" s="35" t="s">
        <v>67</v>
      </c>
      <c r="O149" s="63">
        <v>0</v>
      </c>
      <c r="P149" s="41">
        <v>75.400000000000006</v>
      </c>
      <c r="Q149" s="29" t="s">
        <v>62</v>
      </c>
      <c r="R149" s="18">
        <f t="shared" si="4"/>
        <v>0</v>
      </c>
      <c r="S149" s="21">
        <v>0</v>
      </c>
      <c r="T149" s="21">
        <v>0</v>
      </c>
      <c r="U149" s="21">
        <v>0</v>
      </c>
      <c r="V149" s="21">
        <v>0</v>
      </c>
      <c r="W149" s="21">
        <v>0</v>
      </c>
      <c r="X149" s="64">
        <v>0</v>
      </c>
      <c r="Y149" s="21">
        <v>0</v>
      </c>
      <c r="Z149" s="21">
        <v>0</v>
      </c>
      <c r="AA149" s="21">
        <v>0</v>
      </c>
      <c r="AB149" s="21">
        <v>0</v>
      </c>
      <c r="AC149" s="21">
        <v>0</v>
      </c>
      <c r="AD149" s="21">
        <v>0</v>
      </c>
      <c r="AE149" s="81"/>
    </row>
    <row r="150" spans="1:31" s="80" customFormat="1" ht="38.25" customHeight="1" x14ac:dyDescent="0.25">
      <c r="A150" s="38" t="s">
        <v>25</v>
      </c>
      <c r="B150" s="38" t="s">
        <v>17</v>
      </c>
      <c r="C150" s="38" t="s">
        <v>17</v>
      </c>
      <c r="D150" s="28" t="s">
        <v>1</v>
      </c>
      <c r="E150" s="29" t="s">
        <v>2</v>
      </c>
      <c r="F150" s="28" t="s">
        <v>1</v>
      </c>
      <c r="G150" s="29" t="s">
        <v>3</v>
      </c>
      <c r="H150" s="32">
        <v>29401</v>
      </c>
      <c r="I150" s="54" t="s">
        <v>58</v>
      </c>
      <c r="J150" s="36" t="s">
        <v>270</v>
      </c>
      <c r="K150" s="49" t="s">
        <v>209</v>
      </c>
      <c r="L150" s="27"/>
      <c r="M150" s="31" t="s">
        <v>142</v>
      </c>
      <c r="N150" s="35" t="s">
        <v>67</v>
      </c>
      <c r="O150" s="63">
        <v>0</v>
      </c>
      <c r="P150" s="41">
        <v>79.459999999999994</v>
      </c>
      <c r="Q150" s="29" t="s">
        <v>62</v>
      </c>
      <c r="R150" s="18">
        <f t="shared" si="4"/>
        <v>0</v>
      </c>
      <c r="S150" s="21">
        <v>0</v>
      </c>
      <c r="T150" s="21">
        <v>0</v>
      </c>
      <c r="U150" s="21">
        <v>0</v>
      </c>
      <c r="V150" s="21">
        <v>0</v>
      </c>
      <c r="W150" s="21">
        <v>0</v>
      </c>
      <c r="X150" s="64">
        <v>0</v>
      </c>
      <c r="Y150" s="21">
        <v>0</v>
      </c>
      <c r="Z150" s="21">
        <v>0</v>
      </c>
      <c r="AA150" s="21">
        <v>0</v>
      </c>
      <c r="AB150" s="21">
        <v>0</v>
      </c>
      <c r="AC150" s="21">
        <v>0</v>
      </c>
      <c r="AD150" s="21">
        <v>0</v>
      </c>
      <c r="AE150" s="81"/>
    </row>
    <row r="151" spans="1:31" s="80" customFormat="1" ht="38.25" customHeight="1" x14ac:dyDescent="0.25">
      <c r="A151" s="38" t="s">
        <v>25</v>
      </c>
      <c r="B151" s="38" t="s">
        <v>17</v>
      </c>
      <c r="C151" s="38" t="s">
        <v>17</v>
      </c>
      <c r="D151" s="28" t="s">
        <v>1</v>
      </c>
      <c r="E151" s="29" t="s">
        <v>2</v>
      </c>
      <c r="F151" s="28" t="s">
        <v>1</v>
      </c>
      <c r="G151" s="29" t="s">
        <v>3</v>
      </c>
      <c r="H151" s="32">
        <v>29401</v>
      </c>
      <c r="I151" s="54" t="s">
        <v>58</v>
      </c>
      <c r="J151" s="36" t="s">
        <v>410</v>
      </c>
      <c r="K151" s="49" t="s">
        <v>411</v>
      </c>
      <c r="L151" s="27"/>
      <c r="M151" s="31" t="s">
        <v>142</v>
      </c>
      <c r="N151" s="35" t="s">
        <v>67</v>
      </c>
      <c r="O151" s="63">
        <v>1</v>
      </c>
      <c r="P151" s="41">
        <v>232</v>
      </c>
      <c r="Q151" s="29" t="s">
        <v>62</v>
      </c>
      <c r="R151" s="18">
        <f t="shared" si="4"/>
        <v>232</v>
      </c>
      <c r="S151" s="21">
        <v>0</v>
      </c>
      <c r="T151" s="21">
        <v>0</v>
      </c>
      <c r="U151" s="21">
        <v>0</v>
      </c>
      <c r="V151" s="21">
        <v>0</v>
      </c>
      <c r="W151" s="21">
        <v>0</v>
      </c>
      <c r="X151" s="64">
        <v>0</v>
      </c>
      <c r="Y151" s="21">
        <v>0</v>
      </c>
      <c r="Z151" s="21">
        <v>232</v>
      </c>
      <c r="AA151" s="21">
        <v>0</v>
      </c>
      <c r="AB151" s="21">
        <v>0</v>
      </c>
      <c r="AC151" s="21">
        <v>0</v>
      </c>
      <c r="AD151" s="21">
        <v>0</v>
      </c>
      <c r="AE151" s="81"/>
    </row>
    <row r="152" spans="1:31" s="80" customFormat="1" ht="38.25" customHeight="1" x14ac:dyDescent="0.25">
      <c r="A152" s="38" t="s">
        <v>25</v>
      </c>
      <c r="B152" s="38" t="s">
        <v>17</v>
      </c>
      <c r="C152" s="38" t="s">
        <v>17</v>
      </c>
      <c r="D152" s="28" t="s">
        <v>1</v>
      </c>
      <c r="E152" s="29" t="s">
        <v>2</v>
      </c>
      <c r="F152" s="28" t="s">
        <v>1</v>
      </c>
      <c r="G152" s="29" t="s">
        <v>3</v>
      </c>
      <c r="H152" s="32">
        <v>29401</v>
      </c>
      <c r="I152" s="54" t="s">
        <v>58</v>
      </c>
      <c r="J152" s="36" t="s">
        <v>410</v>
      </c>
      <c r="K152" s="49" t="s">
        <v>411</v>
      </c>
      <c r="L152" s="27"/>
      <c r="M152" s="31" t="s">
        <v>142</v>
      </c>
      <c r="N152" s="35" t="s">
        <v>67</v>
      </c>
      <c r="O152" s="63">
        <v>1</v>
      </c>
      <c r="P152" s="41">
        <v>243.6</v>
      </c>
      <c r="Q152" s="29" t="s">
        <v>62</v>
      </c>
      <c r="R152" s="18">
        <f t="shared" si="4"/>
        <v>244</v>
      </c>
      <c r="S152" s="21">
        <v>0</v>
      </c>
      <c r="T152" s="21">
        <v>0</v>
      </c>
      <c r="U152" s="21">
        <v>0</v>
      </c>
      <c r="V152" s="21">
        <v>0</v>
      </c>
      <c r="W152" s="21">
        <v>0</v>
      </c>
      <c r="X152" s="64">
        <v>0</v>
      </c>
      <c r="Y152" s="21">
        <v>0</v>
      </c>
      <c r="Z152" s="21">
        <v>244</v>
      </c>
      <c r="AA152" s="21">
        <v>0</v>
      </c>
      <c r="AB152" s="21">
        <v>0</v>
      </c>
      <c r="AC152" s="21">
        <v>0</v>
      </c>
      <c r="AD152" s="21">
        <v>0</v>
      </c>
      <c r="AE152" s="81"/>
    </row>
    <row r="153" spans="1:31" s="80" customFormat="1" ht="38.25" customHeight="1" x14ac:dyDescent="0.25">
      <c r="A153" s="38" t="s">
        <v>25</v>
      </c>
      <c r="B153" s="38" t="s">
        <v>17</v>
      </c>
      <c r="C153" s="38" t="s">
        <v>17</v>
      </c>
      <c r="D153" s="28" t="s">
        <v>1</v>
      </c>
      <c r="E153" s="29" t="s">
        <v>2</v>
      </c>
      <c r="F153" s="28" t="s">
        <v>1</v>
      </c>
      <c r="G153" s="29" t="s">
        <v>3</v>
      </c>
      <c r="H153" s="32">
        <v>29401</v>
      </c>
      <c r="I153" s="54" t="s">
        <v>58</v>
      </c>
      <c r="J153" s="36" t="s">
        <v>412</v>
      </c>
      <c r="K153" s="49" t="s">
        <v>413</v>
      </c>
      <c r="L153" s="27"/>
      <c r="M153" s="31" t="s">
        <v>142</v>
      </c>
      <c r="N153" s="35" t="s">
        <v>67</v>
      </c>
      <c r="O153" s="63">
        <v>1</v>
      </c>
      <c r="P153" s="41">
        <v>139.19999999999999</v>
      </c>
      <c r="Q153" s="29" t="s">
        <v>62</v>
      </c>
      <c r="R153" s="18">
        <f t="shared" si="4"/>
        <v>139</v>
      </c>
      <c r="S153" s="21">
        <v>0</v>
      </c>
      <c r="T153" s="21">
        <v>0</v>
      </c>
      <c r="U153" s="21">
        <v>0</v>
      </c>
      <c r="V153" s="21">
        <v>0</v>
      </c>
      <c r="W153" s="21">
        <v>0</v>
      </c>
      <c r="X153" s="64">
        <v>0</v>
      </c>
      <c r="Y153" s="21">
        <v>0</v>
      </c>
      <c r="Z153" s="21">
        <v>139</v>
      </c>
      <c r="AA153" s="21">
        <v>0</v>
      </c>
      <c r="AB153" s="21">
        <v>0</v>
      </c>
      <c r="AC153" s="21">
        <v>0</v>
      </c>
      <c r="AD153" s="21">
        <v>0</v>
      </c>
      <c r="AE153" s="81"/>
    </row>
    <row r="154" spans="1:31" s="80" customFormat="1" ht="38.25" customHeight="1" x14ac:dyDescent="0.25">
      <c r="A154" s="38" t="s">
        <v>25</v>
      </c>
      <c r="B154" s="38" t="s">
        <v>17</v>
      </c>
      <c r="C154" s="38" t="s">
        <v>17</v>
      </c>
      <c r="D154" s="28" t="s">
        <v>1</v>
      </c>
      <c r="E154" s="29" t="s">
        <v>2</v>
      </c>
      <c r="F154" s="28" t="s">
        <v>1</v>
      </c>
      <c r="G154" s="29" t="s">
        <v>3</v>
      </c>
      <c r="H154" s="32">
        <v>29401</v>
      </c>
      <c r="I154" s="54" t="s">
        <v>58</v>
      </c>
      <c r="J154" s="36" t="s">
        <v>271</v>
      </c>
      <c r="K154" s="49" t="s">
        <v>210</v>
      </c>
      <c r="L154" s="27"/>
      <c r="M154" s="31" t="s">
        <v>142</v>
      </c>
      <c r="N154" s="35" t="s">
        <v>67</v>
      </c>
      <c r="O154" s="63">
        <v>0</v>
      </c>
      <c r="P154" s="41">
        <v>214.6</v>
      </c>
      <c r="Q154" s="29" t="s">
        <v>62</v>
      </c>
      <c r="R154" s="18">
        <f t="shared" si="4"/>
        <v>0</v>
      </c>
      <c r="S154" s="21">
        <v>0</v>
      </c>
      <c r="T154" s="21">
        <v>0</v>
      </c>
      <c r="U154" s="21">
        <v>0</v>
      </c>
      <c r="V154" s="21">
        <v>0</v>
      </c>
      <c r="W154" s="21">
        <v>0</v>
      </c>
      <c r="X154" s="64">
        <v>0</v>
      </c>
      <c r="Y154" s="21">
        <v>0</v>
      </c>
      <c r="Z154" s="21">
        <v>0</v>
      </c>
      <c r="AA154" s="21">
        <v>0</v>
      </c>
      <c r="AB154" s="21">
        <v>0</v>
      </c>
      <c r="AC154" s="21">
        <v>0</v>
      </c>
      <c r="AD154" s="21">
        <v>0</v>
      </c>
      <c r="AE154" s="81"/>
    </row>
    <row r="155" spans="1:31" s="80" customFormat="1" ht="38.25" customHeight="1" x14ac:dyDescent="0.25">
      <c r="A155" s="38" t="s">
        <v>25</v>
      </c>
      <c r="B155" s="38" t="s">
        <v>17</v>
      </c>
      <c r="C155" s="38" t="s">
        <v>17</v>
      </c>
      <c r="D155" s="28" t="s">
        <v>1</v>
      </c>
      <c r="E155" s="29" t="s">
        <v>2</v>
      </c>
      <c r="F155" s="28" t="s">
        <v>1</v>
      </c>
      <c r="G155" s="29" t="s">
        <v>3</v>
      </c>
      <c r="H155" s="32">
        <v>29401</v>
      </c>
      <c r="I155" s="54" t="s">
        <v>58</v>
      </c>
      <c r="J155" s="36" t="s">
        <v>272</v>
      </c>
      <c r="K155" s="49" t="s">
        <v>211</v>
      </c>
      <c r="L155" s="27"/>
      <c r="M155" s="31" t="s">
        <v>142</v>
      </c>
      <c r="N155" s="35" t="s">
        <v>67</v>
      </c>
      <c r="O155" s="63">
        <v>0</v>
      </c>
      <c r="P155" s="41">
        <v>1716.8</v>
      </c>
      <c r="Q155" s="29" t="s">
        <v>62</v>
      </c>
      <c r="R155" s="18">
        <f t="shared" si="4"/>
        <v>0</v>
      </c>
      <c r="S155" s="21">
        <v>0</v>
      </c>
      <c r="T155" s="21">
        <v>0</v>
      </c>
      <c r="U155" s="21">
        <v>0</v>
      </c>
      <c r="V155" s="21">
        <v>0</v>
      </c>
      <c r="W155" s="21">
        <v>0</v>
      </c>
      <c r="X155" s="64">
        <v>0</v>
      </c>
      <c r="Y155" s="21">
        <v>0</v>
      </c>
      <c r="Z155" s="21">
        <v>0</v>
      </c>
      <c r="AA155" s="21">
        <v>0</v>
      </c>
      <c r="AB155" s="21">
        <v>0</v>
      </c>
      <c r="AC155" s="21">
        <v>0</v>
      </c>
      <c r="AD155" s="21">
        <v>0</v>
      </c>
      <c r="AE155" s="81"/>
    </row>
    <row r="156" spans="1:31" s="80" customFormat="1" ht="38.25" customHeight="1" x14ac:dyDescent="0.25">
      <c r="A156" s="38" t="s">
        <v>25</v>
      </c>
      <c r="B156" s="38" t="s">
        <v>17</v>
      </c>
      <c r="C156" s="38" t="s">
        <v>17</v>
      </c>
      <c r="D156" s="28" t="s">
        <v>1</v>
      </c>
      <c r="E156" s="29" t="s">
        <v>2</v>
      </c>
      <c r="F156" s="28" t="s">
        <v>1</v>
      </c>
      <c r="G156" s="29" t="s">
        <v>3</v>
      </c>
      <c r="H156" s="32">
        <v>29401</v>
      </c>
      <c r="I156" s="54" t="s">
        <v>58</v>
      </c>
      <c r="J156" s="36" t="s">
        <v>273</v>
      </c>
      <c r="K156" s="49" t="s">
        <v>212</v>
      </c>
      <c r="L156" s="27"/>
      <c r="M156" s="31" t="s">
        <v>142</v>
      </c>
      <c r="N156" s="35" t="s">
        <v>67</v>
      </c>
      <c r="O156" s="63">
        <v>0</v>
      </c>
      <c r="P156" s="41">
        <v>98.6</v>
      </c>
      <c r="Q156" s="29" t="s">
        <v>62</v>
      </c>
      <c r="R156" s="18">
        <f t="shared" si="4"/>
        <v>0</v>
      </c>
      <c r="S156" s="21">
        <v>0</v>
      </c>
      <c r="T156" s="21">
        <v>0</v>
      </c>
      <c r="U156" s="21">
        <v>0</v>
      </c>
      <c r="V156" s="21">
        <v>0</v>
      </c>
      <c r="W156" s="21">
        <v>0</v>
      </c>
      <c r="X156" s="64">
        <v>0</v>
      </c>
      <c r="Y156" s="21">
        <v>0</v>
      </c>
      <c r="Z156" s="21">
        <v>0</v>
      </c>
      <c r="AA156" s="21">
        <v>0</v>
      </c>
      <c r="AB156" s="21">
        <v>0</v>
      </c>
      <c r="AC156" s="21">
        <v>0</v>
      </c>
      <c r="AD156" s="21">
        <v>0</v>
      </c>
      <c r="AE156" s="81"/>
    </row>
    <row r="157" spans="1:31" s="80" customFormat="1" ht="38.25" customHeight="1" x14ac:dyDescent="0.25">
      <c r="A157" s="38" t="s">
        <v>25</v>
      </c>
      <c r="B157" s="38" t="s">
        <v>17</v>
      </c>
      <c r="C157" s="38" t="s">
        <v>17</v>
      </c>
      <c r="D157" s="28" t="s">
        <v>1</v>
      </c>
      <c r="E157" s="29" t="s">
        <v>2</v>
      </c>
      <c r="F157" s="28" t="s">
        <v>1</v>
      </c>
      <c r="G157" s="29" t="s">
        <v>3</v>
      </c>
      <c r="H157" s="32">
        <v>29901</v>
      </c>
      <c r="I157" s="54" t="s">
        <v>327</v>
      </c>
      <c r="J157" s="36" t="s">
        <v>326</v>
      </c>
      <c r="K157" s="49" t="s">
        <v>325</v>
      </c>
      <c r="L157" s="27"/>
      <c r="M157" s="31" t="s">
        <v>142</v>
      </c>
      <c r="N157" s="35" t="s">
        <v>159</v>
      </c>
      <c r="O157" s="63">
        <v>0</v>
      </c>
      <c r="P157" s="41">
        <v>1363.49</v>
      </c>
      <c r="Q157" s="29" t="s">
        <v>62</v>
      </c>
      <c r="R157" s="18">
        <f t="shared" si="4"/>
        <v>0</v>
      </c>
      <c r="S157" s="21">
        <v>0</v>
      </c>
      <c r="T157" s="21">
        <v>0</v>
      </c>
      <c r="U157" s="21">
        <v>0</v>
      </c>
      <c r="V157" s="21">
        <v>0</v>
      </c>
      <c r="W157" s="21">
        <v>0</v>
      </c>
      <c r="X157" s="64">
        <v>0</v>
      </c>
      <c r="Y157" s="21">
        <v>0</v>
      </c>
      <c r="Z157" s="21">
        <v>0</v>
      </c>
      <c r="AA157" s="21">
        <v>0</v>
      </c>
      <c r="AB157" s="21">
        <v>0</v>
      </c>
      <c r="AC157" s="21">
        <v>0</v>
      </c>
      <c r="AD157" s="21">
        <v>0</v>
      </c>
      <c r="AE157" s="81"/>
    </row>
    <row r="158" spans="1:31" s="80" customFormat="1" ht="38.25" customHeight="1" x14ac:dyDescent="0.25">
      <c r="A158" s="38" t="s">
        <v>25</v>
      </c>
      <c r="B158" s="38" t="s">
        <v>17</v>
      </c>
      <c r="C158" s="38" t="s">
        <v>17</v>
      </c>
      <c r="D158" s="28" t="s">
        <v>1</v>
      </c>
      <c r="E158" s="29" t="s">
        <v>2</v>
      </c>
      <c r="F158" s="28" t="s">
        <v>1</v>
      </c>
      <c r="G158" s="29" t="s">
        <v>4</v>
      </c>
      <c r="H158" s="32">
        <v>31301</v>
      </c>
      <c r="I158" s="54" t="s">
        <v>372</v>
      </c>
      <c r="J158" s="36"/>
      <c r="K158" s="171" t="s">
        <v>371</v>
      </c>
      <c r="L158" s="172"/>
      <c r="M158" s="31" t="s">
        <v>373</v>
      </c>
      <c r="N158" s="35" t="s">
        <v>159</v>
      </c>
      <c r="O158" s="63">
        <v>1</v>
      </c>
      <c r="P158" s="41">
        <v>1560.88</v>
      </c>
      <c r="Q158" s="29" t="s">
        <v>62</v>
      </c>
      <c r="R158" s="18">
        <f t="shared" si="4"/>
        <v>1561</v>
      </c>
      <c r="S158" s="21">
        <v>0</v>
      </c>
      <c r="T158" s="21">
        <v>0</v>
      </c>
      <c r="U158" s="21">
        <v>0</v>
      </c>
      <c r="V158" s="21">
        <v>0</v>
      </c>
      <c r="W158" s="21">
        <v>0</v>
      </c>
      <c r="X158" s="64">
        <v>0</v>
      </c>
      <c r="Y158" s="21">
        <v>0</v>
      </c>
      <c r="Z158" s="21">
        <v>1561</v>
      </c>
      <c r="AA158" s="21">
        <v>0</v>
      </c>
      <c r="AB158" s="21">
        <v>0</v>
      </c>
      <c r="AC158" s="21">
        <v>0</v>
      </c>
      <c r="AD158" s="21">
        <v>0</v>
      </c>
      <c r="AE158" s="81"/>
    </row>
    <row r="159" spans="1:31" s="80" customFormat="1" ht="38.25" customHeight="1" x14ac:dyDescent="0.25">
      <c r="A159" s="38" t="s">
        <v>25</v>
      </c>
      <c r="B159" s="38" t="s">
        <v>17</v>
      </c>
      <c r="C159" s="38" t="s">
        <v>17</v>
      </c>
      <c r="D159" s="28" t="s">
        <v>1</v>
      </c>
      <c r="E159" s="29" t="s">
        <v>2</v>
      </c>
      <c r="F159" s="28" t="s">
        <v>1</v>
      </c>
      <c r="G159" s="29" t="s">
        <v>4</v>
      </c>
      <c r="H159" s="32">
        <v>31301</v>
      </c>
      <c r="I159" s="54" t="s">
        <v>372</v>
      </c>
      <c r="J159" s="36"/>
      <c r="K159" s="169" t="s">
        <v>374</v>
      </c>
      <c r="L159" s="170"/>
      <c r="M159" s="31" t="s">
        <v>373</v>
      </c>
      <c r="N159" s="35" t="s">
        <v>159</v>
      </c>
      <c r="O159" s="63">
        <v>1</v>
      </c>
      <c r="P159" s="41">
        <v>670.49</v>
      </c>
      <c r="Q159" s="29" t="s">
        <v>62</v>
      </c>
      <c r="R159" s="18">
        <f t="shared" si="4"/>
        <v>670</v>
      </c>
      <c r="S159" s="21">
        <v>0</v>
      </c>
      <c r="T159" s="21">
        <v>0</v>
      </c>
      <c r="U159" s="21">
        <v>0</v>
      </c>
      <c r="V159" s="21">
        <v>0</v>
      </c>
      <c r="W159" s="21">
        <v>0</v>
      </c>
      <c r="X159" s="64">
        <v>0</v>
      </c>
      <c r="Y159" s="21">
        <v>0</v>
      </c>
      <c r="Z159" s="21">
        <v>670</v>
      </c>
      <c r="AA159" s="21">
        <v>0</v>
      </c>
      <c r="AB159" s="21">
        <v>0</v>
      </c>
      <c r="AC159" s="21">
        <v>0</v>
      </c>
      <c r="AD159" s="21">
        <v>0</v>
      </c>
      <c r="AE159" s="81"/>
    </row>
    <row r="160" spans="1:31" s="80" customFormat="1" ht="38.25" customHeight="1" x14ac:dyDescent="0.25">
      <c r="A160" s="38" t="s">
        <v>25</v>
      </c>
      <c r="B160" s="38" t="s">
        <v>17</v>
      </c>
      <c r="C160" s="38" t="s">
        <v>17</v>
      </c>
      <c r="D160" s="28" t="s">
        <v>1</v>
      </c>
      <c r="E160" s="29" t="s">
        <v>2</v>
      </c>
      <c r="F160" s="28" t="s">
        <v>1</v>
      </c>
      <c r="G160" s="29" t="s">
        <v>4</v>
      </c>
      <c r="H160" s="32">
        <v>31301</v>
      </c>
      <c r="I160" s="54" t="s">
        <v>372</v>
      </c>
      <c r="J160" s="36"/>
      <c r="K160" s="169" t="s">
        <v>375</v>
      </c>
      <c r="L160" s="170"/>
      <c r="M160" s="31" t="s">
        <v>373</v>
      </c>
      <c r="N160" s="35" t="s">
        <v>159</v>
      </c>
      <c r="O160" s="63">
        <v>1</v>
      </c>
      <c r="P160" s="41">
        <v>484.49</v>
      </c>
      <c r="Q160" s="29" t="s">
        <v>62</v>
      </c>
      <c r="R160" s="18">
        <f t="shared" si="4"/>
        <v>484</v>
      </c>
      <c r="S160" s="21">
        <v>0</v>
      </c>
      <c r="T160" s="21">
        <v>0</v>
      </c>
      <c r="U160" s="21">
        <v>0</v>
      </c>
      <c r="V160" s="21">
        <v>0</v>
      </c>
      <c r="W160" s="21">
        <v>0</v>
      </c>
      <c r="X160" s="64">
        <v>0</v>
      </c>
      <c r="Y160" s="21">
        <v>0</v>
      </c>
      <c r="Z160" s="21">
        <v>484</v>
      </c>
      <c r="AA160" s="21">
        <v>0</v>
      </c>
      <c r="AB160" s="21">
        <v>0</v>
      </c>
      <c r="AC160" s="21">
        <v>0</v>
      </c>
      <c r="AD160" s="21">
        <v>0</v>
      </c>
      <c r="AE160" s="81"/>
    </row>
    <row r="161" spans="1:31" s="80" customFormat="1" ht="38.25" customHeight="1" x14ac:dyDescent="0.25">
      <c r="A161" s="38" t="s">
        <v>25</v>
      </c>
      <c r="B161" s="38" t="s">
        <v>17</v>
      </c>
      <c r="C161" s="38" t="s">
        <v>17</v>
      </c>
      <c r="D161" s="28" t="s">
        <v>1</v>
      </c>
      <c r="E161" s="29" t="s">
        <v>2</v>
      </c>
      <c r="F161" s="28" t="s">
        <v>1</v>
      </c>
      <c r="G161" s="29" t="s">
        <v>4</v>
      </c>
      <c r="H161" s="32">
        <v>31301</v>
      </c>
      <c r="I161" s="54" t="s">
        <v>372</v>
      </c>
      <c r="J161" s="36"/>
      <c r="K161" s="169" t="s">
        <v>371</v>
      </c>
      <c r="L161" s="170"/>
      <c r="M161" s="31" t="s">
        <v>373</v>
      </c>
      <c r="N161" s="35" t="s">
        <v>159</v>
      </c>
      <c r="O161" s="63">
        <v>0</v>
      </c>
      <c r="P161" s="41">
        <v>3122.51</v>
      </c>
      <c r="Q161" s="29" t="s">
        <v>62</v>
      </c>
      <c r="R161" s="18">
        <f t="shared" si="4"/>
        <v>0</v>
      </c>
      <c r="S161" s="21">
        <v>0</v>
      </c>
      <c r="T161" s="21">
        <v>0</v>
      </c>
      <c r="U161" s="21">
        <v>0</v>
      </c>
      <c r="V161" s="21">
        <v>0</v>
      </c>
      <c r="W161" s="21">
        <v>0</v>
      </c>
      <c r="X161" s="64">
        <v>0</v>
      </c>
      <c r="Y161" s="21">
        <v>0</v>
      </c>
      <c r="Z161" s="21">
        <v>0</v>
      </c>
      <c r="AA161" s="21">
        <v>0</v>
      </c>
      <c r="AB161" s="21">
        <v>0</v>
      </c>
      <c r="AC161" s="21">
        <v>0</v>
      </c>
      <c r="AD161" s="21">
        <v>0</v>
      </c>
      <c r="AE161" s="81"/>
    </row>
    <row r="162" spans="1:31" s="80" customFormat="1" ht="38.25" customHeight="1" x14ac:dyDescent="0.25">
      <c r="A162" s="38" t="s">
        <v>25</v>
      </c>
      <c r="B162" s="38" t="s">
        <v>17</v>
      </c>
      <c r="C162" s="38" t="s">
        <v>17</v>
      </c>
      <c r="D162" s="28" t="s">
        <v>1</v>
      </c>
      <c r="E162" s="29" t="s">
        <v>2</v>
      </c>
      <c r="F162" s="28" t="s">
        <v>1</v>
      </c>
      <c r="G162" s="29" t="s">
        <v>4</v>
      </c>
      <c r="H162" s="32">
        <v>31301</v>
      </c>
      <c r="I162" s="54" t="s">
        <v>372</v>
      </c>
      <c r="J162" s="36"/>
      <c r="K162" s="169" t="s">
        <v>374</v>
      </c>
      <c r="L162" s="170"/>
      <c r="M162" s="31" t="s">
        <v>373</v>
      </c>
      <c r="N162" s="35" t="s">
        <v>159</v>
      </c>
      <c r="O162" s="63">
        <v>0</v>
      </c>
      <c r="P162" s="41">
        <v>1342</v>
      </c>
      <c r="Q162" s="29" t="s">
        <v>62</v>
      </c>
      <c r="R162" s="18">
        <f t="shared" si="4"/>
        <v>0</v>
      </c>
      <c r="S162" s="21">
        <v>0</v>
      </c>
      <c r="T162" s="21">
        <v>0</v>
      </c>
      <c r="U162" s="21">
        <v>0</v>
      </c>
      <c r="V162" s="21">
        <v>0</v>
      </c>
      <c r="W162" s="21">
        <v>0</v>
      </c>
      <c r="X162" s="64">
        <v>0</v>
      </c>
      <c r="Y162" s="21">
        <v>0</v>
      </c>
      <c r="Z162" s="21">
        <v>0</v>
      </c>
      <c r="AA162" s="21">
        <v>0</v>
      </c>
      <c r="AB162" s="21">
        <v>0</v>
      </c>
      <c r="AC162" s="21">
        <v>0</v>
      </c>
      <c r="AD162" s="21">
        <v>0</v>
      </c>
      <c r="AE162" s="81"/>
    </row>
    <row r="163" spans="1:31" s="80" customFormat="1" ht="38.25" customHeight="1" x14ac:dyDescent="0.25">
      <c r="A163" s="38" t="s">
        <v>25</v>
      </c>
      <c r="B163" s="38" t="s">
        <v>17</v>
      </c>
      <c r="C163" s="38" t="s">
        <v>17</v>
      </c>
      <c r="D163" s="28" t="s">
        <v>1</v>
      </c>
      <c r="E163" s="29" t="s">
        <v>2</v>
      </c>
      <c r="F163" s="28" t="s">
        <v>1</v>
      </c>
      <c r="G163" s="29" t="s">
        <v>4</v>
      </c>
      <c r="H163" s="32">
        <v>31301</v>
      </c>
      <c r="I163" s="54" t="s">
        <v>372</v>
      </c>
      <c r="J163" s="36"/>
      <c r="K163" s="169" t="s">
        <v>376</v>
      </c>
      <c r="L163" s="170"/>
      <c r="M163" s="31" t="s">
        <v>373</v>
      </c>
      <c r="N163" s="35" t="s">
        <v>159</v>
      </c>
      <c r="O163" s="63">
        <v>1</v>
      </c>
      <c r="P163" s="41">
        <v>416.18</v>
      </c>
      <c r="Q163" s="29" t="s">
        <v>62</v>
      </c>
      <c r="R163" s="18">
        <f t="shared" si="4"/>
        <v>416</v>
      </c>
      <c r="S163" s="21">
        <v>0</v>
      </c>
      <c r="T163" s="21">
        <v>0</v>
      </c>
      <c r="U163" s="21">
        <v>0</v>
      </c>
      <c r="V163" s="21">
        <v>0</v>
      </c>
      <c r="W163" s="21">
        <v>0</v>
      </c>
      <c r="X163" s="64">
        <v>0</v>
      </c>
      <c r="Y163" s="21">
        <v>0</v>
      </c>
      <c r="Z163" s="21">
        <v>416</v>
      </c>
      <c r="AA163" s="21">
        <v>0</v>
      </c>
      <c r="AB163" s="21">
        <v>0</v>
      </c>
      <c r="AC163" s="21">
        <v>0</v>
      </c>
      <c r="AD163" s="21">
        <v>0</v>
      </c>
      <c r="AE163" s="81"/>
    </row>
    <row r="164" spans="1:31" s="80" customFormat="1" ht="38.25" customHeight="1" x14ac:dyDescent="0.25">
      <c r="A164" s="38" t="s">
        <v>25</v>
      </c>
      <c r="B164" s="38" t="s">
        <v>17</v>
      </c>
      <c r="C164" s="38" t="s">
        <v>17</v>
      </c>
      <c r="D164" s="28" t="s">
        <v>1</v>
      </c>
      <c r="E164" s="29" t="s">
        <v>2</v>
      </c>
      <c r="F164" s="28" t="s">
        <v>1</v>
      </c>
      <c r="G164" s="29" t="s">
        <v>4</v>
      </c>
      <c r="H164" s="32">
        <v>31301</v>
      </c>
      <c r="I164" s="54" t="s">
        <v>372</v>
      </c>
      <c r="J164" s="36"/>
      <c r="K164" s="169" t="s">
        <v>375</v>
      </c>
      <c r="L164" s="170"/>
      <c r="M164" s="31" t="s">
        <v>373</v>
      </c>
      <c r="N164" s="35" t="s">
        <v>159</v>
      </c>
      <c r="O164" s="63">
        <v>0</v>
      </c>
      <c r="P164" s="41">
        <v>969.78</v>
      </c>
      <c r="Q164" s="29" t="s">
        <v>62</v>
      </c>
      <c r="R164" s="18">
        <f t="shared" si="4"/>
        <v>0</v>
      </c>
      <c r="S164" s="21">
        <v>0</v>
      </c>
      <c r="T164" s="21">
        <v>0</v>
      </c>
      <c r="U164" s="21">
        <v>0</v>
      </c>
      <c r="V164" s="21">
        <v>0</v>
      </c>
      <c r="W164" s="21">
        <v>0</v>
      </c>
      <c r="X164" s="64">
        <v>0</v>
      </c>
      <c r="Y164" s="21">
        <v>0</v>
      </c>
      <c r="Z164" s="21">
        <v>0</v>
      </c>
      <c r="AA164" s="21">
        <v>0</v>
      </c>
      <c r="AB164" s="21">
        <v>0</v>
      </c>
      <c r="AC164" s="21">
        <v>0</v>
      </c>
      <c r="AD164" s="21">
        <v>0</v>
      </c>
      <c r="AE164" s="81"/>
    </row>
    <row r="165" spans="1:31" s="80" customFormat="1" ht="38.25" customHeight="1" x14ac:dyDescent="0.25">
      <c r="A165" s="38" t="s">
        <v>25</v>
      </c>
      <c r="B165" s="38" t="s">
        <v>17</v>
      </c>
      <c r="C165" s="38" t="s">
        <v>17</v>
      </c>
      <c r="D165" s="28" t="s">
        <v>1</v>
      </c>
      <c r="E165" s="29" t="s">
        <v>2</v>
      </c>
      <c r="F165" s="28" t="s">
        <v>1</v>
      </c>
      <c r="G165" s="29" t="s">
        <v>3</v>
      </c>
      <c r="H165" s="32">
        <v>31401</v>
      </c>
      <c r="I165" s="54" t="s">
        <v>48</v>
      </c>
      <c r="J165" s="36"/>
      <c r="K165" s="156" t="s">
        <v>414</v>
      </c>
      <c r="L165" s="157"/>
      <c r="M165" s="31" t="s">
        <v>373</v>
      </c>
      <c r="N165" s="35" t="s">
        <v>159</v>
      </c>
      <c r="O165" s="63">
        <v>1</v>
      </c>
      <c r="P165" s="41">
        <v>2077.08</v>
      </c>
      <c r="Q165" s="29" t="s">
        <v>62</v>
      </c>
      <c r="R165" s="18">
        <f t="shared" si="4"/>
        <v>2077</v>
      </c>
      <c r="S165" s="21">
        <v>0</v>
      </c>
      <c r="T165" s="21">
        <v>0</v>
      </c>
      <c r="U165" s="21">
        <v>0</v>
      </c>
      <c r="V165" s="21">
        <v>0</v>
      </c>
      <c r="W165" s="21">
        <v>0</v>
      </c>
      <c r="X165" s="64">
        <v>0</v>
      </c>
      <c r="Y165" s="21">
        <v>0</v>
      </c>
      <c r="Z165" s="21">
        <v>2077</v>
      </c>
      <c r="AA165" s="21">
        <v>0</v>
      </c>
      <c r="AB165" s="21">
        <v>0</v>
      </c>
      <c r="AC165" s="21">
        <v>0</v>
      </c>
      <c r="AD165" s="21">
        <v>0</v>
      </c>
      <c r="AE165" s="81"/>
    </row>
    <row r="166" spans="1:31" s="80" customFormat="1" ht="38.25" customHeight="1" x14ac:dyDescent="0.25">
      <c r="A166" s="38" t="s">
        <v>25</v>
      </c>
      <c r="B166" s="38" t="s">
        <v>17</v>
      </c>
      <c r="C166" s="38" t="s">
        <v>17</v>
      </c>
      <c r="D166" s="28" t="s">
        <v>1</v>
      </c>
      <c r="E166" s="29" t="s">
        <v>2</v>
      </c>
      <c r="F166" s="28" t="s">
        <v>1</v>
      </c>
      <c r="G166" s="29" t="s">
        <v>3</v>
      </c>
      <c r="H166" s="32">
        <v>31401</v>
      </c>
      <c r="I166" s="54" t="s">
        <v>48</v>
      </c>
      <c r="J166" s="36"/>
      <c r="K166" s="156" t="s">
        <v>415</v>
      </c>
      <c r="L166" s="157"/>
      <c r="M166" s="31" t="s">
        <v>373</v>
      </c>
      <c r="N166" s="35" t="s">
        <v>159</v>
      </c>
      <c r="O166" s="63">
        <v>1</v>
      </c>
      <c r="P166" s="41">
        <v>1966.81</v>
      </c>
      <c r="Q166" s="29" t="s">
        <v>62</v>
      </c>
      <c r="R166" s="18">
        <f t="shared" si="4"/>
        <v>1967</v>
      </c>
      <c r="S166" s="21">
        <v>0</v>
      </c>
      <c r="T166" s="21">
        <v>0</v>
      </c>
      <c r="U166" s="21">
        <v>0</v>
      </c>
      <c r="V166" s="21">
        <v>0</v>
      </c>
      <c r="W166" s="21">
        <v>0</v>
      </c>
      <c r="X166" s="64">
        <v>0</v>
      </c>
      <c r="Y166" s="21">
        <v>0</v>
      </c>
      <c r="Z166" s="21">
        <v>1967</v>
      </c>
      <c r="AA166" s="21">
        <v>0</v>
      </c>
      <c r="AB166" s="21">
        <v>0</v>
      </c>
      <c r="AC166" s="21">
        <v>0</v>
      </c>
      <c r="AD166" s="21">
        <v>0</v>
      </c>
      <c r="AE166" s="81"/>
    </row>
    <row r="167" spans="1:31" s="80" customFormat="1" ht="26.4" x14ac:dyDescent="0.25">
      <c r="A167" s="38" t="s">
        <v>25</v>
      </c>
      <c r="B167" s="38" t="s">
        <v>17</v>
      </c>
      <c r="C167" s="38" t="s">
        <v>17</v>
      </c>
      <c r="D167" s="28" t="s">
        <v>1</v>
      </c>
      <c r="E167" s="29" t="s">
        <v>2</v>
      </c>
      <c r="F167" s="28" t="s">
        <v>1</v>
      </c>
      <c r="G167" s="29" t="s">
        <v>4</v>
      </c>
      <c r="H167" s="32">
        <v>31401</v>
      </c>
      <c r="I167" s="54" t="s">
        <v>48</v>
      </c>
      <c r="J167" s="37"/>
      <c r="K167" s="158" t="s">
        <v>221</v>
      </c>
      <c r="L167" s="159"/>
      <c r="M167" s="31" t="s">
        <v>373</v>
      </c>
      <c r="N167" s="35" t="s">
        <v>159</v>
      </c>
      <c r="O167" s="24">
        <v>0</v>
      </c>
      <c r="P167" s="41">
        <v>1628</v>
      </c>
      <c r="Q167" s="29" t="s">
        <v>62</v>
      </c>
      <c r="R167" s="18">
        <f t="shared" si="4"/>
        <v>0</v>
      </c>
      <c r="S167" s="21">
        <v>0</v>
      </c>
      <c r="T167" s="21">
        <v>0</v>
      </c>
      <c r="U167" s="21">
        <v>0</v>
      </c>
      <c r="V167" s="21">
        <v>0</v>
      </c>
      <c r="W167" s="21">
        <v>0</v>
      </c>
      <c r="X167" s="22">
        <v>0</v>
      </c>
      <c r="Y167" s="21">
        <v>0</v>
      </c>
      <c r="Z167" s="21">
        <v>0</v>
      </c>
      <c r="AA167" s="21">
        <v>0</v>
      </c>
      <c r="AB167" s="21">
        <v>0</v>
      </c>
      <c r="AC167" s="21">
        <v>0</v>
      </c>
      <c r="AD167" s="21">
        <v>0</v>
      </c>
      <c r="AE167" s="81"/>
    </row>
    <row r="168" spans="1:31" s="80" customFormat="1" ht="26.4" x14ac:dyDescent="0.25">
      <c r="A168" s="38" t="s">
        <v>25</v>
      </c>
      <c r="B168" s="38" t="s">
        <v>17</v>
      </c>
      <c r="C168" s="38" t="s">
        <v>17</v>
      </c>
      <c r="D168" s="28" t="s">
        <v>1</v>
      </c>
      <c r="E168" s="29" t="s">
        <v>2</v>
      </c>
      <c r="F168" s="28" t="s">
        <v>1</v>
      </c>
      <c r="G168" s="29" t="s">
        <v>3</v>
      </c>
      <c r="H168" s="32">
        <v>31801</v>
      </c>
      <c r="I168" s="54" t="s">
        <v>49</v>
      </c>
      <c r="J168" s="37"/>
      <c r="K168" s="160" t="s">
        <v>49</v>
      </c>
      <c r="L168" s="161"/>
      <c r="M168" s="31" t="s">
        <v>373</v>
      </c>
      <c r="N168" s="36" t="s">
        <v>159</v>
      </c>
      <c r="O168" s="17">
        <v>0</v>
      </c>
      <c r="P168" s="41">
        <v>299.99997333333255</v>
      </c>
      <c r="Q168" s="29" t="s">
        <v>62</v>
      </c>
      <c r="R168" s="18">
        <f t="shared" si="4"/>
        <v>0</v>
      </c>
      <c r="S168" s="21">
        <v>0</v>
      </c>
      <c r="T168" s="21">
        <v>0</v>
      </c>
      <c r="U168" s="21">
        <v>0</v>
      </c>
      <c r="V168" s="21">
        <v>0</v>
      </c>
      <c r="W168" s="21">
        <v>0</v>
      </c>
      <c r="X168" s="23">
        <v>0</v>
      </c>
      <c r="Y168" s="21">
        <v>0</v>
      </c>
      <c r="Z168" s="21">
        <v>0</v>
      </c>
      <c r="AA168" s="21">
        <v>0</v>
      </c>
      <c r="AB168" s="21">
        <v>0</v>
      </c>
      <c r="AC168" s="21">
        <v>0</v>
      </c>
      <c r="AD168" s="21">
        <v>0</v>
      </c>
      <c r="AE168" s="81"/>
    </row>
    <row r="169" spans="1:31" s="80" customFormat="1" ht="26.4" x14ac:dyDescent="0.25">
      <c r="A169" s="38" t="s">
        <v>25</v>
      </c>
      <c r="B169" s="38" t="s">
        <v>17</v>
      </c>
      <c r="C169" s="38" t="s">
        <v>17</v>
      </c>
      <c r="D169" s="28" t="s">
        <v>1</v>
      </c>
      <c r="E169" s="29" t="s">
        <v>2</v>
      </c>
      <c r="F169" s="28" t="s">
        <v>1</v>
      </c>
      <c r="G169" s="29" t="s">
        <v>3</v>
      </c>
      <c r="H169" s="32">
        <v>31801</v>
      </c>
      <c r="I169" s="54" t="s">
        <v>49</v>
      </c>
      <c r="J169" s="37"/>
      <c r="K169" s="160" t="s">
        <v>416</v>
      </c>
      <c r="L169" s="161"/>
      <c r="M169" s="31" t="s">
        <v>373</v>
      </c>
      <c r="N169" s="36" t="s">
        <v>159</v>
      </c>
      <c r="O169" s="17">
        <v>1</v>
      </c>
      <c r="P169" s="41">
        <v>600.30999999999995</v>
      </c>
      <c r="Q169" s="29" t="s">
        <v>62</v>
      </c>
      <c r="R169" s="18">
        <f t="shared" si="4"/>
        <v>600</v>
      </c>
      <c r="S169" s="21">
        <v>0</v>
      </c>
      <c r="T169" s="21">
        <v>0</v>
      </c>
      <c r="U169" s="21">
        <v>0</v>
      </c>
      <c r="V169" s="21">
        <v>0</v>
      </c>
      <c r="W169" s="21">
        <v>0</v>
      </c>
      <c r="X169" s="23">
        <v>0</v>
      </c>
      <c r="Y169" s="21">
        <v>0</v>
      </c>
      <c r="Z169" s="21">
        <v>600</v>
      </c>
      <c r="AA169" s="21">
        <v>0</v>
      </c>
      <c r="AB169" s="21">
        <v>0</v>
      </c>
      <c r="AC169" s="21">
        <v>0</v>
      </c>
      <c r="AD169" s="21">
        <v>0</v>
      </c>
      <c r="AE169" s="81"/>
    </row>
    <row r="170" spans="1:31" s="80" customFormat="1" ht="26.4" x14ac:dyDescent="0.25">
      <c r="A170" s="38" t="s">
        <v>25</v>
      </c>
      <c r="B170" s="38" t="s">
        <v>17</v>
      </c>
      <c r="C170" s="38" t="s">
        <v>17</v>
      </c>
      <c r="D170" s="28" t="s">
        <v>1</v>
      </c>
      <c r="E170" s="29" t="s">
        <v>2</v>
      </c>
      <c r="F170" s="28" t="s">
        <v>1</v>
      </c>
      <c r="G170" s="29" t="s">
        <v>4</v>
      </c>
      <c r="H170" s="32">
        <v>32201</v>
      </c>
      <c r="I170" s="54" t="s">
        <v>387</v>
      </c>
      <c r="J170" s="37"/>
      <c r="K170" s="175" t="s">
        <v>393</v>
      </c>
      <c r="L170" s="176"/>
      <c r="M170" s="31" t="s">
        <v>142</v>
      </c>
      <c r="N170" s="36" t="s">
        <v>159</v>
      </c>
      <c r="O170" s="17">
        <v>1</v>
      </c>
      <c r="P170" s="41">
        <v>33498.14</v>
      </c>
      <c r="Q170" s="29" t="s">
        <v>62</v>
      </c>
      <c r="R170" s="18">
        <f t="shared" si="4"/>
        <v>33498</v>
      </c>
      <c r="S170" s="21">
        <v>0</v>
      </c>
      <c r="T170" s="21">
        <v>0</v>
      </c>
      <c r="U170" s="21">
        <v>0</v>
      </c>
      <c r="V170" s="21">
        <v>0</v>
      </c>
      <c r="W170" s="21">
        <v>0</v>
      </c>
      <c r="X170" s="23">
        <v>0</v>
      </c>
      <c r="Y170" s="21">
        <v>0</v>
      </c>
      <c r="Z170" s="21">
        <v>33498</v>
      </c>
      <c r="AA170" s="21">
        <v>0</v>
      </c>
      <c r="AB170" s="21">
        <v>0</v>
      </c>
      <c r="AC170" s="21">
        <v>0</v>
      </c>
      <c r="AD170" s="21">
        <v>0</v>
      </c>
      <c r="AE170" s="81"/>
    </row>
    <row r="171" spans="1:31" s="80" customFormat="1" ht="26.4" x14ac:dyDescent="0.25">
      <c r="A171" s="38" t="s">
        <v>25</v>
      </c>
      <c r="B171" s="38" t="s">
        <v>17</v>
      </c>
      <c r="C171" s="38" t="s">
        <v>17</v>
      </c>
      <c r="D171" s="28" t="s">
        <v>1</v>
      </c>
      <c r="E171" s="29" t="s">
        <v>2</v>
      </c>
      <c r="F171" s="28" t="s">
        <v>1</v>
      </c>
      <c r="G171" s="29" t="s">
        <v>4</v>
      </c>
      <c r="H171" s="32">
        <v>32201</v>
      </c>
      <c r="I171" s="54" t="s">
        <v>387</v>
      </c>
      <c r="J171" s="37"/>
      <c r="K171" s="175" t="s">
        <v>392</v>
      </c>
      <c r="L171" s="176"/>
      <c r="M171" s="31" t="s">
        <v>142</v>
      </c>
      <c r="N171" s="36" t="s">
        <v>159</v>
      </c>
      <c r="O171" s="17">
        <v>1</v>
      </c>
      <c r="P171" s="41">
        <v>43291.77</v>
      </c>
      <c r="Q171" s="29" t="s">
        <v>62</v>
      </c>
      <c r="R171" s="18">
        <f t="shared" ref="R171:R193" si="5">+ROUND(P171*O171,0)</f>
        <v>43292</v>
      </c>
      <c r="S171" s="21">
        <v>0</v>
      </c>
      <c r="T171" s="21">
        <v>0</v>
      </c>
      <c r="U171" s="21">
        <v>0</v>
      </c>
      <c r="V171" s="21">
        <v>0</v>
      </c>
      <c r="W171" s="21">
        <v>0</v>
      </c>
      <c r="X171" s="23">
        <v>0</v>
      </c>
      <c r="Y171" s="21">
        <v>0</v>
      </c>
      <c r="Z171" s="21">
        <v>43292</v>
      </c>
      <c r="AA171" s="21">
        <v>0</v>
      </c>
      <c r="AB171" s="21">
        <v>0</v>
      </c>
      <c r="AC171" s="21">
        <v>0</v>
      </c>
      <c r="AD171" s="21">
        <v>0</v>
      </c>
      <c r="AE171" s="81"/>
    </row>
    <row r="172" spans="1:31" s="80" customFormat="1" ht="26.4" x14ac:dyDescent="0.25">
      <c r="A172" s="38" t="s">
        <v>25</v>
      </c>
      <c r="B172" s="38" t="s">
        <v>17</v>
      </c>
      <c r="C172" s="38" t="s">
        <v>17</v>
      </c>
      <c r="D172" s="28" t="s">
        <v>1</v>
      </c>
      <c r="E172" s="29" t="s">
        <v>2</v>
      </c>
      <c r="F172" s="28" t="s">
        <v>1</v>
      </c>
      <c r="G172" s="29" t="s">
        <v>4</v>
      </c>
      <c r="H172" s="32">
        <v>32201</v>
      </c>
      <c r="I172" s="54" t="s">
        <v>387</v>
      </c>
      <c r="J172" s="37"/>
      <c r="K172" s="175" t="s">
        <v>391</v>
      </c>
      <c r="L172" s="176"/>
      <c r="M172" s="31" t="s">
        <v>142</v>
      </c>
      <c r="N172" s="36" t="s">
        <v>159</v>
      </c>
      <c r="O172" s="17">
        <v>1</v>
      </c>
      <c r="P172" s="41">
        <v>23023.97</v>
      </c>
      <c r="Q172" s="29" t="s">
        <v>62</v>
      </c>
      <c r="R172" s="18">
        <f t="shared" si="5"/>
        <v>23024</v>
      </c>
      <c r="S172" s="21">
        <v>0</v>
      </c>
      <c r="T172" s="21">
        <v>0</v>
      </c>
      <c r="U172" s="21">
        <v>0</v>
      </c>
      <c r="V172" s="21">
        <v>0</v>
      </c>
      <c r="W172" s="21">
        <v>0</v>
      </c>
      <c r="X172" s="23">
        <v>0</v>
      </c>
      <c r="Y172" s="21">
        <v>0</v>
      </c>
      <c r="Z172" s="21">
        <v>23024</v>
      </c>
      <c r="AA172" s="21">
        <v>0</v>
      </c>
      <c r="AB172" s="21">
        <v>0</v>
      </c>
      <c r="AC172" s="21">
        <v>0</v>
      </c>
      <c r="AD172" s="21">
        <v>0</v>
      </c>
      <c r="AE172" s="81"/>
    </row>
    <row r="173" spans="1:31" s="80" customFormat="1" ht="26.4" x14ac:dyDescent="0.25">
      <c r="A173" s="38" t="s">
        <v>25</v>
      </c>
      <c r="B173" s="38" t="s">
        <v>17</v>
      </c>
      <c r="C173" s="38" t="s">
        <v>17</v>
      </c>
      <c r="D173" s="28" t="s">
        <v>1</v>
      </c>
      <c r="E173" s="29" t="s">
        <v>2</v>
      </c>
      <c r="F173" s="28" t="s">
        <v>1</v>
      </c>
      <c r="G173" s="29" t="s">
        <v>3</v>
      </c>
      <c r="H173" s="32">
        <v>32601</v>
      </c>
      <c r="I173" s="54" t="s">
        <v>50</v>
      </c>
      <c r="J173" s="37"/>
      <c r="K173" s="164" t="s">
        <v>394</v>
      </c>
      <c r="L173" s="165"/>
      <c r="M173" s="31" t="s">
        <v>142</v>
      </c>
      <c r="N173" s="36" t="s">
        <v>159</v>
      </c>
      <c r="O173" s="17">
        <v>1</v>
      </c>
      <c r="P173" s="41">
        <v>6247.85</v>
      </c>
      <c r="Q173" s="29" t="s">
        <v>62</v>
      </c>
      <c r="R173" s="18">
        <f t="shared" si="5"/>
        <v>6248</v>
      </c>
      <c r="S173" s="21">
        <v>0</v>
      </c>
      <c r="T173" s="21">
        <v>0</v>
      </c>
      <c r="U173" s="21">
        <v>0</v>
      </c>
      <c r="V173" s="21">
        <v>0</v>
      </c>
      <c r="W173" s="21">
        <v>0</v>
      </c>
      <c r="X173" s="64">
        <v>0</v>
      </c>
      <c r="Y173" s="21">
        <v>0</v>
      </c>
      <c r="Z173" s="21">
        <v>6248</v>
      </c>
      <c r="AA173" s="21">
        <v>0</v>
      </c>
      <c r="AB173" s="21">
        <v>0</v>
      </c>
      <c r="AC173" s="21">
        <v>0</v>
      </c>
      <c r="AD173" s="21">
        <v>0</v>
      </c>
      <c r="AE173" s="81"/>
    </row>
    <row r="174" spans="1:31" s="80" customFormat="1" ht="39.6" customHeight="1" x14ac:dyDescent="0.25">
      <c r="A174" s="38" t="s">
        <v>25</v>
      </c>
      <c r="B174" s="38" t="s">
        <v>17</v>
      </c>
      <c r="C174" s="38" t="s">
        <v>17</v>
      </c>
      <c r="D174" s="28" t="s">
        <v>1</v>
      </c>
      <c r="E174" s="29" t="s">
        <v>2</v>
      </c>
      <c r="F174" s="28" t="s">
        <v>1</v>
      </c>
      <c r="G174" s="29" t="s">
        <v>3</v>
      </c>
      <c r="H174" s="32">
        <v>32701</v>
      </c>
      <c r="I174" s="26" t="s">
        <v>214</v>
      </c>
      <c r="J174" s="37"/>
      <c r="K174" s="164" t="s">
        <v>213</v>
      </c>
      <c r="L174" s="165"/>
      <c r="M174" s="31" t="s">
        <v>142</v>
      </c>
      <c r="N174" s="36" t="s">
        <v>67</v>
      </c>
      <c r="O174" s="17">
        <v>0</v>
      </c>
      <c r="P174" s="41">
        <v>8174.9994666666626</v>
      </c>
      <c r="Q174" s="29" t="s">
        <v>62</v>
      </c>
      <c r="R174" s="18">
        <f t="shared" si="5"/>
        <v>0</v>
      </c>
      <c r="S174" s="21">
        <v>0</v>
      </c>
      <c r="T174" s="21">
        <v>0</v>
      </c>
      <c r="U174" s="21">
        <v>0</v>
      </c>
      <c r="V174" s="21">
        <v>0</v>
      </c>
      <c r="W174" s="21">
        <v>0</v>
      </c>
      <c r="X174" s="64">
        <v>0</v>
      </c>
      <c r="Y174" s="21">
        <v>0</v>
      </c>
      <c r="Z174" s="21">
        <v>0</v>
      </c>
      <c r="AA174" s="21">
        <v>0</v>
      </c>
      <c r="AB174" s="21">
        <v>0</v>
      </c>
      <c r="AC174" s="21">
        <v>0</v>
      </c>
      <c r="AD174" s="21">
        <v>0</v>
      </c>
      <c r="AE174" s="81"/>
    </row>
    <row r="175" spans="1:31" s="80" customFormat="1" ht="26.4" x14ac:dyDescent="0.25">
      <c r="A175" s="38" t="s">
        <v>25</v>
      </c>
      <c r="B175" s="38" t="s">
        <v>17</v>
      </c>
      <c r="C175" s="38" t="s">
        <v>17</v>
      </c>
      <c r="D175" s="28" t="s">
        <v>1</v>
      </c>
      <c r="E175" s="29" t="s">
        <v>2</v>
      </c>
      <c r="F175" s="28" t="s">
        <v>1</v>
      </c>
      <c r="G175" s="29" t="s">
        <v>3</v>
      </c>
      <c r="H175" s="32">
        <v>33602</v>
      </c>
      <c r="I175" s="54" t="s">
        <v>51</v>
      </c>
      <c r="J175" s="37"/>
      <c r="K175" s="164" t="s">
        <v>417</v>
      </c>
      <c r="L175" s="165"/>
      <c r="M175" s="31" t="s">
        <v>142</v>
      </c>
      <c r="N175" s="36" t="s">
        <v>159</v>
      </c>
      <c r="O175" s="17">
        <v>1</v>
      </c>
      <c r="P175" s="41">
        <v>944</v>
      </c>
      <c r="Q175" s="29" t="s">
        <v>62</v>
      </c>
      <c r="R175" s="18">
        <f t="shared" si="5"/>
        <v>944</v>
      </c>
      <c r="S175" s="21">
        <v>0</v>
      </c>
      <c r="T175" s="21">
        <v>0</v>
      </c>
      <c r="U175" s="21">
        <v>0</v>
      </c>
      <c r="V175" s="21">
        <v>0</v>
      </c>
      <c r="W175" s="21">
        <v>0</v>
      </c>
      <c r="X175" s="64">
        <v>0</v>
      </c>
      <c r="Y175" s="21">
        <v>0</v>
      </c>
      <c r="Z175" s="21">
        <v>944</v>
      </c>
      <c r="AA175" s="21">
        <v>0</v>
      </c>
      <c r="AB175" s="21">
        <v>0</v>
      </c>
      <c r="AC175" s="21">
        <v>0</v>
      </c>
      <c r="AD175" s="21">
        <v>0</v>
      </c>
      <c r="AE175" s="81"/>
    </row>
    <row r="176" spans="1:31" s="80" customFormat="1" ht="26.4" x14ac:dyDescent="0.25">
      <c r="A176" s="38" t="s">
        <v>25</v>
      </c>
      <c r="B176" s="38" t="s">
        <v>17</v>
      </c>
      <c r="C176" s="38" t="s">
        <v>17</v>
      </c>
      <c r="D176" s="28" t="s">
        <v>1</v>
      </c>
      <c r="E176" s="29" t="s">
        <v>329</v>
      </c>
      <c r="F176" s="28" t="s">
        <v>1</v>
      </c>
      <c r="G176" s="29" t="s">
        <v>299</v>
      </c>
      <c r="H176" s="32">
        <v>33602</v>
      </c>
      <c r="I176" s="54" t="s">
        <v>51</v>
      </c>
      <c r="J176" s="37"/>
      <c r="K176" s="164" t="s">
        <v>328</v>
      </c>
      <c r="L176" s="165"/>
      <c r="M176" s="31" t="s">
        <v>142</v>
      </c>
      <c r="N176" s="36" t="s">
        <v>159</v>
      </c>
      <c r="O176" s="17">
        <v>0</v>
      </c>
      <c r="P176" s="41">
        <v>10875</v>
      </c>
      <c r="Q176" s="29" t="s">
        <v>62</v>
      </c>
      <c r="R176" s="18">
        <f t="shared" si="5"/>
        <v>0</v>
      </c>
      <c r="S176" s="21">
        <v>0</v>
      </c>
      <c r="T176" s="21">
        <v>0</v>
      </c>
      <c r="U176" s="21">
        <v>0</v>
      </c>
      <c r="V176" s="21">
        <v>0</v>
      </c>
      <c r="W176" s="21">
        <v>0</v>
      </c>
      <c r="X176" s="64">
        <v>0</v>
      </c>
      <c r="Y176" s="21">
        <v>0</v>
      </c>
      <c r="Z176" s="21">
        <v>0</v>
      </c>
      <c r="AA176" s="21">
        <v>0</v>
      </c>
      <c r="AB176" s="21">
        <v>0</v>
      </c>
      <c r="AC176" s="21">
        <v>0</v>
      </c>
      <c r="AD176" s="21">
        <v>0</v>
      </c>
      <c r="AE176" s="81"/>
    </row>
    <row r="177" spans="1:31" s="80" customFormat="1" ht="31.95" customHeight="1" x14ac:dyDescent="0.25">
      <c r="A177" s="38" t="s">
        <v>25</v>
      </c>
      <c r="B177" s="38" t="s">
        <v>17</v>
      </c>
      <c r="C177" s="38" t="s">
        <v>17</v>
      </c>
      <c r="D177" s="28" t="s">
        <v>1</v>
      </c>
      <c r="E177" s="29" t="s">
        <v>2</v>
      </c>
      <c r="F177" s="28" t="s">
        <v>1</v>
      </c>
      <c r="G177" s="29" t="s">
        <v>3</v>
      </c>
      <c r="H177" s="32">
        <v>33602</v>
      </c>
      <c r="I177" s="54" t="s">
        <v>51</v>
      </c>
      <c r="J177" s="37"/>
      <c r="K177" s="164" t="s">
        <v>390</v>
      </c>
      <c r="L177" s="165"/>
      <c r="M177" s="31" t="s">
        <v>142</v>
      </c>
      <c r="N177" s="36" t="s">
        <v>159</v>
      </c>
      <c r="O177" s="17">
        <v>1</v>
      </c>
      <c r="P177" s="41">
        <v>8650</v>
      </c>
      <c r="Q177" s="29" t="s">
        <v>62</v>
      </c>
      <c r="R177" s="18">
        <f t="shared" si="5"/>
        <v>8650</v>
      </c>
      <c r="S177" s="21">
        <v>0</v>
      </c>
      <c r="T177" s="21">
        <v>0</v>
      </c>
      <c r="U177" s="21">
        <v>0</v>
      </c>
      <c r="V177" s="21">
        <v>0</v>
      </c>
      <c r="W177" s="21">
        <v>0</v>
      </c>
      <c r="X177" s="64">
        <v>0</v>
      </c>
      <c r="Y177" s="21">
        <v>0</v>
      </c>
      <c r="Z177" s="21">
        <v>8650</v>
      </c>
      <c r="AA177" s="21">
        <v>0</v>
      </c>
      <c r="AB177" s="21">
        <v>0</v>
      </c>
      <c r="AC177" s="21">
        <v>0</v>
      </c>
      <c r="AD177" s="21">
        <v>0</v>
      </c>
      <c r="AE177" s="81"/>
    </row>
    <row r="178" spans="1:31" s="80" customFormat="1" ht="31.95" customHeight="1" x14ac:dyDescent="0.25">
      <c r="A178" s="38" t="s">
        <v>25</v>
      </c>
      <c r="B178" s="38" t="s">
        <v>17</v>
      </c>
      <c r="C178" s="38" t="s">
        <v>17</v>
      </c>
      <c r="D178" s="28" t="s">
        <v>1</v>
      </c>
      <c r="E178" s="28" t="s">
        <v>293</v>
      </c>
      <c r="F178" s="28">
        <v>1</v>
      </c>
      <c r="G178" s="29" t="s">
        <v>299</v>
      </c>
      <c r="H178" s="32">
        <v>33602</v>
      </c>
      <c r="I178" s="54" t="s">
        <v>51</v>
      </c>
      <c r="J178" s="37"/>
      <c r="K178" s="164" t="s">
        <v>377</v>
      </c>
      <c r="L178" s="165"/>
      <c r="M178" s="31" t="s">
        <v>142</v>
      </c>
      <c r="N178" s="36" t="s">
        <v>159</v>
      </c>
      <c r="O178" s="17">
        <v>0</v>
      </c>
      <c r="P178" s="41">
        <v>6960</v>
      </c>
      <c r="Q178" s="29" t="s">
        <v>62</v>
      </c>
      <c r="R178" s="18">
        <f t="shared" si="5"/>
        <v>0</v>
      </c>
      <c r="S178" s="21">
        <v>0</v>
      </c>
      <c r="T178" s="21">
        <v>0</v>
      </c>
      <c r="U178" s="21">
        <v>0</v>
      </c>
      <c r="V178" s="21">
        <v>0</v>
      </c>
      <c r="W178" s="21">
        <v>0</v>
      </c>
      <c r="X178" s="64">
        <v>0</v>
      </c>
      <c r="Y178" s="21">
        <v>0</v>
      </c>
      <c r="Z178" s="21">
        <v>0</v>
      </c>
      <c r="AA178" s="21">
        <v>0</v>
      </c>
      <c r="AB178" s="21">
        <v>0</v>
      </c>
      <c r="AC178" s="21">
        <v>0</v>
      </c>
      <c r="AD178" s="21">
        <v>0</v>
      </c>
      <c r="AE178" s="81"/>
    </row>
    <row r="179" spans="1:31" s="80" customFormat="1" ht="52.2" customHeight="1" x14ac:dyDescent="0.25">
      <c r="A179" s="38" t="s">
        <v>25</v>
      </c>
      <c r="B179" s="38" t="s">
        <v>17</v>
      </c>
      <c r="C179" s="38" t="s">
        <v>17</v>
      </c>
      <c r="D179" s="28" t="s">
        <v>1</v>
      </c>
      <c r="E179" s="28" t="s">
        <v>293</v>
      </c>
      <c r="F179" s="28">
        <v>1</v>
      </c>
      <c r="G179" s="29" t="s">
        <v>299</v>
      </c>
      <c r="H179" s="32">
        <v>33604</v>
      </c>
      <c r="I179" s="92" t="s">
        <v>384</v>
      </c>
      <c r="J179" s="37"/>
      <c r="K179" s="164" t="s">
        <v>383</v>
      </c>
      <c r="L179" s="165"/>
      <c r="M179" s="31" t="s">
        <v>142</v>
      </c>
      <c r="N179" s="36" t="s">
        <v>159</v>
      </c>
      <c r="O179" s="17">
        <v>0</v>
      </c>
      <c r="P179" s="41">
        <v>1299.2</v>
      </c>
      <c r="Q179" s="29" t="s">
        <v>62</v>
      </c>
      <c r="R179" s="18">
        <f t="shared" si="5"/>
        <v>0</v>
      </c>
      <c r="S179" s="21">
        <v>0</v>
      </c>
      <c r="T179" s="21">
        <v>0</v>
      </c>
      <c r="U179" s="21">
        <v>0</v>
      </c>
      <c r="V179" s="21">
        <v>0</v>
      </c>
      <c r="W179" s="21">
        <v>0</v>
      </c>
      <c r="X179" s="64">
        <v>0</v>
      </c>
      <c r="Y179" s="21">
        <v>0</v>
      </c>
      <c r="Z179" s="21">
        <v>0</v>
      </c>
      <c r="AA179" s="21">
        <v>0</v>
      </c>
      <c r="AB179" s="21">
        <v>0</v>
      </c>
      <c r="AC179" s="21">
        <v>0</v>
      </c>
      <c r="AD179" s="21">
        <v>0</v>
      </c>
      <c r="AE179" s="81"/>
    </row>
    <row r="180" spans="1:31" s="80" customFormat="1" ht="27" customHeight="1" x14ac:dyDescent="0.25">
      <c r="A180" s="38" t="s">
        <v>25</v>
      </c>
      <c r="B180" s="38" t="s">
        <v>17</v>
      </c>
      <c r="C180" s="38" t="s">
        <v>17</v>
      </c>
      <c r="D180" s="28" t="s">
        <v>1</v>
      </c>
      <c r="E180" s="29" t="s">
        <v>2</v>
      </c>
      <c r="F180" s="28" t="s">
        <v>1</v>
      </c>
      <c r="G180" s="29" t="s">
        <v>3</v>
      </c>
      <c r="H180" s="32">
        <v>33801</v>
      </c>
      <c r="I180" s="54" t="s">
        <v>52</v>
      </c>
      <c r="J180" s="37"/>
      <c r="K180" s="166" t="s">
        <v>389</v>
      </c>
      <c r="L180" s="167"/>
      <c r="M180" s="31" t="s">
        <v>142</v>
      </c>
      <c r="N180" s="36" t="s">
        <v>141</v>
      </c>
      <c r="O180" s="17">
        <v>1</v>
      </c>
      <c r="P180" s="41">
        <v>29983.1</v>
      </c>
      <c r="Q180" s="29" t="s">
        <v>62</v>
      </c>
      <c r="R180" s="18">
        <f t="shared" si="5"/>
        <v>29983</v>
      </c>
      <c r="S180" s="21">
        <v>0</v>
      </c>
      <c r="T180" s="21">
        <v>0</v>
      </c>
      <c r="U180" s="21">
        <v>0</v>
      </c>
      <c r="V180" s="21">
        <v>0</v>
      </c>
      <c r="W180" s="21">
        <v>0</v>
      </c>
      <c r="X180" s="23">
        <v>0</v>
      </c>
      <c r="Y180" s="21">
        <v>0</v>
      </c>
      <c r="Z180" s="21">
        <v>29983</v>
      </c>
      <c r="AA180" s="21">
        <v>0</v>
      </c>
      <c r="AB180" s="21">
        <v>0</v>
      </c>
      <c r="AC180" s="21">
        <v>0</v>
      </c>
      <c r="AD180" s="21">
        <v>0</v>
      </c>
      <c r="AE180" s="81"/>
    </row>
    <row r="181" spans="1:31" s="80" customFormat="1" ht="37.799999999999997" customHeight="1" x14ac:dyDescent="0.25">
      <c r="A181" s="38" t="s">
        <v>25</v>
      </c>
      <c r="B181" s="38" t="s">
        <v>17</v>
      </c>
      <c r="C181" s="38" t="s">
        <v>17</v>
      </c>
      <c r="D181" s="28" t="s">
        <v>1</v>
      </c>
      <c r="E181" s="29" t="s">
        <v>2</v>
      </c>
      <c r="F181" s="28" t="s">
        <v>1</v>
      </c>
      <c r="G181" s="29" t="s">
        <v>3</v>
      </c>
      <c r="H181" s="32">
        <v>34101</v>
      </c>
      <c r="I181" s="16" t="s">
        <v>215</v>
      </c>
      <c r="J181" s="37"/>
      <c r="K181" s="166" t="s">
        <v>216</v>
      </c>
      <c r="L181" s="167"/>
      <c r="M181" s="31" t="s">
        <v>142</v>
      </c>
      <c r="N181" s="36" t="s">
        <v>67</v>
      </c>
      <c r="O181" s="17">
        <v>0</v>
      </c>
      <c r="P181" s="41">
        <v>13338.422399999998</v>
      </c>
      <c r="Q181" s="29" t="s">
        <v>62</v>
      </c>
      <c r="R181" s="18">
        <f t="shared" si="5"/>
        <v>0</v>
      </c>
      <c r="S181" s="21">
        <v>0</v>
      </c>
      <c r="T181" s="21">
        <v>0</v>
      </c>
      <c r="U181" s="21">
        <v>0</v>
      </c>
      <c r="V181" s="21">
        <v>0</v>
      </c>
      <c r="W181" s="21">
        <v>0</v>
      </c>
      <c r="X181" s="23">
        <v>0</v>
      </c>
      <c r="Y181" s="21">
        <v>0</v>
      </c>
      <c r="Z181" s="21">
        <v>0</v>
      </c>
      <c r="AA181" s="21">
        <v>0</v>
      </c>
      <c r="AB181" s="21">
        <v>0</v>
      </c>
      <c r="AC181" s="21">
        <v>0</v>
      </c>
      <c r="AD181" s="21">
        <v>0</v>
      </c>
      <c r="AE181" s="81"/>
    </row>
    <row r="182" spans="1:31" s="80" customFormat="1" ht="42" customHeight="1" x14ac:dyDescent="0.25">
      <c r="A182" s="38" t="s">
        <v>25</v>
      </c>
      <c r="B182" s="38" t="s">
        <v>17</v>
      </c>
      <c r="C182" s="38" t="s">
        <v>17</v>
      </c>
      <c r="D182" s="28" t="s">
        <v>1</v>
      </c>
      <c r="E182" s="29" t="s">
        <v>2</v>
      </c>
      <c r="F182" s="28" t="s">
        <v>1</v>
      </c>
      <c r="G182" s="29" t="s">
        <v>4</v>
      </c>
      <c r="H182" s="32">
        <v>35101</v>
      </c>
      <c r="I182" s="16" t="s">
        <v>418</v>
      </c>
      <c r="J182" s="37"/>
      <c r="K182" s="162" t="s">
        <v>419</v>
      </c>
      <c r="L182" s="163"/>
      <c r="M182" s="31" t="s">
        <v>142</v>
      </c>
      <c r="N182" s="36" t="s">
        <v>420</v>
      </c>
      <c r="O182" s="17">
        <v>1</v>
      </c>
      <c r="P182" s="41">
        <v>18056.560000000001</v>
      </c>
      <c r="Q182" s="29" t="s">
        <v>62</v>
      </c>
      <c r="R182" s="18">
        <f t="shared" si="5"/>
        <v>18057</v>
      </c>
      <c r="S182" s="21">
        <v>0</v>
      </c>
      <c r="T182" s="21">
        <v>0</v>
      </c>
      <c r="U182" s="21">
        <v>0</v>
      </c>
      <c r="V182" s="21">
        <v>0</v>
      </c>
      <c r="W182" s="21">
        <v>0</v>
      </c>
      <c r="X182" s="23">
        <v>0</v>
      </c>
      <c r="Y182" s="21">
        <v>0</v>
      </c>
      <c r="Z182" s="21">
        <v>18057</v>
      </c>
      <c r="AA182" s="21">
        <v>0</v>
      </c>
      <c r="AB182" s="21">
        <v>0</v>
      </c>
      <c r="AC182" s="21">
        <v>0</v>
      </c>
      <c r="AD182" s="21">
        <v>0</v>
      </c>
      <c r="AE182" s="81"/>
    </row>
    <row r="183" spans="1:31" s="80" customFormat="1" ht="48" customHeight="1" x14ac:dyDescent="0.25">
      <c r="A183" s="38" t="s">
        <v>25</v>
      </c>
      <c r="B183" s="38" t="s">
        <v>17</v>
      </c>
      <c r="C183" s="38" t="s">
        <v>17</v>
      </c>
      <c r="D183" s="28" t="s">
        <v>1</v>
      </c>
      <c r="E183" s="29" t="s">
        <v>2</v>
      </c>
      <c r="F183" s="28" t="s">
        <v>1</v>
      </c>
      <c r="G183" s="29" t="s">
        <v>3</v>
      </c>
      <c r="H183" s="32">
        <v>35501</v>
      </c>
      <c r="I183" s="54" t="s">
        <v>53</v>
      </c>
      <c r="J183" s="37"/>
      <c r="K183" s="166" t="s">
        <v>380</v>
      </c>
      <c r="L183" s="167"/>
      <c r="M183" s="31" t="s">
        <v>142</v>
      </c>
      <c r="N183" s="36" t="s">
        <v>67</v>
      </c>
      <c r="O183" s="17">
        <v>0</v>
      </c>
      <c r="P183" s="41">
        <v>2291</v>
      </c>
      <c r="Q183" s="29" t="s">
        <v>62</v>
      </c>
      <c r="R183" s="18">
        <f t="shared" si="5"/>
        <v>0</v>
      </c>
      <c r="S183" s="21">
        <v>0</v>
      </c>
      <c r="T183" s="21">
        <v>0</v>
      </c>
      <c r="U183" s="21">
        <v>0</v>
      </c>
      <c r="V183" s="21">
        <v>0</v>
      </c>
      <c r="W183" s="21">
        <v>0</v>
      </c>
      <c r="X183" s="23">
        <v>0</v>
      </c>
      <c r="Y183" s="21">
        <v>0</v>
      </c>
      <c r="Z183" s="21">
        <v>0</v>
      </c>
      <c r="AA183" s="21">
        <v>0</v>
      </c>
      <c r="AB183" s="21">
        <v>0</v>
      </c>
      <c r="AC183" s="21">
        <v>0</v>
      </c>
      <c r="AD183" s="21">
        <v>0</v>
      </c>
      <c r="AE183" s="81"/>
    </row>
    <row r="184" spans="1:31" s="80" customFormat="1" ht="48" customHeight="1" x14ac:dyDescent="0.25">
      <c r="A184" s="38" t="s">
        <v>25</v>
      </c>
      <c r="B184" s="38" t="s">
        <v>17</v>
      </c>
      <c r="C184" s="38" t="s">
        <v>17</v>
      </c>
      <c r="D184" s="28" t="s">
        <v>1</v>
      </c>
      <c r="E184" s="29" t="s">
        <v>2</v>
      </c>
      <c r="F184" s="28" t="s">
        <v>1</v>
      </c>
      <c r="G184" s="29" t="s">
        <v>3</v>
      </c>
      <c r="H184" s="32">
        <v>35501</v>
      </c>
      <c r="I184" s="54" t="s">
        <v>53</v>
      </c>
      <c r="J184" s="37"/>
      <c r="K184" s="166" t="s">
        <v>381</v>
      </c>
      <c r="L184" s="167"/>
      <c r="M184" s="31" t="s">
        <v>142</v>
      </c>
      <c r="N184" s="36" t="s">
        <v>67</v>
      </c>
      <c r="O184" s="17">
        <v>0</v>
      </c>
      <c r="P184" s="41">
        <v>551</v>
      </c>
      <c r="Q184" s="29" t="s">
        <v>62</v>
      </c>
      <c r="R184" s="18">
        <f t="shared" si="5"/>
        <v>0</v>
      </c>
      <c r="S184" s="21">
        <v>0</v>
      </c>
      <c r="T184" s="21">
        <v>0</v>
      </c>
      <c r="U184" s="21">
        <v>0</v>
      </c>
      <c r="V184" s="21">
        <v>0</v>
      </c>
      <c r="W184" s="21">
        <v>0</v>
      </c>
      <c r="X184" s="23">
        <v>0</v>
      </c>
      <c r="Y184" s="21">
        <v>0</v>
      </c>
      <c r="Z184" s="21">
        <v>0</v>
      </c>
      <c r="AA184" s="21">
        <v>0</v>
      </c>
      <c r="AB184" s="21">
        <v>0</v>
      </c>
      <c r="AC184" s="21">
        <v>0</v>
      </c>
      <c r="AD184" s="21">
        <v>0</v>
      </c>
      <c r="AE184" s="81"/>
    </row>
    <row r="185" spans="1:31" s="80" customFormat="1" ht="54.6" customHeight="1" x14ac:dyDescent="0.25">
      <c r="A185" s="38" t="s">
        <v>25</v>
      </c>
      <c r="B185" s="38" t="s">
        <v>17</v>
      </c>
      <c r="C185" s="38" t="s">
        <v>17</v>
      </c>
      <c r="D185" s="28" t="s">
        <v>1</v>
      </c>
      <c r="E185" s="29" t="s">
        <v>2</v>
      </c>
      <c r="F185" s="28" t="s">
        <v>1</v>
      </c>
      <c r="G185" s="29" t="s">
        <v>3</v>
      </c>
      <c r="H185" s="32">
        <v>35201</v>
      </c>
      <c r="I185" s="54" t="s">
        <v>53</v>
      </c>
      <c r="J185" s="37"/>
      <c r="K185" s="166" t="s">
        <v>421</v>
      </c>
      <c r="L185" s="167"/>
      <c r="M185" s="31" t="s">
        <v>142</v>
      </c>
      <c r="N185" s="36" t="s">
        <v>159</v>
      </c>
      <c r="O185" s="17">
        <v>1</v>
      </c>
      <c r="P185" s="41">
        <v>4060</v>
      </c>
      <c r="Q185" s="29" t="s">
        <v>62</v>
      </c>
      <c r="R185" s="18">
        <f t="shared" si="5"/>
        <v>4060</v>
      </c>
      <c r="S185" s="21">
        <v>0</v>
      </c>
      <c r="T185" s="21">
        <v>0</v>
      </c>
      <c r="U185" s="21">
        <v>0</v>
      </c>
      <c r="V185" s="21">
        <v>0</v>
      </c>
      <c r="W185" s="21">
        <v>0</v>
      </c>
      <c r="X185" s="23">
        <v>0</v>
      </c>
      <c r="Y185" s="21">
        <v>0</v>
      </c>
      <c r="Z185" s="21">
        <v>4060</v>
      </c>
      <c r="AA185" s="21">
        <v>0</v>
      </c>
      <c r="AB185" s="21">
        <v>0</v>
      </c>
      <c r="AC185" s="21">
        <v>0</v>
      </c>
      <c r="AD185" s="21">
        <v>0</v>
      </c>
      <c r="AE185" s="81"/>
    </row>
    <row r="186" spans="1:31" s="80" customFormat="1" ht="48" customHeight="1" x14ac:dyDescent="0.25">
      <c r="A186" s="38" t="s">
        <v>25</v>
      </c>
      <c r="B186" s="38" t="s">
        <v>17</v>
      </c>
      <c r="C186" s="38" t="s">
        <v>17</v>
      </c>
      <c r="D186" s="28" t="s">
        <v>1</v>
      </c>
      <c r="E186" s="29" t="s">
        <v>2</v>
      </c>
      <c r="F186" s="28" t="s">
        <v>1</v>
      </c>
      <c r="G186" s="29" t="s">
        <v>3</v>
      </c>
      <c r="H186" s="32">
        <v>35201</v>
      </c>
      <c r="I186" s="54" t="s">
        <v>53</v>
      </c>
      <c r="J186" s="37"/>
      <c r="K186" s="166" t="s">
        <v>422</v>
      </c>
      <c r="L186" s="167"/>
      <c r="M186" s="31" t="s">
        <v>142</v>
      </c>
      <c r="N186" s="36" t="s">
        <v>159</v>
      </c>
      <c r="O186" s="17">
        <v>1</v>
      </c>
      <c r="P186" s="41">
        <v>1299.48</v>
      </c>
      <c r="Q186" s="29" t="s">
        <v>62</v>
      </c>
      <c r="R186" s="18">
        <f t="shared" si="5"/>
        <v>1299</v>
      </c>
      <c r="S186" s="21">
        <v>0</v>
      </c>
      <c r="T186" s="21">
        <v>0</v>
      </c>
      <c r="U186" s="21">
        <v>0</v>
      </c>
      <c r="V186" s="21">
        <v>0</v>
      </c>
      <c r="W186" s="21">
        <v>0</v>
      </c>
      <c r="X186" s="23">
        <v>0</v>
      </c>
      <c r="Y186" s="21">
        <v>0</v>
      </c>
      <c r="Z186" s="21">
        <v>1299</v>
      </c>
      <c r="AA186" s="21">
        <v>0</v>
      </c>
      <c r="AB186" s="21">
        <v>0</v>
      </c>
      <c r="AC186" s="21">
        <v>0</v>
      </c>
      <c r="AD186" s="21">
        <v>0</v>
      </c>
      <c r="AE186" s="81"/>
    </row>
    <row r="187" spans="1:31" s="80" customFormat="1" ht="48" customHeight="1" x14ac:dyDescent="0.25">
      <c r="A187" s="38" t="s">
        <v>25</v>
      </c>
      <c r="B187" s="38" t="s">
        <v>17</v>
      </c>
      <c r="C187" s="38" t="s">
        <v>17</v>
      </c>
      <c r="D187" s="28" t="s">
        <v>1</v>
      </c>
      <c r="E187" s="29" t="s">
        <v>2</v>
      </c>
      <c r="F187" s="28" t="s">
        <v>1</v>
      </c>
      <c r="G187" s="29" t="s">
        <v>3</v>
      </c>
      <c r="H187" s="32">
        <v>35201</v>
      </c>
      <c r="I187" s="54" t="s">
        <v>53</v>
      </c>
      <c r="J187" s="37"/>
      <c r="K187" s="166" t="s">
        <v>378</v>
      </c>
      <c r="L187" s="167"/>
      <c r="M187" s="31" t="s">
        <v>142</v>
      </c>
      <c r="N187" s="36" t="s">
        <v>159</v>
      </c>
      <c r="O187" s="17">
        <v>0</v>
      </c>
      <c r="P187" s="41">
        <v>928</v>
      </c>
      <c r="Q187" s="29" t="s">
        <v>62</v>
      </c>
      <c r="R187" s="18">
        <f t="shared" si="5"/>
        <v>0</v>
      </c>
      <c r="S187" s="21">
        <v>0</v>
      </c>
      <c r="T187" s="21">
        <v>0</v>
      </c>
      <c r="U187" s="21">
        <v>0</v>
      </c>
      <c r="V187" s="21">
        <v>0</v>
      </c>
      <c r="W187" s="21">
        <v>0</v>
      </c>
      <c r="X187" s="23">
        <v>0</v>
      </c>
      <c r="Y187" s="21">
        <v>0</v>
      </c>
      <c r="Z187" s="21">
        <v>0</v>
      </c>
      <c r="AA187" s="21">
        <v>0</v>
      </c>
      <c r="AB187" s="21">
        <v>0</v>
      </c>
      <c r="AC187" s="21">
        <v>0</v>
      </c>
      <c r="AD187" s="21">
        <v>0</v>
      </c>
      <c r="AE187" s="81"/>
    </row>
    <row r="188" spans="1:31" s="80" customFormat="1" ht="48" customHeight="1" x14ac:dyDescent="0.25">
      <c r="A188" s="38" t="s">
        <v>25</v>
      </c>
      <c r="B188" s="38" t="s">
        <v>17</v>
      </c>
      <c r="C188" s="38" t="s">
        <v>17</v>
      </c>
      <c r="D188" s="28" t="s">
        <v>1</v>
      </c>
      <c r="E188" s="29" t="s">
        <v>2</v>
      </c>
      <c r="F188" s="28" t="s">
        <v>1</v>
      </c>
      <c r="G188" s="29" t="s">
        <v>3</v>
      </c>
      <c r="H188" s="32">
        <v>35201</v>
      </c>
      <c r="I188" s="54" t="s">
        <v>53</v>
      </c>
      <c r="J188" s="37"/>
      <c r="K188" s="166" t="s">
        <v>379</v>
      </c>
      <c r="L188" s="167"/>
      <c r="M188" s="31" t="s">
        <v>142</v>
      </c>
      <c r="N188" s="36" t="s">
        <v>159</v>
      </c>
      <c r="O188" s="17">
        <v>0</v>
      </c>
      <c r="P188" s="41">
        <v>2969.6</v>
      </c>
      <c r="Q188" s="29" t="s">
        <v>62</v>
      </c>
      <c r="R188" s="18">
        <f t="shared" si="5"/>
        <v>0</v>
      </c>
      <c r="S188" s="21">
        <v>0</v>
      </c>
      <c r="T188" s="21">
        <v>0</v>
      </c>
      <c r="U188" s="21">
        <v>0</v>
      </c>
      <c r="V188" s="21">
        <v>0</v>
      </c>
      <c r="W188" s="21">
        <v>0</v>
      </c>
      <c r="X188" s="23">
        <v>0</v>
      </c>
      <c r="Y188" s="21">
        <v>0</v>
      </c>
      <c r="Z188" s="21">
        <v>0</v>
      </c>
      <c r="AA188" s="21">
        <v>0</v>
      </c>
      <c r="AB188" s="21">
        <v>0</v>
      </c>
      <c r="AC188" s="21">
        <v>0</v>
      </c>
      <c r="AD188" s="21">
        <v>0</v>
      </c>
      <c r="AE188" s="81"/>
    </row>
    <row r="189" spans="1:31" s="80" customFormat="1" ht="50.25" customHeight="1" x14ac:dyDescent="0.25">
      <c r="A189" s="38" t="s">
        <v>25</v>
      </c>
      <c r="B189" s="38" t="s">
        <v>17</v>
      </c>
      <c r="C189" s="38" t="s">
        <v>17</v>
      </c>
      <c r="D189" s="28" t="s">
        <v>1</v>
      </c>
      <c r="E189" s="29" t="s">
        <v>2</v>
      </c>
      <c r="F189" s="28" t="s">
        <v>1</v>
      </c>
      <c r="G189" s="29" t="s">
        <v>3</v>
      </c>
      <c r="H189" s="32">
        <v>35501</v>
      </c>
      <c r="I189" s="54" t="s">
        <v>54</v>
      </c>
      <c r="J189" s="37"/>
      <c r="K189" s="156" t="s">
        <v>423</v>
      </c>
      <c r="L189" s="157"/>
      <c r="M189" s="31" t="s">
        <v>142</v>
      </c>
      <c r="N189" s="35" t="s">
        <v>159</v>
      </c>
      <c r="O189" s="65">
        <v>1</v>
      </c>
      <c r="P189" s="41">
        <v>1500</v>
      </c>
      <c r="Q189" s="29" t="s">
        <v>62</v>
      </c>
      <c r="R189" s="18">
        <f t="shared" si="5"/>
        <v>1500</v>
      </c>
      <c r="S189" s="21">
        <v>0</v>
      </c>
      <c r="T189" s="21">
        <v>0</v>
      </c>
      <c r="U189" s="21">
        <v>0</v>
      </c>
      <c r="V189" s="21">
        <v>0</v>
      </c>
      <c r="W189" s="21">
        <v>0</v>
      </c>
      <c r="X189" s="64">
        <v>0</v>
      </c>
      <c r="Y189" s="21">
        <v>0</v>
      </c>
      <c r="Z189" s="21">
        <v>1500</v>
      </c>
      <c r="AA189" s="21">
        <v>0</v>
      </c>
      <c r="AB189" s="21">
        <v>0</v>
      </c>
      <c r="AC189" s="21">
        <v>0</v>
      </c>
      <c r="AD189" s="21">
        <v>0</v>
      </c>
      <c r="AE189" s="81"/>
    </row>
    <row r="190" spans="1:31" s="80" customFormat="1" ht="48" customHeight="1" x14ac:dyDescent="0.25">
      <c r="A190" s="38" t="s">
        <v>25</v>
      </c>
      <c r="B190" s="38" t="s">
        <v>17</v>
      </c>
      <c r="C190" s="38" t="s">
        <v>17</v>
      </c>
      <c r="D190" s="28" t="s">
        <v>1</v>
      </c>
      <c r="E190" s="29" t="s">
        <v>2</v>
      </c>
      <c r="F190" s="28" t="s">
        <v>1</v>
      </c>
      <c r="G190" s="29" t="s">
        <v>3</v>
      </c>
      <c r="H190" s="32">
        <v>35701</v>
      </c>
      <c r="I190" s="54" t="s">
        <v>55</v>
      </c>
      <c r="J190" s="37"/>
      <c r="K190" s="156" t="s">
        <v>424</v>
      </c>
      <c r="L190" s="157"/>
      <c r="M190" s="31" t="s">
        <v>142</v>
      </c>
      <c r="N190" s="36" t="s">
        <v>159</v>
      </c>
      <c r="O190" s="65">
        <v>1</v>
      </c>
      <c r="P190" s="41">
        <v>2447.6</v>
      </c>
      <c r="Q190" s="29" t="s">
        <v>62</v>
      </c>
      <c r="R190" s="18">
        <f t="shared" si="5"/>
        <v>2448</v>
      </c>
      <c r="S190" s="21">
        <v>0</v>
      </c>
      <c r="T190" s="21">
        <v>0</v>
      </c>
      <c r="U190" s="21">
        <v>0</v>
      </c>
      <c r="V190" s="21">
        <v>0</v>
      </c>
      <c r="W190" s="21">
        <v>0</v>
      </c>
      <c r="X190" s="64">
        <v>0</v>
      </c>
      <c r="Y190" s="21">
        <v>0</v>
      </c>
      <c r="Z190" s="21">
        <v>2448</v>
      </c>
      <c r="AA190" s="21">
        <v>0</v>
      </c>
      <c r="AB190" s="21">
        <v>0</v>
      </c>
      <c r="AC190" s="21">
        <v>0</v>
      </c>
      <c r="AD190" s="21">
        <v>0</v>
      </c>
      <c r="AE190" s="81"/>
    </row>
    <row r="191" spans="1:31" s="80" customFormat="1" ht="26.4" x14ac:dyDescent="0.25">
      <c r="A191" s="38" t="s">
        <v>25</v>
      </c>
      <c r="B191" s="38" t="s">
        <v>17</v>
      </c>
      <c r="C191" s="38" t="s">
        <v>17</v>
      </c>
      <c r="D191" s="28" t="s">
        <v>1</v>
      </c>
      <c r="E191" s="29" t="s">
        <v>2</v>
      </c>
      <c r="F191" s="28" t="s">
        <v>1</v>
      </c>
      <c r="G191" s="29" t="s">
        <v>4</v>
      </c>
      <c r="H191" s="32">
        <v>35801</v>
      </c>
      <c r="I191" s="54" t="s">
        <v>56</v>
      </c>
      <c r="J191" s="37"/>
      <c r="K191" s="156" t="s">
        <v>388</v>
      </c>
      <c r="L191" s="157"/>
      <c r="M191" s="31" t="s">
        <v>142</v>
      </c>
      <c r="N191" s="36" t="s">
        <v>159</v>
      </c>
      <c r="O191" s="65">
        <v>1</v>
      </c>
      <c r="P191" s="41">
        <v>8828</v>
      </c>
      <c r="Q191" s="29" t="s">
        <v>62</v>
      </c>
      <c r="R191" s="18">
        <f t="shared" si="5"/>
        <v>8828</v>
      </c>
      <c r="S191" s="21">
        <v>0</v>
      </c>
      <c r="T191" s="21">
        <v>0</v>
      </c>
      <c r="U191" s="21">
        <v>0</v>
      </c>
      <c r="V191" s="21">
        <v>0</v>
      </c>
      <c r="W191" s="21">
        <v>0</v>
      </c>
      <c r="X191" s="64">
        <v>0</v>
      </c>
      <c r="Y191" s="21">
        <v>0</v>
      </c>
      <c r="Z191" s="21">
        <v>8828</v>
      </c>
      <c r="AA191" s="21">
        <v>0</v>
      </c>
      <c r="AB191" s="21">
        <v>0</v>
      </c>
      <c r="AC191" s="21">
        <v>0</v>
      </c>
      <c r="AD191" s="21">
        <v>0</v>
      </c>
      <c r="AE191" s="81"/>
    </row>
    <row r="192" spans="1:31" s="80" customFormat="1" ht="26.4" x14ac:dyDescent="0.25">
      <c r="A192" s="38" t="s">
        <v>25</v>
      </c>
      <c r="B192" s="38" t="s">
        <v>17</v>
      </c>
      <c r="C192" s="38" t="s">
        <v>17</v>
      </c>
      <c r="D192" s="28" t="s">
        <v>1</v>
      </c>
      <c r="E192" s="29" t="s">
        <v>2</v>
      </c>
      <c r="F192" s="28" t="s">
        <v>1</v>
      </c>
      <c r="G192" s="29" t="s">
        <v>4</v>
      </c>
      <c r="H192" s="32">
        <v>35901</v>
      </c>
      <c r="I192" s="54" t="s">
        <v>57</v>
      </c>
      <c r="J192" s="37"/>
      <c r="K192" s="88" t="s">
        <v>217</v>
      </c>
      <c r="L192" s="89"/>
      <c r="M192" s="31" t="s">
        <v>142</v>
      </c>
      <c r="N192" s="36" t="s">
        <v>159</v>
      </c>
      <c r="O192" s="65">
        <v>0</v>
      </c>
      <c r="P192" s="41">
        <v>2088</v>
      </c>
      <c r="Q192" s="29" t="s">
        <v>62</v>
      </c>
      <c r="R192" s="18">
        <f t="shared" si="5"/>
        <v>0</v>
      </c>
      <c r="S192" s="21">
        <v>0</v>
      </c>
      <c r="T192" s="21">
        <v>0</v>
      </c>
      <c r="U192" s="21">
        <v>0</v>
      </c>
      <c r="V192" s="21">
        <v>0</v>
      </c>
      <c r="W192" s="21">
        <v>0</v>
      </c>
      <c r="X192" s="64">
        <v>0</v>
      </c>
      <c r="Y192" s="21">
        <v>0</v>
      </c>
      <c r="Z192" s="21">
        <v>0</v>
      </c>
      <c r="AA192" s="21">
        <v>0</v>
      </c>
      <c r="AB192" s="21">
        <v>0</v>
      </c>
      <c r="AC192" s="21">
        <v>0</v>
      </c>
      <c r="AD192" s="21">
        <v>0</v>
      </c>
      <c r="AE192" s="81"/>
    </row>
    <row r="193" spans="1:96" s="80" customFormat="1" ht="52.8" customHeight="1" x14ac:dyDescent="0.25">
      <c r="A193" s="38" t="s">
        <v>25</v>
      </c>
      <c r="B193" s="38" t="s">
        <v>17</v>
      </c>
      <c r="C193" s="38" t="s">
        <v>17</v>
      </c>
      <c r="D193" s="28" t="s">
        <v>1</v>
      </c>
      <c r="E193" s="29" t="s">
        <v>2</v>
      </c>
      <c r="F193" s="28" t="s">
        <v>1</v>
      </c>
      <c r="G193" s="29" t="s">
        <v>4</v>
      </c>
      <c r="H193" s="32">
        <v>35901</v>
      </c>
      <c r="I193" s="54" t="s">
        <v>57</v>
      </c>
      <c r="J193" s="37"/>
      <c r="K193" s="156" t="s">
        <v>382</v>
      </c>
      <c r="L193" s="157"/>
      <c r="M193" s="31" t="s">
        <v>142</v>
      </c>
      <c r="N193" s="36" t="s">
        <v>159</v>
      </c>
      <c r="O193" s="65">
        <v>0</v>
      </c>
      <c r="P193" s="41">
        <v>2900</v>
      </c>
      <c r="Q193" s="29" t="s">
        <v>62</v>
      </c>
      <c r="R193" s="18">
        <f t="shared" si="5"/>
        <v>0</v>
      </c>
      <c r="S193" s="21">
        <v>0</v>
      </c>
      <c r="T193" s="21">
        <v>0</v>
      </c>
      <c r="U193" s="21">
        <v>0</v>
      </c>
      <c r="V193" s="21">
        <v>0</v>
      </c>
      <c r="W193" s="21">
        <v>0</v>
      </c>
      <c r="X193" s="64">
        <v>0</v>
      </c>
      <c r="Y193" s="21">
        <v>0</v>
      </c>
      <c r="Z193" s="21">
        <v>0</v>
      </c>
      <c r="AA193" s="21">
        <v>0</v>
      </c>
      <c r="AB193" s="21">
        <v>0</v>
      </c>
      <c r="AC193" s="21">
        <v>0</v>
      </c>
      <c r="AD193" s="21">
        <v>0</v>
      </c>
      <c r="AE193" s="81"/>
    </row>
    <row r="194" spans="1:96" s="80" customFormat="1" ht="52.8" x14ac:dyDescent="0.25">
      <c r="A194" s="38" t="s">
        <v>25</v>
      </c>
      <c r="B194" s="38" t="s">
        <v>17</v>
      </c>
      <c r="C194" s="38" t="s">
        <v>17</v>
      </c>
      <c r="D194" s="28" t="s">
        <v>1</v>
      </c>
      <c r="E194" s="29" t="s">
        <v>293</v>
      </c>
      <c r="F194" s="28" t="s">
        <v>1</v>
      </c>
      <c r="G194" s="29" t="s">
        <v>299</v>
      </c>
      <c r="H194" s="32">
        <v>36101</v>
      </c>
      <c r="I194" s="54" t="s">
        <v>337</v>
      </c>
      <c r="J194" s="37"/>
      <c r="K194" s="156" t="s">
        <v>333</v>
      </c>
      <c r="L194" s="157"/>
      <c r="M194" s="31" t="s">
        <v>142</v>
      </c>
      <c r="N194" s="36" t="s">
        <v>159</v>
      </c>
      <c r="O194" s="65">
        <v>0</v>
      </c>
      <c r="P194" s="41">
        <v>13173.887999999999</v>
      </c>
      <c r="Q194" s="29" t="s">
        <v>62</v>
      </c>
      <c r="R194" s="18">
        <v>0</v>
      </c>
      <c r="S194" s="21">
        <v>0</v>
      </c>
      <c r="T194" s="21">
        <v>0</v>
      </c>
      <c r="U194" s="21">
        <v>0</v>
      </c>
      <c r="V194" s="21">
        <v>0</v>
      </c>
      <c r="W194" s="21">
        <v>0</v>
      </c>
      <c r="X194" s="64">
        <v>0</v>
      </c>
      <c r="Y194" s="21">
        <v>0</v>
      </c>
      <c r="Z194" s="21">
        <v>0</v>
      </c>
      <c r="AA194" s="21">
        <v>0</v>
      </c>
      <c r="AB194" s="21">
        <v>0</v>
      </c>
      <c r="AC194" s="21">
        <v>0</v>
      </c>
      <c r="AD194" s="21">
        <v>0</v>
      </c>
      <c r="AE194" s="81"/>
    </row>
    <row r="195" spans="1:96" s="80" customFormat="1" ht="79.2" x14ac:dyDescent="0.25">
      <c r="A195" s="38" t="s">
        <v>25</v>
      </c>
      <c r="B195" s="38" t="s">
        <v>17</v>
      </c>
      <c r="C195" s="38" t="s">
        <v>17</v>
      </c>
      <c r="D195" s="28" t="s">
        <v>1</v>
      </c>
      <c r="E195" s="29" t="s">
        <v>330</v>
      </c>
      <c r="F195" s="70" t="s">
        <v>331</v>
      </c>
      <c r="G195" s="29" t="s">
        <v>332</v>
      </c>
      <c r="H195" s="32">
        <v>37104</v>
      </c>
      <c r="I195" s="54" t="s">
        <v>338</v>
      </c>
      <c r="J195" s="37"/>
      <c r="K195" s="156" t="s">
        <v>334</v>
      </c>
      <c r="L195" s="157"/>
      <c r="M195" s="31" t="s">
        <v>142</v>
      </c>
      <c r="N195" s="36" t="s">
        <v>159</v>
      </c>
      <c r="O195" s="65">
        <v>0</v>
      </c>
      <c r="P195" s="41">
        <v>4357.25</v>
      </c>
      <c r="Q195" s="29" t="s">
        <v>62</v>
      </c>
      <c r="R195" s="18">
        <v>0</v>
      </c>
      <c r="S195" s="21">
        <v>0</v>
      </c>
      <c r="T195" s="21">
        <v>0</v>
      </c>
      <c r="U195" s="21">
        <v>0</v>
      </c>
      <c r="V195" s="21">
        <v>0</v>
      </c>
      <c r="W195" s="21">
        <v>0</v>
      </c>
      <c r="X195" s="64">
        <v>0</v>
      </c>
      <c r="Y195" s="21">
        <v>0</v>
      </c>
      <c r="Z195" s="21">
        <v>0</v>
      </c>
      <c r="AA195" s="21">
        <v>0</v>
      </c>
      <c r="AB195" s="21">
        <v>0</v>
      </c>
      <c r="AC195" s="21">
        <v>0</v>
      </c>
      <c r="AD195" s="21">
        <v>0</v>
      </c>
      <c r="AE195" s="81"/>
    </row>
    <row r="196" spans="1:96" s="80" customFormat="1" ht="79.2" x14ac:dyDescent="0.25">
      <c r="A196" s="38" t="s">
        <v>25</v>
      </c>
      <c r="B196" s="38" t="s">
        <v>17</v>
      </c>
      <c r="C196" s="38" t="s">
        <v>17</v>
      </c>
      <c r="D196" s="28" t="s">
        <v>1</v>
      </c>
      <c r="E196" s="29" t="s">
        <v>330</v>
      </c>
      <c r="F196" s="70" t="s">
        <v>331</v>
      </c>
      <c r="G196" s="29" t="s">
        <v>332</v>
      </c>
      <c r="H196" s="32">
        <v>37104</v>
      </c>
      <c r="I196" s="54" t="s">
        <v>338</v>
      </c>
      <c r="J196" s="37"/>
      <c r="K196" s="156" t="s">
        <v>335</v>
      </c>
      <c r="L196" s="157"/>
      <c r="M196" s="31" t="s">
        <v>142</v>
      </c>
      <c r="N196" s="36" t="s">
        <v>159</v>
      </c>
      <c r="O196" s="65">
        <v>0</v>
      </c>
      <c r="P196" s="41">
        <v>406</v>
      </c>
      <c r="Q196" s="29" t="s">
        <v>62</v>
      </c>
      <c r="R196" s="18">
        <v>0</v>
      </c>
      <c r="S196" s="21">
        <v>0</v>
      </c>
      <c r="T196" s="21">
        <v>0</v>
      </c>
      <c r="U196" s="21">
        <v>0</v>
      </c>
      <c r="V196" s="21">
        <v>0</v>
      </c>
      <c r="W196" s="21">
        <v>0</v>
      </c>
      <c r="X196" s="64">
        <v>0</v>
      </c>
      <c r="Y196" s="21">
        <v>0</v>
      </c>
      <c r="Z196" s="21">
        <v>0</v>
      </c>
      <c r="AA196" s="21">
        <v>0</v>
      </c>
      <c r="AB196" s="21">
        <v>0</v>
      </c>
      <c r="AC196" s="21">
        <v>0</v>
      </c>
      <c r="AD196" s="21">
        <v>0</v>
      </c>
      <c r="AE196" s="81"/>
    </row>
    <row r="197" spans="1:96" s="80" customFormat="1" ht="79.2" x14ac:dyDescent="0.25">
      <c r="A197" s="38" t="s">
        <v>25</v>
      </c>
      <c r="B197" s="38" t="s">
        <v>17</v>
      </c>
      <c r="C197" s="38" t="s">
        <v>17</v>
      </c>
      <c r="D197" s="28" t="s">
        <v>1</v>
      </c>
      <c r="E197" s="29" t="s">
        <v>330</v>
      </c>
      <c r="F197" s="70" t="s">
        <v>331</v>
      </c>
      <c r="G197" s="29" t="s">
        <v>332</v>
      </c>
      <c r="H197" s="32">
        <v>37104</v>
      </c>
      <c r="I197" s="54" t="s">
        <v>338</v>
      </c>
      <c r="J197" s="37"/>
      <c r="K197" s="156" t="s">
        <v>336</v>
      </c>
      <c r="L197" s="157"/>
      <c r="M197" s="31" t="s">
        <v>142</v>
      </c>
      <c r="N197" s="36" t="s">
        <v>159</v>
      </c>
      <c r="O197" s="65">
        <v>0</v>
      </c>
      <c r="P197" s="41">
        <v>1015.75</v>
      </c>
      <c r="Q197" s="29" t="s">
        <v>62</v>
      </c>
      <c r="R197" s="18">
        <v>0</v>
      </c>
      <c r="S197" s="21">
        <v>0</v>
      </c>
      <c r="T197" s="21">
        <v>0</v>
      </c>
      <c r="U197" s="21">
        <v>0</v>
      </c>
      <c r="V197" s="21">
        <v>0</v>
      </c>
      <c r="W197" s="21">
        <v>0</v>
      </c>
      <c r="X197" s="64">
        <v>0</v>
      </c>
      <c r="Y197" s="21">
        <v>0</v>
      </c>
      <c r="Z197" s="21">
        <v>0</v>
      </c>
      <c r="AA197" s="21">
        <v>0</v>
      </c>
      <c r="AB197" s="21">
        <v>0</v>
      </c>
      <c r="AC197" s="21">
        <v>0</v>
      </c>
      <c r="AD197" s="21">
        <v>0</v>
      </c>
      <c r="AE197" s="81"/>
    </row>
    <row r="198" spans="1:96" s="80" customFormat="1" ht="26.4" x14ac:dyDescent="0.25">
      <c r="A198" s="38" t="s">
        <v>25</v>
      </c>
      <c r="B198" s="38" t="s">
        <v>17</v>
      </c>
      <c r="C198" s="38" t="s">
        <v>17</v>
      </c>
      <c r="D198" s="28" t="s">
        <v>1</v>
      </c>
      <c r="E198" s="29" t="s">
        <v>293</v>
      </c>
      <c r="F198" s="70" t="s">
        <v>1</v>
      </c>
      <c r="G198" s="29" t="s">
        <v>299</v>
      </c>
      <c r="H198" s="32">
        <v>38301</v>
      </c>
      <c r="I198" s="54" t="s">
        <v>385</v>
      </c>
      <c r="J198" s="37"/>
      <c r="K198" s="156" t="s">
        <v>386</v>
      </c>
      <c r="L198" s="157"/>
      <c r="M198" s="31" t="s">
        <v>142</v>
      </c>
      <c r="N198" s="36" t="s">
        <v>159</v>
      </c>
      <c r="O198" s="65">
        <v>0</v>
      </c>
      <c r="P198" s="41">
        <v>31576.2</v>
      </c>
      <c r="Q198" s="29" t="s">
        <v>62</v>
      </c>
      <c r="R198" s="18">
        <f>+ROUND(P198*O198,0)</f>
        <v>0</v>
      </c>
      <c r="S198" s="21">
        <v>0</v>
      </c>
      <c r="T198" s="21">
        <v>0</v>
      </c>
      <c r="U198" s="21">
        <v>0</v>
      </c>
      <c r="V198" s="21">
        <v>0</v>
      </c>
      <c r="W198" s="21">
        <v>0</v>
      </c>
      <c r="X198" s="64">
        <v>0</v>
      </c>
      <c r="Y198" s="21">
        <v>0</v>
      </c>
      <c r="Z198" s="21">
        <v>0</v>
      </c>
      <c r="AA198" s="21">
        <v>0</v>
      </c>
      <c r="AB198" s="21">
        <v>0</v>
      </c>
      <c r="AC198" s="21">
        <v>0</v>
      </c>
      <c r="AD198" s="21">
        <v>0</v>
      </c>
      <c r="AE198" s="81"/>
    </row>
    <row r="199" spans="1:96" s="107" customFormat="1" ht="26.4" x14ac:dyDescent="0.25">
      <c r="A199" s="38" t="s">
        <v>25</v>
      </c>
      <c r="B199" s="38" t="s">
        <v>425</v>
      </c>
      <c r="C199" s="38" t="s">
        <v>425</v>
      </c>
      <c r="D199" s="28" t="s">
        <v>1</v>
      </c>
      <c r="E199" s="29" t="s">
        <v>2</v>
      </c>
      <c r="F199" s="28" t="s">
        <v>1</v>
      </c>
      <c r="G199" s="29" t="s">
        <v>3</v>
      </c>
      <c r="H199" s="30">
        <v>21101</v>
      </c>
      <c r="I199" s="54" t="s">
        <v>40</v>
      </c>
      <c r="J199" s="31" t="s">
        <v>426</v>
      </c>
      <c r="K199" s="99" t="s">
        <v>427</v>
      </c>
      <c r="L199" s="27"/>
      <c r="M199" s="31" t="s">
        <v>142</v>
      </c>
      <c r="N199" s="100" t="s">
        <v>86</v>
      </c>
      <c r="O199" s="101">
        <v>0</v>
      </c>
      <c r="P199" s="102">
        <v>168.78</v>
      </c>
      <c r="Q199" s="34" t="s">
        <v>339</v>
      </c>
      <c r="R199" s="103">
        <f t="shared" ref="R199:R262" si="6">+ROUND(O199*P199,0)</f>
        <v>0</v>
      </c>
      <c r="S199" s="64">
        <v>0</v>
      </c>
      <c r="T199" s="104">
        <v>0</v>
      </c>
      <c r="U199" s="64">
        <v>0</v>
      </c>
      <c r="V199" s="64">
        <v>0</v>
      </c>
      <c r="W199" s="64">
        <v>0</v>
      </c>
      <c r="X199" s="64">
        <v>0</v>
      </c>
      <c r="Y199" s="64">
        <v>0</v>
      </c>
      <c r="Z199" s="64">
        <v>0</v>
      </c>
      <c r="AA199" s="64">
        <v>0</v>
      </c>
      <c r="AB199" s="64">
        <v>0</v>
      </c>
      <c r="AC199" s="64">
        <v>0</v>
      </c>
      <c r="AD199" s="64">
        <v>0</v>
      </c>
      <c r="AE199" s="105"/>
      <c r="AF199" s="105"/>
      <c r="AG199" s="105"/>
      <c r="AH199" s="105"/>
      <c r="AI199" s="105"/>
      <c r="AJ199" s="105"/>
      <c r="AK199" s="105"/>
      <c r="AL199" s="105"/>
      <c r="AM199" s="105"/>
      <c r="AN199" s="105"/>
      <c r="AO199" s="105"/>
      <c r="AP199" s="105"/>
      <c r="AQ199" s="105"/>
      <c r="AR199" s="105"/>
      <c r="AS199" s="105"/>
      <c r="AT199" s="105"/>
      <c r="AU199" s="105"/>
      <c r="AV199" s="105"/>
      <c r="AW199" s="105"/>
      <c r="AX199" s="105"/>
      <c r="AY199" s="105"/>
      <c r="AZ199" s="105"/>
      <c r="BA199" s="105"/>
      <c r="BB199" s="105"/>
      <c r="BC199" s="105"/>
      <c r="BD199" s="105"/>
      <c r="BE199" s="105"/>
      <c r="BF199" s="105"/>
      <c r="BG199" s="105"/>
      <c r="BH199" s="105"/>
      <c r="BI199" s="105"/>
      <c r="BJ199" s="105"/>
      <c r="BK199" s="105"/>
      <c r="BL199" s="105"/>
      <c r="BM199" s="105"/>
      <c r="BN199" s="105"/>
      <c r="BO199" s="105"/>
      <c r="BP199" s="105"/>
      <c r="BQ199" s="105"/>
      <c r="BR199" s="105"/>
      <c r="BS199" s="105"/>
      <c r="BT199" s="105"/>
      <c r="BU199" s="105"/>
      <c r="BV199" s="105"/>
      <c r="BW199" s="105"/>
      <c r="BX199" s="105"/>
      <c r="BY199" s="105"/>
      <c r="BZ199" s="105"/>
      <c r="CA199" s="105"/>
      <c r="CB199" s="105"/>
      <c r="CC199" s="105"/>
      <c r="CD199" s="105"/>
      <c r="CE199" s="105"/>
      <c r="CF199" s="105"/>
      <c r="CG199" s="105"/>
      <c r="CH199" s="105"/>
      <c r="CI199" s="105"/>
      <c r="CJ199" s="105"/>
      <c r="CK199" s="105"/>
      <c r="CL199" s="105"/>
      <c r="CM199" s="105"/>
      <c r="CN199" s="105"/>
      <c r="CO199" s="105"/>
      <c r="CP199" s="105"/>
      <c r="CQ199" s="105"/>
      <c r="CR199" s="106"/>
    </row>
    <row r="200" spans="1:96" s="107" customFormat="1" ht="26.4" x14ac:dyDescent="0.25">
      <c r="A200" s="38" t="s">
        <v>25</v>
      </c>
      <c r="B200" s="38" t="s">
        <v>425</v>
      </c>
      <c r="C200" s="38" t="s">
        <v>425</v>
      </c>
      <c r="D200" s="28" t="s">
        <v>1</v>
      </c>
      <c r="E200" s="29" t="s">
        <v>2</v>
      </c>
      <c r="F200" s="28" t="s">
        <v>1</v>
      </c>
      <c r="G200" s="29" t="s">
        <v>3</v>
      </c>
      <c r="H200" s="30">
        <v>21101</v>
      </c>
      <c r="I200" s="54" t="s">
        <v>40</v>
      </c>
      <c r="J200" s="90" t="s">
        <v>65</v>
      </c>
      <c r="K200" s="108" t="s">
        <v>66</v>
      </c>
      <c r="L200" s="27"/>
      <c r="M200" s="31" t="s">
        <v>142</v>
      </c>
      <c r="N200" s="100" t="s">
        <v>67</v>
      </c>
      <c r="O200" s="101">
        <v>0</v>
      </c>
      <c r="P200" s="102">
        <v>4.49</v>
      </c>
      <c r="Q200" s="34" t="s">
        <v>339</v>
      </c>
      <c r="R200" s="103">
        <f t="shared" si="6"/>
        <v>0</v>
      </c>
      <c r="S200" s="64">
        <v>0</v>
      </c>
      <c r="T200" s="104">
        <v>0</v>
      </c>
      <c r="U200" s="64">
        <v>0</v>
      </c>
      <c r="V200" s="64">
        <v>0</v>
      </c>
      <c r="W200" s="64">
        <v>0</v>
      </c>
      <c r="X200" s="64">
        <v>0</v>
      </c>
      <c r="Y200" s="64">
        <v>0</v>
      </c>
      <c r="Z200" s="64">
        <v>0</v>
      </c>
      <c r="AA200" s="64">
        <v>0</v>
      </c>
      <c r="AB200" s="64">
        <v>0</v>
      </c>
      <c r="AC200" s="64">
        <v>0</v>
      </c>
      <c r="AD200" s="64">
        <v>0</v>
      </c>
      <c r="AE200" s="105"/>
      <c r="AF200" s="105"/>
      <c r="AG200" s="105"/>
      <c r="AH200" s="105"/>
      <c r="AI200" s="105"/>
      <c r="AJ200" s="105"/>
      <c r="AK200" s="105"/>
      <c r="AL200" s="105"/>
      <c r="AM200" s="105"/>
      <c r="AN200" s="105"/>
      <c r="AO200" s="105"/>
      <c r="AP200" s="105"/>
      <c r="AQ200" s="105"/>
      <c r="AR200" s="105"/>
      <c r="AS200" s="105"/>
      <c r="AT200" s="105"/>
      <c r="AU200" s="105"/>
      <c r="AV200" s="105"/>
      <c r="AW200" s="105"/>
      <c r="AX200" s="105"/>
      <c r="AY200" s="105"/>
      <c r="AZ200" s="105"/>
      <c r="BA200" s="105"/>
      <c r="BB200" s="105"/>
      <c r="BC200" s="105"/>
      <c r="BD200" s="105"/>
      <c r="BE200" s="105"/>
      <c r="BF200" s="105"/>
      <c r="BG200" s="105"/>
      <c r="BH200" s="105"/>
      <c r="BI200" s="105"/>
      <c r="BJ200" s="105"/>
      <c r="BK200" s="105"/>
      <c r="BL200" s="105"/>
      <c r="BM200" s="105"/>
      <c r="BN200" s="105"/>
      <c r="BO200" s="105"/>
      <c r="BP200" s="105"/>
      <c r="BQ200" s="105"/>
      <c r="BR200" s="105"/>
      <c r="BS200" s="105"/>
      <c r="BT200" s="105"/>
      <c r="BU200" s="105"/>
      <c r="BV200" s="105"/>
      <c r="BW200" s="105"/>
      <c r="BX200" s="105"/>
      <c r="BY200" s="105"/>
      <c r="BZ200" s="105"/>
      <c r="CA200" s="105"/>
      <c r="CB200" s="105"/>
      <c r="CC200" s="105"/>
      <c r="CD200" s="105"/>
      <c r="CE200" s="105"/>
      <c r="CF200" s="105"/>
      <c r="CG200" s="105"/>
      <c r="CH200" s="105"/>
      <c r="CI200" s="105"/>
      <c r="CJ200" s="105"/>
      <c r="CK200" s="105"/>
      <c r="CL200" s="105"/>
      <c r="CM200" s="105"/>
      <c r="CN200" s="105"/>
      <c r="CO200" s="105"/>
      <c r="CP200" s="105"/>
      <c r="CQ200" s="105"/>
      <c r="CR200" s="106"/>
    </row>
    <row r="201" spans="1:96" s="107" customFormat="1" ht="26.4" x14ac:dyDescent="0.25">
      <c r="A201" s="38" t="s">
        <v>25</v>
      </c>
      <c r="B201" s="38" t="s">
        <v>425</v>
      </c>
      <c r="C201" s="38" t="s">
        <v>425</v>
      </c>
      <c r="D201" s="28" t="s">
        <v>1</v>
      </c>
      <c r="E201" s="29" t="s">
        <v>2</v>
      </c>
      <c r="F201" s="28" t="s">
        <v>1</v>
      </c>
      <c r="G201" s="29" t="s">
        <v>3</v>
      </c>
      <c r="H201" s="30">
        <v>21101</v>
      </c>
      <c r="I201" s="54" t="s">
        <v>40</v>
      </c>
      <c r="J201" s="31" t="s">
        <v>74</v>
      </c>
      <c r="K201" s="99" t="s">
        <v>75</v>
      </c>
      <c r="L201" s="27"/>
      <c r="M201" s="31" t="s">
        <v>142</v>
      </c>
      <c r="N201" s="100" t="s">
        <v>86</v>
      </c>
      <c r="O201" s="65">
        <v>0</v>
      </c>
      <c r="P201" s="102">
        <v>28.42</v>
      </c>
      <c r="Q201" s="34" t="s">
        <v>339</v>
      </c>
      <c r="R201" s="103">
        <f t="shared" si="6"/>
        <v>0</v>
      </c>
      <c r="S201" s="64">
        <v>0</v>
      </c>
      <c r="T201" s="104">
        <v>0</v>
      </c>
      <c r="U201" s="64">
        <v>0</v>
      </c>
      <c r="V201" s="64">
        <v>0</v>
      </c>
      <c r="W201" s="64">
        <v>0</v>
      </c>
      <c r="X201" s="64">
        <v>0</v>
      </c>
      <c r="Y201" s="64">
        <v>0</v>
      </c>
      <c r="Z201" s="64">
        <v>0</v>
      </c>
      <c r="AA201" s="64">
        <v>0</v>
      </c>
      <c r="AB201" s="64">
        <v>0</v>
      </c>
      <c r="AC201" s="64">
        <v>0</v>
      </c>
      <c r="AD201" s="64">
        <v>0</v>
      </c>
      <c r="AE201" s="105"/>
      <c r="AF201" s="105"/>
      <c r="AG201" s="105"/>
      <c r="AH201" s="105"/>
      <c r="AI201" s="105"/>
      <c r="AJ201" s="105"/>
      <c r="AK201" s="105"/>
      <c r="AL201" s="105"/>
      <c r="AM201" s="105"/>
      <c r="AN201" s="105"/>
      <c r="AO201" s="105"/>
      <c r="AP201" s="105"/>
      <c r="AQ201" s="105"/>
      <c r="AR201" s="105"/>
      <c r="AS201" s="105"/>
      <c r="AT201" s="105"/>
      <c r="AU201" s="105"/>
      <c r="AV201" s="105"/>
      <c r="AW201" s="105"/>
      <c r="AX201" s="105"/>
      <c r="AY201" s="105"/>
      <c r="AZ201" s="105"/>
      <c r="BA201" s="105"/>
      <c r="BB201" s="105"/>
      <c r="BC201" s="105"/>
      <c r="BD201" s="105"/>
      <c r="BE201" s="105"/>
      <c r="BF201" s="105"/>
      <c r="BG201" s="105"/>
      <c r="BH201" s="105"/>
      <c r="BI201" s="105"/>
      <c r="BJ201" s="105"/>
      <c r="BK201" s="105"/>
      <c r="BL201" s="105"/>
      <c r="BM201" s="105"/>
      <c r="BN201" s="105"/>
      <c r="BO201" s="105"/>
      <c r="BP201" s="105"/>
      <c r="BQ201" s="105"/>
      <c r="BR201" s="105"/>
      <c r="BS201" s="105"/>
      <c r="BT201" s="105"/>
      <c r="BU201" s="105"/>
      <c r="BV201" s="105"/>
      <c r="BW201" s="105"/>
      <c r="BX201" s="105"/>
      <c r="BY201" s="105"/>
      <c r="BZ201" s="105"/>
      <c r="CA201" s="105"/>
      <c r="CB201" s="105"/>
      <c r="CC201" s="105"/>
      <c r="CD201" s="105"/>
      <c r="CE201" s="105"/>
      <c r="CF201" s="105"/>
      <c r="CG201" s="105"/>
      <c r="CH201" s="105"/>
      <c r="CI201" s="105"/>
      <c r="CJ201" s="105"/>
      <c r="CK201" s="105"/>
      <c r="CL201" s="105"/>
      <c r="CM201" s="105"/>
      <c r="CN201" s="105"/>
      <c r="CO201" s="105"/>
      <c r="CP201" s="105"/>
      <c r="CQ201" s="105"/>
      <c r="CR201" s="106"/>
    </row>
    <row r="202" spans="1:96" s="107" customFormat="1" ht="26.4" x14ac:dyDescent="0.25">
      <c r="A202" s="38" t="s">
        <v>25</v>
      </c>
      <c r="B202" s="38" t="s">
        <v>425</v>
      </c>
      <c r="C202" s="38" t="s">
        <v>425</v>
      </c>
      <c r="D202" s="28" t="s">
        <v>1</v>
      </c>
      <c r="E202" s="29" t="s">
        <v>2</v>
      </c>
      <c r="F202" s="28" t="s">
        <v>1</v>
      </c>
      <c r="G202" s="29" t="s">
        <v>3</v>
      </c>
      <c r="H202" s="30">
        <v>21101</v>
      </c>
      <c r="I202" s="54" t="s">
        <v>40</v>
      </c>
      <c r="J202" s="36" t="s">
        <v>428</v>
      </c>
      <c r="K202" s="99" t="s">
        <v>429</v>
      </c>
      <c r="L202" s="27"/>
      <c r="M202" s="31" t="s">
        <v>142</v>
      </c>
      <c r="N202" s="100" t="s">
        <v>67</v>
      </c>
      <c r="O202" s="65">
        <v>0</v>
      </c>
      <c r="P202" s="102">
        <v>15.08</v>
      </c>
      <c r="Q202" s="34" t="s">
        <v>339</v>
      </c>
      <c r="R202" s="103">
        <f t="shared" si="6"/>
        <v>0</v>
      </c>
      <c r="S202" s="64">
        <v>0</v>
      </c>
      <c r="T202" s="104">
        <v>0</v>
      </c>
      <c r="U202" s="64">
        <v>0</v>
      </c>
      <c r="V202" s="64">
        <v>0</v>
      </c>
      <c r="W202" s="64">
        <v>0</v>
      </c>
      <c r="X202" s="64">
        <v>0</v>
      </c>
      <c r="Y202" s="64">
        <v>0</v>
      </c>
      <c r="Z202" s="64">
        <v>0</v>
      </c>
      <c r="AA202" s="64">
        <v>0</v>
      </c>
      <c r="AB202" s="64">
        <v>0</v>
      </c>
      <c r="AC202" s="64">
        <v>0</v>
      </c>
      <c r="AD202" s="64">
        <v>0</v>
      </c>
      <c r="AE202" s="105"/>
      <c r="AF202" s="105"/>
      <c r="AG202" s="105"/>
      <c r="AH202" s="105"/>
      <c r="AI202" s="105"/>
      <c r="AJ202" s="105"/>
      <c r="AK202" s="105"/>
      <c r="AL202" s="105"/>
      <c r="AM202" s="105"/>
      <c r="AN202" s="105"/>
      <c r="AO202" s="105"/>
      <c r="AP202" s="105"/>
      <c r="AQ202" s="105"/>
      <c r="AR202" s="105"/>
      <c r="AS202" s="105"/>
      <c r="AT202" s="105"/>
      <c r="AU202" s="105"/>
      <c r="AV202" s="105"/>
      <c r="AW202" s="105"/>
      <c r="AX202" s="105"/>
      <c r="AY202" s="105"/>
      <c r="AZ202" s="105"/>
      <c r="BA202" s="105"/>
      <c r="BB202" s="105"/>
      <c r="BC202" s="105"/>
      <c r="BD202" s="105"/>
      <c r="BE202" s="105"/>
      <c r="BF202" s="105"/>
      <c r="BG202" s="105"/>
      <c r="BH202" s="105"/>
      <c r="BI202" s="105"/>
      <c r="BJ202" s="105"/>
      <c r="BK202" s="105"/>
      <c r="BL202" s="105"/>
      <c r="BM202" s="105"/>
      <c r="BN202" s="105"/>
      <c r="BO202" s="105"/>
      <c r="BP202" s="105"/>
      <c r="BQ202" s="105"/>
      <c r="BR202" s="105"/>
      <c r="BS202" s="105"/>
      <c r="BT202" s="105"/>
      <c r="BU202" s="105"/>
      <c r="BV202" s="105"/>
      <c r="BW202" s="105"/>
      <c r="BX202" s="105"/>
      <c r="BY202" s="105"/>
      <c r="BZ202" s="105"/>
      <c r="CA202" s="105"/>
      <c r="CB202" s="105"/>
      <c r="CC202" s="105"/>
      <c r="CD202" s="105"/>
      <c r="CE202" s="105"/>
      <c r="CF202" s="105"/>
      <c r="CG202" s="105"/>
      <c r="CH202" s="105"/>
      <c r="CI202" s="105"/>
      <c r="CJ202" s="105"/>
      <c r="CK202" s="105"/>
      <c r="CL202" s="105"/>
      <c r="CM202" s="105"/>
      <c r="CN202" s="105"/>
      <c r="CO202" s="105"/>
      <c r="CP202" s="105"/>
      <c r="CQ202" s="105"/>
      <c r="CR202" s="106"/>
    </row>
    <row r="203" spans="1:96" s="107" customFormat="1" ht="26.4" x14ac:dyDescent="0.25">
      <c r="A203" s="38" t="s">
        <v>25</v>
      </c>
      <c r="B203" s="38" t="s">
        <v>425</v>
      </c>
      <c r="C203" s="38" t="s">
        <v>425</v>
      </c>
      <c r="D203" s="28" t="s">
        <v>1</v>
      </c>
      <c r="E203" s="29" t="s">
        <v>2</v>
      </c>
      <c r="F203" s="28" t="s">
        <v>1</v>
      </c>
      <c r="G203" s="29" t="s">
        <v>3</v>
      </c>
      <c r="H203" s="30">
        <v>21101</v>
      </c>
      <c r="I203" s="54" t="s">
        <v>40</v>
      </c>
      <c r="J203" s="36" t="s">
        <v>430</v>
      </c>
      <c r="K203" s="99" t="s">
        <v>431</v>
      </c>
      <c r="L203" s="27"/>
      <c r="M203" s="31" t="s">
        <v>142</v>
      </c>
      <c r="N203" s="100" t="s">
        <v>67</v>
      </c>
      <c r="O203" s="65">
        <v>0</v>
      </c>
      <c r="P203" s="102">
        <v>41.76</v>
      </c>
      <c r="Q203" s="34" t="s">
        <v>339</v>
      </c>
      <c r="R203" s="103">
        <f t="shared" si="6"/>
        <v>0</v>
      </c>
      <c r="S203" s="64">
        <v>0</v>
      </c>
      <c r="T203" s="104">
        <v>0</v>
      </c>
      <c r="U203" s="64">
        <v>0</v>
      </c>
      <c r="V203" s="64">
        <v>0</v>
      </c>
      <c r="W203" s="64">
        <v>0</v>
      </c>
      <c r="X203" s="64">
        <v>0</v>
      </c>
      <c r="Y203" s="64">
        <v>0</v>
      </c>
      <c r="Z203" s="64">
        <v>0</v>
      </c>
      <c r="AA203" s="64">
        <v>0</v>
      </c>
      <c r="AB203" s="64">
        <v>0</v>
      </c>
      <c r="AC203" s="64">
        <v>0</v>
      </c>
      <c r="AD203" s="64">
        <v>0</v>
      </c>
      <c r="AE203" s="105"/>
      <c r="AF203" s="105"/>
      <c r="AG203" s="105"/>
      <c r="AH203" s="105"/>
      <c r="AI203" s="105"/>
      <c r="AJ203" s="105"/>
      <c r="AK203" s="105"/>
      <c r="AL203" s="105"/>
      <c r="AM203" s="105"/>
      <c r="AN203" s="105"/>
      <c r="AO203" s="105"/>
      <c r="AP203" s="105"/>
      <c r="AQ203" s="105"/>
      <c r="AR203" s="105"/>
      <c r="AS203" s="105"/>
      <c r="AT203" s="105"/>
      <c r="AU203" s="105"/>
      <c r="AV203" s="105"/>
      <c r="AW203" s="105"/>
      <c r="AX203" s="105"/>
      <c r="AY203" s="105"/>
      <c r="AZ203" s="105"/>
      <c r="BA203" s="105"/>
      <c r="BB203" s="105"/>
      <c r="BC203" s="105"/>
      <c r="BD203" s="105"/>
      <c r="BE203" s="105"/>
      <c r="BF203" s="105"/>
      <c r="BG203" s="105"/>
      <c r="BH203" s="105"/>
      <c r="BI203" s="105"/>
      <c r="BJ203" s="105"/>
      <c r="BK203" s="105"/>
      <c r="BL203" s="105"/>
      <c r="BM203" s="105"/>
      <c r="BN203" s="105"/>
      <c r="BO203" s="105"/>
      <c r="BP203" s="105"/>
      <c r="BQ203" s="105"/>
      <c r="BR203" s="105"/>
      <c r="BS203" s="105"/>
      <c r="BT203" s="105"/>
      <c r="BU203" s="105"/>
      <c r="BV203" s="105"/>
      <c r="BW203" s="105"/>
      <c r="BX203" s="105"/>
      <c r="BY203" s="105"/>
      <c r="BZ203" s="105"/>
      <c r="CA203" s="105"/>
      <c r="CB203" s="105"/>
      <c r="CC203" s="105"/>
      <c r="CD203" s="105"/>
      <c r="CE203" s="105"/>
      <c r="CF203" s="105"/>
      <c r="CG203" s="105"/>
      <c r="CH203" s="105"/>
      <c r="CI203" s="105"/>
      <c r="CJ203" s="105"/>
      <c r="CK203" s="105"/>
      <c r="CL203" s="105"/>
      <c r="CM203" s="105"/>
      <c r="CN203" s="105"/>
      <c r="CO203" s="105"/>
      <c r="CP203" s="105"/>
      <c r="CQ203" s="105"/>
      <c r="CR203" s="106"/>
    </row>
    <row r="204" spans="1:96" s="107" customFormat="1" ht="26.4" x14ac:dyDescent="0.25">
      <c r="A204" s="38" t="s">
        <v>25</v>
      </c>
      <c r="B204" s="38" t="s">
        <v>425</v>
      </c>
      <c r="C204" s="38" t="s">
        <v>425</v>
      </c>
      <c r="D204" s="28" t="s">
        <v>1</v>
      </c>
      <c r="E204" s="29" t="s">
        <v>2</v>
      </c>
      <c r="F204" s="28" t="s">
        <v>1</v>
      </c>
      <c r="G204" s="29" t="s">
        <v>3</v>
      </c>
      <c r="H204" s="30">
        <v>21101</v>
      </c>
      <c r="I204" s="54" t="s">
        <v>40</v>
      </c>
      <c r="J204" s="31" t="s">
        <v>432</v>
      </c>
      <c r="K204" s="99" t="s">
        <v>433</v>
      </c>
      <c r="L204" s="27"/>
      <c r="M204" s="31" t="s">
        <v>142</v>
      </c>
      <c r="N204" s="100" t="s">
        <v>67</v>
      </c>
      <c r="O204" s="65">
        <v>0</v>
      </c>
      <c r="P204" s="102">
        <v>83.52</v>
      </c>
      <c r="Q204" s="34" t="s">
        <v>339</v>
      </c>
      <c r="R204" s="103">
        <f t="shared" si="6"/>
        <v>0</v>
      </c>
      <c r="S204" s="64">
        <v>0</v>
      </c>
      <c r="T204" s="104">
        <v>0</v>
      </c>
      <c r="U204" s="64">
        <v>0</v>
      </c>
      <c r="V204" s="64">
        <v>0</v>
      </c>
      <c r="W204" s="64">
        <v>0</v>
      </c>
      <c r="X204" s="64">
        <v>0</v>
      </c>
      <c r="Y204" s="64">
        <v>0</v>
      </c>
      <c r="Z204" s="64">
        <v>0</v>
      </c>
      <c r="AA204" s="64">
        <v>0</v>
      </c>
      <c r="AB204" s="64">
        <v>0</v>
      </c>
      <c r="AC204" s="64">
        <v>0</v>
      </c>
      <c r="AD204" s="64">
        <v>0</v>
      </c>
      <c r="AE204" s="105"/>
      <c r="AF204" s="105"/>
      <c r="AG204" s="105"/>
      <c r="AH204" s="105"/>
      <c r="AI204" s="105"/>
      <c r="AJ204" s="105"/>
      <c r="AK204" s="105"/>
      <c r="AL204" s="105"/>
      <c r="AM204" s="105"/>
      <c r="AN204" s="105"/>
      <c r="AO204" s="105"/>
      <c r="AP204" s="105"/>
      <c r="AQ204" s="105"/>
      <c r="AR204" s="105"/>
      <c r="AS204" s="105"/>
      <c r="AT204" s="105"/>
      <c r="AU204" s="105"/>
      <c r="AV204" s="105"/>
      <c r="AW204" s="105"/>
      <c r="AX204" s="105"/>
      <c r="AY204" s="105"/>
      <c r="AZ204" s="105"/>
      <c r="BA204" s="105"/>
      <c r="BB204" s="105"/>
      <c r="BC204" s="105"/>
      <c r="BD204" s="105"/>
      <c r="BE204" s="105"/>
      <c r="BF204" s="105"/>
      <c r="BG204" s="105"/>
      <c r="BH204" s="105"/>
      <c r="BI204" s="105"/>
      <c r="BJ204" s="105"/>
      <c r="BK204" s="105"/>
      <c r="BL204" s="105"/>
      <c r="BM204" s="105"/>
      <c r="BN204" s="105"/>
      <c r="BO204" s="105"/>
      <c r="BP204" s="105"/>
      <c r="BQ204" s="105"/>
      <c r="BR204" s="105"/>
      <c r="BS204" s="105"/>
      <c r="BT204" s="105"/>
      <c r="BU204" s="105"/>
      <c r="BV204" s="105"/>
      <c r="BW204" s="105"/>
      <c r="BX204" s="105"/>
      <c r="BY204" s="105"/>
      <c r="BZ204" s="105"/>
      <c r="CA204" s="105"/>
      <c r="CB204" s="105"/>
      <c r="CC204" s="105"/>
      <c r="CD204" s="105"/>
      <c r="CE204" s="105"/>
      <c r="CF204" s="105"/>
      <c r="CG204" s="105"/>
      <c r="CH204" s="105"/>
      <c r="CI204" s="105"/>
      <c r="CJ204" s="105"/>
      <c r="CK204" s="105"/>
      <c r="CL204" s="105"/>
      <c r="CM204" s="105"/>
      <c r="CN204" s="105"/>
      <c r="CO204" s="105"/>
      <c r="CP204" s="105"/>
      <c r="CQ204" s="105"/>
      <c r="CR204" s="106"/>
    </row>
    <row r="205" spans="1:96" s="107" customFormat="1" ht="26.4" x14ac:dyDescent="0.25">
      <c r="A205" s="38" t="s">
        <v>25</v>
      </c>
      <c r="B205" s="38" t="s">
        <v>425</v>
      </c>
      <c r="C205" s="38" t="s">
        <v>425</v>
      </c>
      <c r="D205" s="28" t="s">
        <v>1</v>
      </c>
      <c r="E205" s="29" t="s">
        <v>2</v>
      </c>
      <c r="F205" s="28" t="s">
        <v>1</v>
      </c>
      <c r="G205" s="29" t="s">
        <v>3</v>
      </c>
      <c r="H205" s="30">
        <v>21101</v>
      </c>
      <c r="I205" s="54" t="s">
        <v>40</v>
      </c>
      <c r="J205" s="31" t="s">
        <v>89</v>
      </c>
      <c r="K205" s="99" t="s">
        <v>434</v>
      </c>
      <c r="L205" s="27"/>
      <c r="M205" s="31" t="s">
        <v>142</v>
      </c>
      <c r="N205" s="100" t="s">
        <v>67</v>
      </c>
      <c r="O205" s="65">
        <v>0</v>
      </c>
      <c r="P205" s="102">
        <v>71.34</v>
      </c>
      <c r="Q205" s="34" t="s">
        <v>339</v>
      </c>
      <c r="R205" s="103">
        <f t="shared" si="6"/>
        <v>0</v>
      </c>
      <c r="S205" s="64">
        <v>0</v>
      </c>
      <c r="T205" s="104">
        <v>0</v>
      </c>
      <c r="U205" s="64">
        <v>0</v>
      </c>
      <c r="V205" s="64">
        <v>0</v>
      </c>
      <c r="W205" s="64">
        <v>0</v>
      </c>
      <c r="X205" s="64">
        <v>0</v>
      </c>
      <c r="Y205" s="64">
        <v>0</v>
      </c>
      <c r="Z205" s="64">
        <v>0</v>
      </c>
      <c r="AA205" s="64">
        <v>0</v>
      </c>
      <c r="AB205" s="64">
        <v>0</v>
      </c>
      <c r="AC205" s="64">
        <v>0</v>
      </c>
      <c r="AD205" s="64">
        <v>0</v>
      </c>
      <c r="AE205" s="105"/>
      <c r="AF205" s="105"/>
      <c r="AG205" s="105"/>
      <c r="AH205" s="105"/>
      <c r="AI205" s="105"/>
      <c r="AJ205" s="105"/>
      <c r="AK205" s="105"/>
      <c r="AL205" s="105"/>
      <c r="AM205" s="105"/>
      <c r="AN205" s="105"/>
      <c r="AO205" s="105"/>
      <c r="AP205" s="105"/>
      <c r="AQ205" s="105"/>
      <c r="AR205" s="105"/>
      <c r="AS205" s="105"/>
      <c r="AT205" s="105"/>
      <c r="AU205" s="105"/>
      <c r="AV205" s="105"/>
      <c r="AW205" s="105"/>
      <c r="AX205" s="105"/>
      <c r="AY205" s="105"/>
      <c r="AZ205" s="105"/>
      <c r="BA205" s="105"/>
      <c r="BB205" s="105"/>
      <c r="BC205" s="105"/>
      <c r="BD205" s="105"/>
      <c r="BE205" s="105"/>
      <c r="BF205" s="105"/>
      <c r="BG205" s="105"/>
      <c r="BH205" s="105"/>
      <c r="BI205" s="105"/>
      <c r="BJ205" s="105"/>
      <c r="BK205" s="105"/>
      <c r="BL205" s="105"/>
      <c r="BM205" s="105"/>
      <c r="BN205" s="105"/>
      <c r="BO205" s="105"/>
      <c r="BP205" s="105"/>
      <c r="BQ205" s="105"/>
      <c r="BR205" s="105"/>
      <c r="BS205" s="105"/>
      <c r="BT205" s="105"/>
      <c r="BU205" s="105"/>
      <c r="BV205" s="105"/>
      <c r="BW205" s="105"/>
      <c r="BX205" s="105"/>
      <c r="BY205" s="105"/>
      <c r="BZ205" s="105"/>
      <c r="CA205" s="105"/>
      <c r="CB205" s="105"/>
      <c r="CC205" s="105"/>
      <c r="CD205" s="105"/>
      <c r="CE205" s="105"/>
      <c r="CF205" s="105"/>
      <c r="CG205" s="105"/>
      <c r="CH205" s="105"/>
      <c r="CI205" s="105"/>
      <c r="CJ205" s="105"/>
      <c r="CK205" s="105"/>
      <c r="CL205" s="105"/>
      <c r="CM205" s="105"/>
      <c r="CN205" s="105"/>
      <c r="CO205" s="105"/>
      <c r="CP205" s="105"/>
      <c r="CQ205" s="105"/>
      <c r="CR205" s="106"/>
    </row>
    <row r="206" spans="1:96" s="111" customFormat="1" ht="26.4" x14ac:dyDescent="0.25">
      <c r="A206" s="38" t="s">
        <v>25</v>
      </c>
      <c r="B206" s="38" t="s">
        <v>425</v>
      </c>
      <c r="C206" s="38" t="s">
        <v>425</v>
      </c>
      <c r="D206" s="28" t="s">
        <v>1</v>
      </c>
      <c r="E206" s="29" t="s">
        <v>2</v>
      </c>
      <c r="F206" s="28" t="s">
        <v>1</v>
      </c>
      <c r="G206" s="29" t="s">
        <v>3</v>
      </c>
      <c r="H206" s="30">
        <v>21101</v>
      </c>
      <c r="I206" s="54" t="s">
        <v>40</v>
      </c>
      <c r="J206" s="31" t="s">
        <v>435</v>
      </c>
      <c r="K206" s="99" t="s">
        <v>436</v>
      </c>
      <c r="L206" s="27"/>
      <c r="M206" s="31" t="s">
        <v>142</v>
      </c>
      <c r="N206" s="100" t="s">
        <v>86</v>
      </c>
      <c r="O206" s="65">
        <v>0</v>
      </c>
      <c r="P206" s="102">
        <v>142.38999999999999</v>
      </c>
      <c r="Q206" s="34" t="s">
        <v>339</v>
      </c>
      <c r="R206" s="103">
        <f t="shared" si="6"/>
        <v>0</v>
      </c>
      <c r="S206" s="64">
        <v>0</v>
      </c>
      <c r="T206" s="104">
        <v>0</v>
      </c>
      <c r="U206" s="64">
        <v>0</v>
      </c>
      <c r="V206" s="64">
        <v>0</v>
      </c>
      <c r="W206" s="64">
        <v>0</v>
      </c>
      <c r="X206" s="64">
        <v>0</v>
      </c>
      <c r="Y206" s="64">
        <v>0</v>
      </c>
      <c r="Z206" s="64">
        <v>0</v>
      </c>
      <c r="AA206" s="64">
        <v>0</v>
      </c>
      <c r="AB206" s="64">
        <v>0</v>
      </c>
      <c r="AC206" s="64">
        <v>0</v>
      </c>
      <c r="AD206" s="64">
        <v>0</v>
      </c>
      <c r="AE206" s="109"/>
      <c r="AF206" s="109"/>
      <c r="AG206" s="109"/>
      <c r="AH206" s="109"/>
      <c r="AI206" s="109"/>
      <c r="AJ206" s="109"/>
      <c r="AK206" s="109"/>
      <c r="AL206" s="109"/>
      <c r="AM206" s="109"/>
      <c r="AN206" s="109"/>
      <c r="AO206" s="109"/>
      <c r="AP206" s="109"/>
      <c r="AQ206" s="109"/>
      <c r="AR206" s="109"/>
      <c r="AS206" s="109"/>
      <c r="AT206" s="109"/>
      <c r="AU206" s="109"/>
      <c r="AV206" s="109"/>
      <c r="AW206" s="109"/>
      <c r="AX206" s="109"/>
      <c r="AY206" s="109"/>
      <c r="AZ206" s="109"/>
      <c r="BA206" s="109"/>
      <c r="BB206" s="109"/>
      <c r="BC206" s="109"/>
      <c r="BD206" s="109"/>
      <c r="BE206" s="109"/>
      <c r="BF206" s="109"/>
      <c r="BG206" s="109"/>
      <c r="BH206" s="109"/>
      <c r="BI206" s="109"/>
      <c r="BJ206" s="109"/>
      <c r="BK206" s="109"/>
      <c r="BL206" s="109"/>
      <c r="BM206" s="109"/>
      <c r="BN206" s="109"/>
      <c r="BO206" s="109"/>
      <c r="BP206" s="109"/>
      <c r="BQ206" s="109"/>
      <c r="BR206" s="109"/>
      <c r="BS206" s="109"/>
      <c r="BT206" s="109"/>
      <c r="BU206" s="109"/>
      <c r="BV206" s="109"/>
      <c r="BW206" s="109"/>
      <c r="BX206" s="109"/>
      <c r="BY206" s="109"/>
      <c r="BZ206" s="109"/>
      <c r="CA206" s="109"/>
      <c r="CB206" s="109"/>
      <c r="CC206" s="109"/>
      <c r="CD206" s="109"/>
      <c r="CE206" s="109"/>
      <c r="CF206" s="109"/>
      <c r="CG206" s="109"/>
      <c r="CH206" s="109"/>
      <c r="CI206" s="109"/>
      <c r="CJ206" s="109"/>
      <c r="CK206" s="109"/>
      <c r="CL206" s="109"/>
      <c r="CM206" s="109"/>
      <c r="CN206" s="109"/>
      <c r="CO206" s="109"/>
      <c r="CP206" s="109"/>
      <c r="CQ206" s="109"/>
      <c r="CR206" s="110"/>
    </row>
    <row r="207" spans="1:96" s="114" customFormat="1" ht="26.4" x14ac:dyDescent="0.25">
      <c r="A207" s="38" t="s">
        <v>25</v>
      </c>
      <c r="B207" s="38" t="s">
        <v>425</v>
      </c>
      <c r="C207" s="38" t="s">
        <v>425</v>
      </c>
      <c r="D207" s="28" t="s">
        <v>1</v>
      </c>
      <c r="E207" s="29" t="s">
        <v>2</v>
      </c>
      <c r="F207" s="28" t="s">
        <v>1</v>
      </c>
      <c r="G207" s="29" t="s">
        <v>3</v>
      </c>
      <c r="H207" s="30">
        <v>21101</v>
      </c>
      <c r="I207" s="54" t="s">
        <v>40</v>
      </c>
      <c r="J207" s="31" t="s">
        <v>84</v>
      </c>
      <c r="K207" s="99" t="s">
        <v>437</v>
      </c>
      <c r="L207" s="27"/>
      <c r="M207" s="31" t="s">
        <v>142</v>
      </c>
      <c r="N207" s="100" t="s">
        <v>86</v>
      </c>
      <c r="O207" s="65">
        <v>0</v>
      </c>
      <c r="P207" s="102">
        <v>7.54</v>
      </c>
      <c r="Q207" s="34" t="s">
        <v>339</v>
      </c>
      <c r="R207" s="103">
        <f t="shared" si="6"/>
        <v>0</v>
      </c>
      <c r="S207" s="64">
        <v>0</v>
      </c>
      <c r="T207" s="104">
        <v>0</v>
      </c>
      <c r="U207" s="64">
        <v>0</v>
      </c>
      <c r="V207" s="64">
        <v>0</v>
      </c>
      <c r="W207" s="64">
        <v>0</v>
      </c>
      <c r="X207" s="64">
        <v>0</v>
      </c>
      <c r="Y207" s="64">
        <v>0</v>
      </c>
      <c r="Z207" s="64">
        <v>0</v>
      </c>
      <c r="AA207" s="64">
        <v>0</v>
      </c>
      <c r="AB207" s="64">
        <v>0</v>
      </c>
      <c r="AC207" s="64">
        <v>0</v>
      </c>
      <c r="AD207" s="64">
        <v>0</v>
      </c>
      <c r="AE207" s="112"/>
      <c r="AF207" s="112"/>
      <c r="AG207" s="112"/>
      <c r="AH207" s="112"/>
      <c r="AI207" s="112"/>
      <c r="AJ207" s="112"/>
      <c r="AK207" s="112"/>
      <c r="AL207" s="112"/>
      <c r="AM207" s="112"/>
      <c r="AN207" s="112"/>
      <c r="AO207" s="112"/>
      <c r="AP207" s="112"/>
      <c r="AQ207" s="112"/>
      <c r="AR207" s="112"/>
      <c r="AS207" s="112"/>
      <c r="AT207" s="112"/>
      <c r="AU207" s="112"/>
      <c r="AV207" s="112"/>
      <c r="AW207" s="112"/>
      <c r="AX207" s="112"/>
      <c r="AY207" s="112"/>
      <c r="AZ207" s="112"/>
      <c r="BA207" s="112"/>
      <c r="BB207" s="112"/>
      <c r="BC207" s="112"/>
      <c r="BD207" s="112"/>
      <c r="BE207" s="112"/>
      <c r="BF207" s="112"/>
      <c r="BG207" s="112"/>
      <c r="BH207" s="112"/>
      <c r="BI207" s="112"/>
      <c r="BJ207" s="112"/>
      <c r="BK207" s="112"/>
      <c r="BL207" s="112"/>
      <c r="BM207" s="112"/>
      <c r="BN207" s="112"/>
      <c r="BO207" s="112"/>
      <c r="BP207" s="112"/>
      <c r="BQ207" s="112"/>
      <c r="BR207" s="112"/>
      <c r="BS207" s="112"/>
      <c r="BT207" s="112"/>
      <c r="BU207" s="112"/>
      <c r="BV207" s="112"/>
      <c r="BW207" s="112"/>
      <c r="BX207" s="112"/>
      <c r="BY207" s="112"/>
      <c r="BZ207" s="112"/>
      <c r="CA207" s="112"/>
      <c r="CB207" s="112"/>
      <c r="CC207" s="112"/>
      <c r="CD207" s="112"/>
      <c r="CE207" s="112"/>
      <c r="CF207" s="112"/>
      <c r="CG207" s="112"/>
      <c r="CH207" s="112"/>
      <c r="CI207" s="112"/>
      <c r="CJ207" s="112"/>
      <c r="CK207" s="112"/>
      <c r="CL207" s="112"/>
      <c r="CM207" s="112"/>
      <c r="CN207" s="112"/>
      <c r="CO207" s="112"/>
      <c r="CP207" s="112"/>
      <c r="CQ207" s="112"/>
      <c r="CR207" s="113"/>
    </row>
    <row r="208" spans="1:96" s="114" customFormat="1" ht="26.4" x14ac:dyDescent="0.25">
      <c r="A208" s="38" t="s">
        <v>25</v>
      </c>
      <c r="B208" s="38" t="s">
        <v>425</v>
      </c>
      <c r="C208" s="38" t="s">
        <v>425</v>
      </c>
      <c r="D208" s="28" t="s">
        <v>1</v>
      </c>
      <c r="E208" s="29" t="s">
        <v>2</v>
      </c>
      <c r="F208" s="28" t="s">
        <v>1</v>
      </c>
      <c r="G208" s="29" t="s">
        <v>3</v>
      </c>
      <c r="H208" s="30">
        <v>21101</v>
      </c>
      <c r="I208" s="54" t="s">
        <v>40</v>
      </c>
      <c r="J208" s="31" t="s">
        <v>87</v>
      </c>
      <c r="K208" s="99" t="s">
        <v>438</v>
      </c>
      <c r="L208" s="27"/>
      <c r="M208" s="31" t="s">
        <v>142</v>
      </c>
      <c r="N208" s="100" t="s">
        <v>86</v>
      </c>
      <c r="O208" s="65">
        <v>0</v>
      </c>
      <c r="P208" s="102">
        <v>142.44</v>
      </c>
      <c r="Q208" s="34" t="s">
        <v>339</v>
      </c>
      <c r="R208" s="103">
        <f t="shared" si="6"/>
        <v>0</v>
      </c>
      <c r="S208" s="64">
        <v>0</v>
      </c>
      <c r="T208" s="104">
        <v>0</v>
      </c>
      <c r="U208" s="64">
        <v>0</v>
      </c>
      <c r="V208" s="64">
        <v>0</v>
      </c>
      <c r="W208" s="64">
        <v>0</v>
      </c>
      <c r="X208" s="64">
        <v>0</v>
      </c>
      <c r="Y208" s="64">
        <v>0</v>
      </c>
      <c r="Z208" s="64">
        <v>0</v>
      </c>
      <c r="AA208" s="64">
        <v>0</v>
      </c>
      <c r="AB208" s="64">
        <v>0</v>
      </c>
      <c r="AC208" s="64">
        <v>0</v>
      </c>
      <c r="AD208" s="64">
        <v>0</v>
      </c>
      <c r="AE208" s="112"/>
      <c r="AF208" s="112"/>
      <c r="AG208" s="112"/>
      <c r="AH208" s="112"/>
      <c r="AI208" s="112"/>
      <c r="AJ208" s="112"/>
      <c r="AK208" s="112"/>
      <c r="AL208" s="112"/>
      <c r="AM208" s="112"/>
      <c r="AN208" s="112"/>
      <c r="AO208" s="112"/>
      <c r="AP208" s="112"/>
      <c r="AQ208" s="112"/>
      <c r="AR208" s="112"/>
      <c r="AS208" s="112"/>
      <c r="AT208" s="112"/>
      <c r="AU208" s="112"/>
      <c r="AV208" s="112"/>
      <c r="AW208" s="112"/>
      <c r="AX208" s="112"/>
      <c r="AY208" s="112"/>
      <c r="AZ208" s="112"/>
      <c r="BA208" s="112"/>
      <c r="BB208" s="112"/>
      <c r="BC208" s="112"/>
      <c r="BD208" s="112"/>
      <c r="BE208" s="112"/>
      <c r="BF208" s="112"/>
      <c r="BG208" s="112"/>
      <c r="BH208" s="112"/>
      <c r="BI208" s="112"/>
      <c r="BJ208" s="112"/>
      <c r="BK208" s="112"/>
      <c r="BL208" s="112"/>
      <c r="BM208" s="112"/>
      <c r="BN208" s="112"/>
      <c r="BO208" s="112"/>
      <c r="BP208" s="112"/>
      <c r="BQ208" s="112"/>
      <c r="BR208" s="112"/>
      <c r="BS208" s="112"/>
      <c r="BT208" s="112"/>
      <c r="BU208" s="112"/>
      <c r="BV208" s="112"/>
      <c r="BW208" s="112"/>
      <c r="BX208" s="112"/>
      <c r="BY208" s="112"/>
      <c r="BZ208" s="112"/>
      <c r="CA208" s="112"/>
      <c r="CB208" s="112"/>
      <c r="CC208" s="112"/>
      <c r="CD208" s="112"/>
      <c r="CE208" s="112"/>
      <c r="CF208" s="112"/>
      <c r="CG208" s="112"/>
      <c r="CH208" s="112"/>
      <c r="CI208" s="112"/>
      <c r="CJ208" s="112"/>
      <c r="CK208" s="112"/>
      <c r="CL208" s="112"/>
      <c r="CM208" s="112"/>
      <c r="CN208" s="112"/>
      <c r="CO208" s="112"/>
      <c r="CP208" s="112"/>
      <c r="CQ208" s="112"/>
      <c r="CR208" s="113"/>
    </row>
    <row r="209" spans="1:96" s="114" customFormat="1" ht="26.4" x14ac:dyDescent="0.25">
      <c r="A209" s="38" t="s">
        <v>25</v>
      </c>
      <c r="B209" s="38" t="s">
        <v>425</v>
      </c>
      <c r="C209" s="38" t="s">
        <v>425</v>
      </c>
      <c r="D209" s="28" t="s">
        <v>1</v>
      </c>
      <c r="E209" s="29" t="s">
        <v>2</v>
      </c>
      <c r="F209" s="28" t="s">
        <v>1</v>
      </c>
      <c r="G209" s="29" t="s">
        <v>3</v>
      </c>
      <c r="H209" s="30">
        <v>21101</v>
      </c>
      <c r="I209" s="54" t="s">
        <v>40</v>
      </c>
      <c r="J209" s="31" t="s">
        <v>143</v>
      </c>
      <c r="K209" s="99" t="s">
        <v>144</v>
      </c>
      <c r="L209" s="27"/>
      <c r="M209" s="31" t="s">
        <v>142</v>
      </c>
      <c r="N209" s="100" t="s">
        <v>67</v>
      </c>
      <c r="O209" s="65">
        <v>0</v>
      </c>
      <c r="P209" s="102">
        <v>13.276</v>
      </c>
      <c r="Q209" s="34" t="s">
        <v>339</v>
      </c>
      <c r="R209" s="103">
        <f t="shared" si="6"/>
        <v>0</v>
      </c>
      <c r="S209" s="64">
        <v>0</v>
      </c>
      <c r="T209" s="104">
        <v>0</v>
      </c>
      <c r="U209" s="64">
        <v>0</v>
      </c>
      <c r="V209" s="64">
        <v>0</v>
      </c>
      <c r="W209" s="64">
        <v>0</v>
      </c>
      <c r="X209" s="64">
        <v>0</v>
      </c>
      <c r="Y209" s="64">
        <v>0</v>
      </c>
      <c r="Z209" s="64">
        <v>0</v>
      </c>
      <c r="AA209" s="64">
        <v>0</v>
      </c>
      <c r="AB209" s="64">
        <v>0</v>
      </c>
      <c r="AC209" s="64">
        <v>0</v>
      </c>
      <c r="AD209" s="64">
        <v>0</v>
      </c>
      <c r="AE209" s="112"/>
      <c r="AF209" s="112"/>
      <c r="AG209" s="112"/>
      <c r="AH209" s="112"/>
      <c r="AI209" s="112"/>
      <c r="AJ209" s="112"/>
      <c r="AK209" s="112"/>
      <c r="AL209" s="112"/>
      <c r="AM209" s="112"/>
      <c r="AN209" s="112"/>
      <c r="AO209" s="112"/>
      <c r="AP209" s="112"/>
      <c r="AQ209" s="112"/>
      <c r="AR209" s="112"/>
      <c r="AS209" s="112"/>
      <c r="AT209" s="112"/>
      <c r="AU209" s="112"/>
      <c r="AV209" s="112"/>
      <c r="AW209" s="112"/>
      <c r="AX209" s="112"/>
      <c r="AY209" s="112"/>
      <c r="AZ209" s="112"/>
      <c r="BA209" s="112"/>
      <c r="BB209" s="112"/>
      <c r="BC209" s="112"/>
      <c r="BD209" s="112"/>
      <c r="BE209" s="112"/>
      <c r="BF209" s="112"/>
      <c r="BG209" s="112"/>
      <c r="BH209" s="112"/>
      <c r="BI209" s="112"/>
      <c r="BJ209" s="112"/>
      <c r="BK209" s="112"/>
      <c r="BL209" s="112"/>
      <c r="BM209" s="112"/>
      <c r="BN209" s="112"/>
      <c r="BO209" s="112"/>
      <c r="BP209" s="112"/>
      <c r="BQ209" s="112"/>
      <c r="BR209" s="112"/>
      <c r="BS209" s="112"/>
      <c r="BT209" s="112"/>
      <c r="BU209" s="112"/>
      <c r="BV209" s="112"/>
      <c r="BW209" s="112"/>
      <c r="BX209" s="112"/>
      <c r="BY209" s="112"/>
      <c r="BZ209" s="112"/>
      <c r="CA209" s="112"/>
      <c r="CB209" s="112"/>
      <c r="CC209" s="112"/>
      <c r="CD209" s="112"/>
      <c r="CE209" s="112"/>
      <c r="CF209" s="112"/>
      <c r="CG209" s="112"/>
      <c r="CH209" s="112"/>
      <c r="CI209" s="112"/>
      <c r="CJ209" s="112"/>
      <c r="CK209" s="112"/>
      <c r="CL209" s="112"/>
      <c r="CM209" s="112"/>
      <c r="CN209" s="112"/>
      <c r="CO209" s="112"/>
      <c r="CP209" s="112"/>
      <c r="CQ209" s="112"/>
      <c r="CR209" s="113"/>
    </row>
    <row r="210" spans="1:96" s="117" customFormat="1" ht="26.4" x14ac:dyDescent="0.25">
      <c r="A210" s="38" t="s">
        <v>25</v>
      </c>
      <c r="B210" s="38" t="s">
        <v>425</v>
      </c>
      <c r="C210" s="38" t="s">
        <v>425</v>
      </c>
      <c r="D210" s="28" t="s">
        <v>1</v>
      </c>
      <c r="E210" s="29" t="s">
        <v>2</v>
      </c>
      <c r="F210" s="28" t="s">
        <v>1</v>
      </c>
      <c r="G210" s="29" t="s">
        <v>3</v>
      </c>
      <c r="H210" s="30">
        <v>21101</v>
      </c>
      <c r="I210" s="54" t="s">
        <v>40</v>
      </c>
      <c r="J210" s="31" t="s">
        <v>91</v>
      </c>
      <c r="K210" s="99" t="s">
        <v>92</v>
      </c>
      <c r="L210" s="27"/>
      <c r="M210" s="31" t="s">
        <v>142</v>
      </c>
      <c r="N210" s="100" t="s">
        <v>67</v>
      </c>
      <c r="O210" s="65">
        <v>0</v>
      </c>
      <c r="P210" s="102">
        <v>9.86</v>
      </c>
      <c r="Q210" s="34" t="s">
        <v>339</v>
      </c>
      <c r="R210" s="103">
        <f t="shared" si="6"/>
        <v>0</v>
      </c>
      <c r="S210" s="64">
        <v>0</v>
      </c>
      <c r="T210" s="104">
        <v>0</v>
      </c>
      <c r="U210" s="64">
        <v>0</v>
      </c>
      <c r="V210" s="64">
        <v>0</v>
      </c>
      <c r="W210" s="64">
        <v>0</v>
      </c>
      <c r="X210" s="64">
        <v>0</v>
      </c>
      <c r="Y210" s="64">
        <v>0</v>
      </c>
      <c r="Z210" s="64">
        <v>0</v>
      </c>
      <c r="AA210" s="64">
        <v>0</v>
      </c>
      <c r="AB210" s="64">
        <v>0</v>
      </c>
      <c r="AC210" s="64">
        <v>0</v>
      </c>
      <c r="AD210" s="64">
        <v>0</v>
      </c>
      <c r="AE210" s="115"/>
      <c r="AF210" s="115"/>
      <c r="AG210" s="115"/>
      <c r="AH210" s="115"/>
      <c r="AI210" s="115"/>
      <c r="AJ210" s="115"/>
      <c r="AK210" s="115"/>
      <c r="AL210" s="115"/>
      <c r="AM210" s="115"/>
      <c r="AN210" s="115"/>
      <c r="AO210" s="115"/>
      <c r="AP210" s="115"/>
      <c r="AQ210" s="115"/>
      <c r="AR210" s="115"/>
      <c r="AS210" s="115"/>
      <c r="AT210" s="115"/>
      <c r="AU210" s="115"/>
      <c r="AV210" s="115"/>
      <c r="AW210" s="115"/>
      <c r="AX210" s="115"/>
      <c r="AY210" s="115"/>
      <c r="AZ210" s="115"/>
      <c r="BA210" s="115"/>
      <c r="BB210" s="115"/>
      <c r="BC210" s="115"/>
      <c r="BD210" s="115"/>
      <c r="BE210" s="115"/>
      <c r="BF210" s="115"/>
      <c r="BG210" s="115"/>
      <c r="BH210" s="115"/>
      <c r="BI210" s="115"/>
      <c r="BJ210" s="115"/>
      <c r="BK210" s="115"/>
      <c r="BL210" s="115"/>
      <c r="BM210" s="115"/>
      <c r="BN210" s="115"/>
      <c r="BO210" s="115"/>
      <c r="BP210" s="115"/>
      <c r="BQ210" s="115"/>
      <c r="BR210" s="115"/>
      <c r="BS210" s="115"/>
      <c r="BT210" s="115"/>
      <c r="BU210" s="115"/>
      <c r="BV210" s="115"/>
      <c r="BW210" s="115"/>
      <c r="BX210" s="115"/>
      <c r="BY210" s="115"/>
      <c r="BZ210" s="115"/>
      <c r="CA210" s="115"/>
      <c r="CB210" s="115"/>
      <c r="CC210" s="115"/>
      <c r="CD210" s="115"/>
      <c r="CE210" s="115"/>
      <c r="CF210" s="115"/>
      <c r="CG210" s="115"/>
      <c r="CH210" s="115"/>
      <c r="CI210" s="115"/>
      <c r="CJ210" s="115"/>
      <c r="CK210" s="115"/>
      <c r="CL210" s="115"/>
      <c r="CM210" s="115"/>
      <c r="CN210" s="115"/>
      <c r="CO210" s="115"/>
      <c r="CP210" s="115"/>
      <c r="CQ210" s="115"/>
      <c r="CR210" s="116"/>
    </row>
    <row r="211" spans="1:96" s="117" customFormat="1" ht="26.4" x14ac:dyDescent="0.25">
      <c r="A211" s="38" t="s">
        <v>25</v>
      </c>
      <c r="B211" s="38" t="s">
        <v>425</v>
      </c>
      <c r="C211" s="38" t="s">
        <v>425</v>
      </c>
      <c r="D211" s="28" t="s">
        <v>1</v>
      </c>
      <c r="E211" s="29" t="s">
        <v>2</v>
      </c>
      <c r="F211" s="28" t="s">
        <v>1</v>
      </c>
      <c r="G211" s="29" t="s">
        <v>3</v>
      </c>
      <c r="H211" s="30">
        <v>21101</v>
      </c>
      <c r="I211" s="54" t="s">
        <v>40</v>
      </c>
      <c r="J211" s="31" t="s">
        <v>93</v>
      </c>
      <c r="K211" s="99" t="s">
        <v>94</v>
      </c>
      <c r="L211" s="27"/>
      <c r="M211" s="31" t="s">
        <v>142</v>
      </c>
      <c r="N211" s="100" t="s">
        <v>67</v>
      </c>
      <c r="O211" s="65">
        <v>0</v>
      </c>
      <c r="P211" s="102">
        <v>112.52</v>
      </c>
      <c r="Q211" s="34" t="s">
        <v>339</v>
      </c>
      <c r="R211" s="103">
        <f t="shared" si="6"/>
        <v>0</v>
      </c>
      <c r="S211" s="64">
        <v>0</v>
      </c>
      <c r="T211" s="104">
        <v>0</v>
      </c>
      <c r="U211" s="64">
        <v>0</v>
      </c>
      <c r="V211" s="64">
        <v>0</v>
      </c>
      <c r="W211" s="64">
        <v>0</v>
      </c>
      <c r="X211" s="64">
        <v>0</v>
      </c>
      <c r="Y211" s="64">
        <v>0</v>
      </c>
      <c r="Z211" s="64">
        <v>0</v>
      </c>
      <c r="AA211" s="64">
        <v>0</v>
      </c>
      <c r="AB211" s="64">
        <v>0</v>
      </c>
      <c r="AC211" s="64">
        <v>0</v>
      </c>
      <c r="AD211" s="64">
        <v>0</v>
      </c>
      <c r="AE211" s="115"/>
      <c r="AF211" s="115"/>
      <c r="AG211" s="115"/>
      <c r="AH211" s="115"/>
      <c r="AI211" s="115"/>
      <c r="AJ211" s="115"/>
      <c r="AK211" s="115"/>
      <c r="AL211" s="115"/>
      <c r="AM211" s="115"/>
      <c r="AN211" s="115"/>
      <c r="AO211" s="115"/>
      <c r="AP211" s="115"/>
      <c r="AQ211" s="115"/>
      <c r="AR211" s="115"/>
      <c r="AS211" s="115"/>
      <c r="AT211" s="115"/>
      <c r="AU211" s="115"/>
      <c r="AV211" s="115"/>
      <c r="AW211" s="115"/>
      <c r="AX211" s="115"/>
      <c r="AY211" s="115"/>
      <c r="AZ211" s="115"/>
      <c r="BA211" s="115"/>
      <c r="BB211" s="115"/>
      <c r="BC211" s="115"/>
      <c r="BD211" s="115"/>
      <c r="BE211" s="115"/>
      <c r="BF211" s="115"/>
      <c r="BG211" s="115"/>
      <c r="BH211" s="115"/>
      <c r="BI211" s="115"/>
      <c r="BJ211" s="115"/>
      <c r="BK211" s="115"/>
      <c r="BL211" s="115"/>
      <c r="BM211" s="115"/>
      <c r="BN211" s="115"/>
      <c r="BO211" s="115"/>
      <c r="BP211" s="115"/>
      <c r="BQ211" s="115"/>
      <c r="BR211" s="115"/>
      <c r="BS211" s="115"/>
      <c r="BT211" s="115"/>
      <c r="BU211" s="115"/>
      <c r="BV211" s="115"/>
      <c r="BW211" s="115"/>
      <c r="BX211" s="115"/>
      <c r="BY211" s="115"/>
      <c r="BZ211" s="115"/>
      <c r="CA211" s="115"/>
      <c r="CB211" s="115"/>
      <c r="CC211" s="115"/>
      <c r="CD211" s="115"/>
      <c r="CE211" s="115"/>
      <c r="CF211" s="115"/>
      <c r="CG211" s="115"/>
      <c r="CH211" s="115"/>
      <c r="CI211" s="115"/>
      <c r="CJ211" s="115"/>
      <c r="CK211" s="115"/>
      <c r="CL211" s="115"/>
      <c r="CM211" s="115"/>
      <c r="CN211" s="115"/>
      <c r="CO211" s="115"/>
      <c r="CP211" s="115"/>
      <c r="CQ211" s="115"/>
      <c r="CR211" s="116"/>
    </row>
    <row r="212" spans="1:96" s="117" customFormat="1" ht="26.4" x14ac:dyDescent="0.25">
      <c r="A212" s="38" t="s">
        <v>25</v>
      </c>
      <c r="B212" s="38" t="s">
        <v>425</v>
      </c>
      <c r="C212" s="38" t="s">
        <v>425</v>
      </c>
      <c r="D212" s="28" t="s">
        <v>1</v>
      </c>
      <c r="E212" s="29" t="s">
        <v>2</v>
      </c>
      <c r="F212" s="28" t="s">
        <v>1</v>
      </c>
      <c r="G212" s="29" t="s">
        <v>3</v>
      </c>
      <c r="H212" s="30">
        <v>21101</v>
      </c>
      <c r="I212" s="54" t="s">
        <v>40</v>
      </c>
      <c r="J212" s="31" t="s">
        <v>95</v>
      </c>
      <c r="K212" s="99" t="s">
        <v>439</v>
      </c>
      <c r="L212" s="27"/>
      <c r="M212" s="31" t="s">
        <v>142</v>
      </c>
      <c r="N212" s="100" t="s">
        <v>67</v>
      </c>
      <c r="O212" s="65">
        <v>0</v>
      </c>
      <c r="P212" s="102">
        <v>32.479999999999997</v>
      </c>
      <c r="Q212" s="34" t="s">
        <v>339</v>
      </c>
      <c r="R212" s="103">
        <f t="shared" si="6"/>
        <v>0</v>
      </c>
      <c r="S212" s="64">
        <v>0</v>
      </c>
      <c r="T212" s="104">
        <v>0</v>
      </c>
      <c r="U212" s="64">
        <v>0</v>
      </c>
      <c r="V212" s="64">
        <v>0</v>
      </c>
      <c r="W212" s="64">
        <v>0</v>
      </c>
      <c r="X212" s="64">
        <v>0</v>
      </c>
      <c r="Y212" s="64">
        <v>0</v>
      </c>
      <c r="Z212" s="64">
        <v>0</v>
      </c>
      <c r="AA212" s="64">
        <v>0</v>
      </c>
      <c r="AB212" s="64">
        <v>0</v>
      </c>
      <c r="AC212" s="64">
        <v>0</v>
      </c>
      <c r="AD212" s="64">
        <v>0</v>
      </c>
      <c r="AE212" s="115"/>
      <c r="AF212" s="115"/>
      <c r="AG212" s="115"/>
      <c r="AH212" s="115"/>
      <c r="AI212" s="115"/>
      <c r="AJ212" s="115"/>
      <c r="AK212" s="115"/>
      <c r="AL212" s="115"/>
      <c r="AM212" s="115"/>
      <c r="AN212" s="115"/>
      <c r="AO212" s="115"/>
      <c r="AP212" s="115"/>
      <c r="AQ212" s="115"/>
      <c r="AR212" s="115"/>
      <c r="AS212" s="115"/>
      <c r="AT212" s="115"/>
      <c r="AU212" s="115"/>
      <c r="AV212" s="115"/>
      <c r="AW212" s="115"/>
      <c r="AX212" s="115"/>
      <c r="AY212" s="115"/>
      <c r="AZ212" s="115"/>
      <c r="BA212" s="115"/>
      <c r="BB212" s="115"/>
      <c r="BC212" s="115"/>
      <c r="BD212" s="115"/>
      <c r="BE212" s="115"/>
      <c r="BF212" s="115"/>
      <c r="BG212" s="115"/>
      <c r="BH212" s="115"/>
      <c r="BI212" s="115"/>
      <c r="BJ212" s="115"/>
      <c r="BK212" s="115"/>
      <c r="BL212" s="115"/>
      <c r="BM212" s="115"/>
      <c r="BN212" s="115"/>
      <c r="BO212" s="115"/>
      <c r="BP212" s="115"/>
      <c r="BQ212" s="115"/>
      <c r="BR212" s="115"/>
      <c r="BS212" s="115"/>
      <c r="BT212" s="115"/>
      <c r="BU212" s="115"/>
      <c r="BV212" s="115"/>
      <c r="BW212" s="115"/>
      <c r="BX212" s="115"/>
      <c r="BY212" s="115"/>
      <c r="BZ212" s="115"/>
      <c r="CA212" s="115"/>
      <c r="CB212" s="115"/>
      <c r="CC212" s="115"/>
      <c r="CD212" s="115"/>
      <c r="CE212" s="115"/>
      <c r="CF212" s="115"/>
      <c r="CG212" s="115"/>
      <c r="CH212" s="115"/>
      <c r="CI212" s="115"/>
      <c r="CJ212" s="115"/>
      <c r="CK212" s="115"/>
      <c r="CL212" s="115"/>
      <c r="CM212" s="115"/>
      <c r="CN212" s="115"/>
      <c r="CO212" s="115"/>
      <c r="CP212" s="115"/>
      <c r="CQ212" s="115"/>
      <c r="CR212" s="116"/>
    </row>
    <row r="213" spans="1:96" s="117" customFormat="1" ht="26.4" x14ac:dyDescent="0.25">
      <c r="A213" s="38" t="s">
        <v>25</v>
      </c>
      <c r="B213" s="38" t="s">
        <v>425</v>
      </c>
      <c r="C213" s="38" t="s">
        <v>425</v>
      </c>
      <c r="D213" s="28" t="s">
        <v>1</v>
      </c>
      <c r="E213" s="29" t="s">
        <v>2</v>
      </c>
      <c r="F213" s="28" t="s">
        <v>1</v>
      </c>
      <c r="G213" s="29" t="s">
        <v>3</v>
      </c>
      <c r="H213" s="30">
        <v>21101</v>
      </c>
      <c r="I213" s="54" t="s">
        <v>40</v>
      </c>
      <c r="J213" s="36" t="s">
        <v>105</v>
      </c>
      <c r="K213" s="99" t="s">
        <v>106</v>
      </c>
      <c r="L213" s="27"/>
      <c r="M213" s="31" t="s">
        <v>142</v>
      </c>
      <c r="N213" s="100" t="s">
        <v>67</v>
      </c>
      <c r="O213" s="65">
        <v>0</v>
      </c>
      <c r="P213" s="102">
        <v>2.58</v>
      </c>
      <c r="Q213" s="34" t="s">
        <v>339</v>
      </c>
      <c r="R213" s="103">
        <f t="shared" si="6"/>
        <v>0</v>
      </c>
      <c r="S213" s="64">
        <v>0</v>
      </c>
      <c r="T213" s="104">
        <v>0</v>
      </c>
      <c r="U213" s="64">
        <v>0</v>
      </c>
      <c r="V213" s="64">
        <v>0</v>
      </c>
      <c r="W213" s="64">
        <v>0</v>
      </c>
      <c r="X213" s="64">
        <v>0</v>
      </c>
      <c r="Y213" s="64">
        <v>0</v>
      </c>
      <c r="Z213" s="64">
        <v>0</v>
      </c>
      <c r="AA213" s="64">
        <v>0</v>
      </c>
      <c r="AB213" s="64">
        <v>0</v>
      </c>
      <c r="AC213" s="64">
        <v>0</v>
      </c>
      <c r="AD213" s="64">
        <v>0</v>
      </c>
      <c r="AE213" s="115"/>
      <c r="AF213" s="115"/>
      <c r="AG213" s="115"/>
      <c r="AH213" s="115"/>
      <c r="AI213" s="115"/>
      <c r="AJ213" s="115"/>
      <c r="AK213" s="115"/>
      <c r="AL213" s="115"/>
      <c r="AM213" s="115"/>
      <c r="AN213" s="115"/>
      <c r="AO213" s="115"/>
      <c r="AP213" s="115"/>
      <c r="AQ213" s="115"/>
      <c r="AR213" s="115"/>
      <c r="AS213" s="115"/>
      <c r="AT213" s="115"/>
      <c r="AU213" s="115"/>
      <c r="AV213" s="115"/>
      <c r="AW213" s="115"/>
      <c r="AX213" s="115"/>
      <c r="AY213" s="115"/>
      <c r="AZ213" s="115"/>
      <c r="BA213" s="115"/>
      <c r="BB213" s="115"/>
      <c r="BC213" s="115"/>
      <c r="BD213" s="115"/>
      <c r="BE213" s="115"/>
      <c r="BF213" s="115"/>
      <c r="BG213" s="115"/>
      <c r="BH213" s="115"/>
      <c r="BI213" s="115"/>
      <c r="BJ213" s="115"/>
      <c r="BK213" s="115"/>
      <c r="BL213" s="115"/>
      <c r="BM213" s="115"/>
      <c r="BN213" s="115"/>
      <c r="BO213" s="115"/>
      <c r="BP213" s="115"/>
      <c r="BQ213" s="115"/>
      <c r="BR213" s="115"/>
      <c r="BS213" s="115"/>
      <c r="BT213" s="115"/>
      <c r="BU213" s="115"/>
      <c r="BV213" s="115"/>
      <c r="BW213" s="115"/>
      <c r="BX213" s="115"/>
      <c r="BY213" s="115"/>
      <c r="BZ213" s="115"/>
      <c r="CA213" s="115"/>
      <c r="CB213" s="115"/>
      <c r="CC213" s="115"/>
      <c r="CD213" s="115"/>
      <c r="CE213" s="115"/>
      <c r="CF213" s="115"/>
      <c r="CG213" s="115"/>
      <c r="CH213" s="115"/>
      <c r="CI213" s="115"/>
      <c r="CJ213" s="115"/>
      <c r="CK213" s="115"/>
      <c r="CL213" s="115"/>
      <c r="CM213" s="115"/>
      <c r="CN213" s="115"/>
      <c r="CO213" s="115"/>
      <c r="CP213" s="115"/>
      <c r="CQ213" s="115"/>
      <c r="CR213" s="116"/>
    </row>
    <row r="214" spans="1:96" s="117" customFormat="1" ht="26.4" x14ac:dyDescent="0.25">
      <c r="A214" s="38" t="s">
        <v>25</v>
      </c>
      <c r="B214" s="38" t="s">
        <v>425</v>
      </c>
      <c r="C214" s="38" t="s">
        <v>425</v>
      </c>
      <c r="D214" s="28" t="s">
        <v>1</v>
      </c>
      <c r="E214" s="29" t="s">
        <v>2</v>
      </c>
      <c r="F214" s="28" t="s">
        <v>1</v>
      </c>
      <c r="G214" s="29" t="s">
        <v>3</v>
      </c>
      <c r="H214" s="30">
        <v>21101</v>
      </c>
      <c r="I214" s="54" t="s">
        <v>40</v>
      </c>
      <c r="J214" s="36" t="s">
        <v>118</v>
      </c>
      <c r="K214" s="99" t="s">
        <v>119</v>
      </c>
      <c r="L214" s="27"/>
      <c r="M214" s="31" t="s">
        <v>142</v>
      </c>
      <c r="N214" s="100" t="s">
        <v>67</v>
      </c>
      <c r="O214" s="65">
        <v>0</v>
      </c>
      <c r="P214" s="102">
        <v>10.3</v>
      </c>
      <c r="Q214" s="34" t="s">
        <v>339</v>
      </c>
      <c r="R214" s="103">
        <f t="shared" si="6"/>
        <v>0</v>
      </c>
      <c r="S214" s="64">
        <v>0</v>
      </c>
      <c r="T214" s="104">
        <v>0</v>
      </c>
      <c r="U214" s="64">
        <v>0</v>
      </c>
      <c r="V214" s="64">
        <v>0</v>
      </c>
      <c r="W214" s="64">
        <v>0</v>
      </c>
      <c r="X214" s="64">
        <v>0</v>
      </c>
      <c r="Y214" s="64">
        <v>0</v>
      </c>
      <c r="Z214" s="64">
        <v>0</v>
      </c>
      <c r="AA214" s="64">
        <v>0</v>
      </c>
      <c r="AB214" s="64">
        <v>0</v>
      </c>
      <c r="AC214" s="64">
        <v>0</v>
      </c>
      <c r="AD214" s="64">
        <v>0</v>
      </c>
      <c r="AE214" s="115"/>
      <c r="AF214" s="115"/>
      <c r="AG214" s="115"/>
      <c r="AH214" s="115"/>
      <c r="AI214" s="115"/>
      <c r="AJ214" s="115"/>
      <c r="AK214" s="115"/>
      <c r="AL214" s="115"/>
      <c r="AM214" s="115"/>
      <c r="AN214" s="115"/>
      <c r="AO214" s="115"/>
      <c r="AP214" s="115"/>
      <c r="AQ214" s="115"/>
      <c r="AR214" s="115"/>
      <c r="AS214" s="115"/>
      <c r="AT214" s="115"/>
      <c r="AU214" s="115"/>
      <c r="AV214" s="115"/>
      <c r="AW214" s="115"/>
      <c r="AX214" s="115"/>
      <c r="AY214" s="115"/>
      <c r="AZ214" s="115"/>
      <c r="BA214" s="115"/>
      <c r="BB214" s="115"/>
      <c r="BC214" s="115"/>
      <c r="BD214" s="115"/>
      <c r="BE214" s="115"/>
      <c r="BF214" s="115"/>
      <c r="BG214" s="115"/>
      <c r="BH214" s="115"/>
      <c r="BI214" s="115"/>
      <c r="BJ214" s="115"/>
      <c r="BK214" s="115"/>
      <c r="BL214" s="115"/>
      <c r="BM214" s="115"/>
      <c r="BN214" s="115"/>
      <c r="BO214" s="115"/>
      <c r="BP214" s="115"/>
      <c r="BQ214" s="115"/>
      <c r="BR214" s="115"/>
      <c r="BS214" s="115"/>
      <c r="BT214" s="115"/>
      <c r="BU214" s="115"/>
      <c r="BV214" s="115"/>
      <c r="BW214" s="115"/>
      <c r="BX214" s="115"/>
      <c r="BY214" s="115"/>
      <c r="BZ214" s="115"/>
      <c r="CA214" s="115"/>
      <c r="CB214" s="115"/>
      <c r="CC214" s="115"/>
      <c r="CD214" s="115"/>
      <c r="CE214" s="115"/>
      <c r="CF214" s="115"/>
      <c r="CG214" s="115"/>
      <c r="CH214" s="115"/>
      <c r="CI214" s="115"/>
      <c r="CJ214" s="115"/>
      <c r="CK214" s="115"/>
      <c r="CL214" s="115"/>
      <c r="CM214" s="115"/>
      <c r="CN214" s="115"/>
      <c r="CO214" s="115"/>
      <c r="CP214" s="115"/>
      <c r="CQ214" s="115"/>
      <c r="CR214" s="116"/>
    </row>
    <row r="215" spans="1:96" s="111" customFormat="1" ht="26.4" x14ac:dyDescent="0.25">
      <c r="A215" s="38" t="s">
        <v>25</v>
      </c>
      <c r="B215" s="38" t="s">
        <v>425</v>
      </c>
      <c r="C215" s="38" t="s">
        <v>425</v>
      </c>
      <c r="D215" s="28" t="s">
        <v>1</v>
      </c>
      <c r="E215" s="29" t="s">
        <v>2</v>
      </c>
      <c r="F215" s="28" t="s">
        <v>1</v>
      </c>
      <c r="G215" s="29" t="s">
        <v>3</v>
      </c>
      <c r="H215" s="30">
        <v>21101</v>
      </c>
      <c r="I215" s="54" t="s">
        <v>40</v>
      </c>
      <c r="J215" s="36" t="s">
        <v>120</v>
      </c>
      <c r="K215" s="99" t="s">
        <v>121</v>
      </c>
      <c r="L215" s="27"/>
      <c r="M215" s="31" t="s">
        <v>142</v>
      </c>
      <c r="N215" s="100" t="s">
        <v>67</v>
      </c>
      <c r="O215" s="65">
        <v>0</v>
      </c>
      <c r="P215" s="102">
        <v>137.4</v>
      </c>
      <c r="Q215" s="34" t="s">
        <v>339</v>
      </c>
      <c r="R215" s="103">
        <f t="shared" si="6"/>
        <v>0</v>
      </c>
      <c r="S215" s="64">
        <v>0</v>
      </c>
      <c r="T215" s="104">
        <v>0</v>
      </c>
      <c r="U215" s="64">
        <v>0</v>
      </c>
      <c r="V215" s="64">
        <v>0</v>
      </c>
      <c r="W215" s="64">
        <v>0</v>
      </c>
      <c r="X215" s="64">
        <v>0</v>
      </c>
      <c r="Y215" s="64">
        <v>0</v>
      </c>
      <c r="Z215" s="64">
        <v>0</v>
      </c>
      <c r="AA215" s="64">
        <v>0</v>
      </c>
      <c r="AB215" s="64">
        <v>0</v>
      </c>
      <c r="AC215" s="64">
        <v>0</v>
      </c>
      <c r="AD215" s="64">
        <v>0</v>
      </c>
      <c r="AE215" s="109"/>
      <c r="AF215" s="109"/>
      <c r="AG215" s="109"/>
      <c r="AH215" s="109"/>
      <c r="AI215" s="109"/>
      <c r="AJ215" s="109"/>
      <c r="AK215" s="109"/>
      <c r="AL215" s="109"/>
      <c r="AM215" s="109"/>
      <c r="AN215" s="109"/>
      <c r="AO215" s="109"/>
      <c r="AP215" s="109"/>
      <c r="AQ215" s="109"/>
      <c r="AR215" s="109"/>
      <c r="AS215" s="109"/>
      <c r="AT215" s="109"/>
      <c r="AU215" s="109"/>
      <c r="AV215" s="109"/>
      <c r="AW215" s="109"/>
      <c r="AX215" s="109"/>
      <c r="AY215" s="109"/>
      <c r="AZ215" s="109"/>
      <c r="BA215" s="109"/>
      <c r="BB215" s="109"/>
      <c r="BC215" s="109"/>
      <c r="BD215" s="109"/>
      <c r="BE215" s="109"/>
      <c r="BF215" s="109"/>
      <c r="BG215" s="109"/>
      <c r="BH215" s="109"/>
      <c r="BI215" s="109"/>
      <c r="BJ215" s="109"/>
      <c r="BK215" s="109"/>
      <c r="BL215" s="109"/>
      <c r="BM215" s="109"/>
      <c r="BN215" s="109"/>
      <c r="BO215" s="109"/>
      <c r="BP215" s="109"/>
      <c r="BQ215" s="109"/>
      <c r="BR215" s="109"/>
      <c r="BS215" s="109"/>
      <c r="BT215" s="109"/>
      <c r="BU215" s="109"/>
      <c r="BV215" s="109"/>
      <c r="BW215" s="109"/>
      <c r="BX215" s="109"/>
      <c r="BY215" s="109"/>
      <c r="BZ215" s="109"/>
      <c r="CA215" s="109"/>
      <c r="CB215" s="109"/>
      <c r="CC215" s="109"/>
      <c r="CD215" s="109"/>
      <c r="CE215" s="109"/>
      <c r="CF215" s="109"/>
      <c r="CG215" s="109"/>
      <c r="CH215" s="109"/>
      <c r="CI215" s="109"/>
      <c r="CJ215" s="109"/>
      <c r="CK215" s="109"/>
      <c r="CL215" s="109"/>
      <c r="CM215" s="109"/>
      <c r="CN215" s="109"/>
      <c r="CO215" s="109"/>
      <c r="CP215" s="109"/>
      <c r="CQ215" s="109"/>
      <c r="CR215" s="110"/>
    </row>
    <row r="216" spans="1:96" s="111" customFormat="1" ht="26.4" x14ac:dyDescent="0.25">
      <c r="A216" s="38" t="s">
        <v>25</v>
      </c>
      <c r="B216" s="38" t="s">
        <v>425</v>
      </c>
      <c r="C216" s="38" t="s">
        <v>425</v>
      </c>
      <c r="D216" s="28" t="s">
        <v>1</v>
      </c>
      <c r="E216" s="29" t="s">
        <v>2</v>
      </c>
      <c r="F216" s="28" t="s">
        <v>1</v>
      </c>
      <c r="G216" s="29" t="s">
        <v>3</v>
      </c>
      <c r="H216" s="30">
        <v>21101</v>
      </c>
      <c r="I216" s="54" t="s">
        <v>40</v>
      </c>
      <c r="J216" s="36" t="s">
        <v>122</v>
      </c>
      <c r="K216" s="99" t="s">
        <v>123</v>
      </c>
      <c r="L216" s="27"/>
      <c r="M216" s="31" t="s">
        <v>142</v>
      </c>
      <c r="N216" s="100" t="s">
        <v>67</v>
      </c>
      <c r="O216" s="65">
        <v>0</v>
      </c>
      <c r="P216" s="102">
        <v>104.11</v>
      </c>
      <c r="Q216" s="34" t="s">
        <v>339</v>
      </c>
      <c r="R216" s="103">
        <f t="shared" si="6"/>
        <v>0</v>
      </c>
      <c r="S216" s="64">
        <v>0</v>
      </c>
      <c r="T216" s="104">
        <v>0</v>
      </c>
      <c r="U216" s="64">
        <v>0</v>
      </c>
      <c r="V216" s="64">
        <v>0</v>
      </c>
      <c r="W216" s="64">
        <v>0</v>
      </c>
      <c r="X216" s="64">
        <v>0</v>
      </c>
      <c r="Y216" s="64">
        <v>0</v>
      </c>
      <c r="Z216" s="64">
        <v>0</v>
      </c>
      <c r="AA216" s="64">
        <v>0</v>
      </c>
      <c r="AB216" s="64">
        <v>0</v>
      </c>
      <c r="AC216" s="64">
        <v>0</v>
      </c>
      <c r="AD216" s="64">
        <v>0</v>
      </c>
      <c r="AE216" s="109"/>
      <c r="AF216" s="109"/>
      <c r="AG216" s="109"/>
      <c r="AH216" s="109"/>
      <c r="AI216" s="109"/>
      <c r="AJ216" s="109"/>
      <c r="AK216" s="109"/>
      <c r="AL216" s="109"/>
      <c r="AM216" s="109"/>
      <c r="AN216" s="109"/>
      <c r="AO216" s="109"/>
      <c r="AP216" s="109"/>
      <c r="AQ216" s="109"/>
      <c r="AR216" s="109"/>
      <c r="AS216" s="109"/>
      <c r="AT216" s="109"/>
      <c r="AU216" s="109"/>
      <c r="AV216" s="109"/>
      <c r="AW216" s="109"/>
      <c r="AX216" s="109"/>
      <c r="AY216" s="109"/>
      <c r="AZ216" s="109"/>
      <c r="BA216" s="109"/>
      <c r="BB216" s="109"/>
      <c r="BC216" s="109"/>
      <c r="BD216" s="109"/>
      <c r="BE216" s="109"/>
      <c r="BF216" s="109"/>
      <c r="BG216" s="109"/>
      <c r="BH216" s="109"/>
      <c r="BI216" s="109"/>
      <c r="BJ216" s="109"/>
      <c r="BK216" s="109"/>
      <c r="BL216" s="109"/>
      <c r="BM216" s="109"/>
      <c r="BN216" s="109"/>
      <c r="BO216" s="109"/>
      <c r="BP216" s="109"/>
      <c r="BQ216" s="109"/>
      <c r="BR216" s="109"/>
      <c r="BS216" s="109"/>
      <c r="BT216" s="109"/>
      <c r="BU216" s="109"/>
      <c r="BV216" s="109"/>
      <c r="BW216" s="109"/>
      <c r="BX216" s="109"/>
      <c r="BY216" s="109"/>
      <c r="BZ216" s="109"/>
      <c r="CA216" s="109"/>
      <c r="CB216" s="109"/>
      <c r="CC216" s="109"/>
      <c r="CD216" s="109"/>
      <c r="CE216" s="109"/>
      <c r="CF216" s="109"/>
      <c r="CG216" s="109"/>
      <c r="CH216" s="109"/>
      <c r="CI216" s="109"/>
      <c r="CJ216" s="109"/>
      <c r="CK216" s="109"/>
      <c r="CL216" s="109"/>
      <c r="CM216" s="109"/>
      <c r="CN216" s="109"/>
      <c r="CO216" s="109"/>
      <c r="CP216" s="109"/>
      <c r="CQ216" s="109"/>
      <c r="CR216" s="110"/>
    </row>
    <row r="217" spans="1:96" s="111" customFormat="1" ht="26.4" x14ac:dyDescent="0.25">
      <c r="A217" s="38" t="s">
        <v>25</v>
      </c>
      <c r="B217" s="38" t="s">
        <v>425</v>
      </c>
      <c r="C217" s="38" t="s">
        <v>425</v>
      </c>
      <c r="D217" s="28" t="s">
        <v>1</v>
      </c>
      <c r="E217" s="29" t="s">
        <v>2</v>
      </c>
      <c r="F217" s="28" t="s">
        <v>1</v>
      </c>
      <c r="G217" s="29" t="s">
        <v>3</v>
      </c>
      <c r="H217" s="30">
        <v>21101</v>
      </c>
      <c r="I217" s="54" t="s">
        <v>40</v>
      </c>
      <c r="J217" s="36" t="s">
        <v>145</v>
      </c>
      <c r="K217" s="99" t="s">
        <v>440</v>
      </c>
      <c r="L217" s="27"/>
      <c r="M217" s="31" t="s">
        <v>142</v>
      </c>
      <c r="N217" s="100" t="s">
        <v>67</v>
      </c>
      <c r="O217" s="65">
        <v>0</v>
      </c>
      <c r="P217" s="102">
        <v>44.08</v>
      </c>
      <c r="Q217" s="34" t="s">
        <v>339</v>
      </c>
      <c r="R217" s="103">
        <f t="shared" si="6"/>
        <v>0</v>
      </c>
      <c r="S217" s="64">
        <v>0</v>
      </c>
      <c r="T217" s="104">
        <v>0</v>
      </c>
      <c r="U217" s="64">
        <v>0</v>
      </c>
      <c r="V217" s="64">
        <v>0</v>
      </c>
      <c r="W217" s="64">
        <v>0</v>
      </c>
      <c r="X217" s="64">
        <v>0</v>
      </c>
      <c r="Y217" s="64">
        <v>0</v>
      </c>
      <c r="Z217" s="64">
        <v>0</v>
      </c>
      <c r="AA217" s="64">
        <v>0</v>
      </c>
      <c r="AB217" s="64">
        <v>0</v>
      </c>
      <c r="AC217" s="64">
        <v>0</v>
      </c>
      <c r="AD217" s="64">
        <v>0</v>
      </c>
      <c r="AE217" s="109"/>
      <c r="AF217" s="109"/>
      <c r="AG217" s="109"/>
      <c r="AH217" s="109"/>
      <c r="AI217" s="109"/>
      <c r="AJ217" s="109"/>
      <c r="AK217" s="109"/>
      <c r="AL217" s="109"/>
      <c r="AM217" s="109"/>
      <c r="AN217" s="109"/>
      <c r="AO217" s="109"/>
      <c r="AP217" s="109"/>
      <c r="AQ217" s="109"/>
      <c r="AR217" s="109"/>
      <c r="AS217" s="109"/>
      <c r="AT217" s="109"/>
      <c r="AU217" s="109"/>
      <c r="AV217" s="109"/>
      <c r="AW217" s="109"/>
      <c r="AX217" s="109"/>
      <c r="AY217" s="109"/>
      <c r="AZ217" s="109"/>
      <c r="BA217" s="109"/>
      <c r="BB217" s="109"/>
      <c r="BC217" s="109"/>
      <c r="BD217" s="109"/>
      <c r="BE217" s="109"/>
      <c r="BF217" s="109"/>
      <c r="BG217" s="109"/>
      <c r="BH217" s="109"/>
      <c r="BI217" s="109"/>
      <c r="BJ217" s="109"/>
      <c r="BK217" s="109"/>
      <c r="BL217" s="109"/>
      <c r="BM217" s="109"/>
      <c r="BN217" s="109"/>
      <c r="BO217" s="109"/>
      <c r="BP217" s="109"/>
      <c r="BQ217" s="109"/>
      <c r="BR217" s="109"/>
      <c r="BS217" s="109"/>
      <c r="BT217" s="109"/>
      <c r="BU217" s="109"/>
      <c r="BV217" s="109"/>
      <c r="BW217" s="109"/>
      <c r="BX217" s="109"/>
      <c r="BY217" s="109"/>
      <c r="BZ217" s="109"/>
      <c r="CA217" s="109"/>
      <c r="CB217" s="109"/>
      <c r="CC217" s="109"/>
      <c r="CD217" s="109"/>
      <c r="CE217" s="109"/>
      <c r="CF217" s="109"/>
      <c r="CG217" s="109"/>
      <c r="CH217" s="109"/>
      <c r="CI217" s="109"/>
      <c r="CJ217" s="109"/>
      <c r="CK217" s="109"/>
      <c r="CL217" s="109"/>
      <c r="CM217" s="109"/>
      <c r="CN217" s="109"/>
      <c r="CO217" s="109"/>
      <c r="CP217" s="109"/>
      <c r="CQ217" s="109"/>
      <c r="CR217" s="110"/>
    </row>
    <row r="218" spans="1:96" s="111" customFormat="1" ht="26.4" x14ac:dyDescent="0.25">
      <c r="A218" s="38" t="s">
        <v>25</v>
      </c>
      <c r="B218" s="38" t="s">
        <v>425</v>
      </c>
      <c r="C218" s="38" t="s">
        <v>425</v>
      </c>
      <c r="D218" s="28" t="s">
        <v>1</v>
      </c>
      <c r="E218" s="29" t="s">
        <v>2</v>
      </c>
      <c r="F218" s="28" t="s">
        <v>1</v>
      </c>
      <c r="G218" s="29" t="s">
        <v>3</v>
      </c>
      <c r="H218" s="30">
        <v>21101</v>
      </c>
      <c r="I218" s="54" t="s">
        <v>40</v>
      </c>
      <c r="J218" s="36" t="s">
        <v>126</v>
      </c>
      <c r="K218" s="99" t="s">
        <v>127</v>
      </c>
      <c r="L218" s="27"/>
      <c r="M218" s="31" t="s">
        <v>142</v>
      </c>
      <c r="N218" s="100" t="s">
        <v>67</v>
      </c>
      <c r="O218" s="65">
        <v>0</v>
      </c>
      <c r="P218" s="102">
        <v>56.26</v>
      </c>
      <c r="Q218" s="34" t="s">
        <v>339</v>
      </c>
      <c r="R218" s="103">
        <f t="shared" si="6"/>
        <v>0</v>
      </c>
      <c r="S218" s="64">
        <v>0</v>
      </c>
      <c r="T218" s="104">
        <v>0</v>
      </c>
      <c r="U218" s="64">
        <v>0</v>
      </c>
      <c r="V218" s="64">
        <v>0</v>
      </c>
      <c r="W218" s="64">
        <v>0</v>
      </c>
      <c r="X218" s="64">
        <v>0</v>
      </c>
      <c r="Y218" s="64">
        <v>0</v>
      </c>
      <c r="Z218" s="64">
        <v>0</v>
      </c>
      <c r="AA218" s="64">
        <v>0</v>
      </c>
      <c r="AB218" s="64">
        <v>0</v>
      </c>
      <c r="AC218" s="64">
        <v>0</v>
      </c>
      <c r="AD218" s="64">
        <v>0</v>
      </c>
      <c r="AE218" s="109"/>
      <c r="AF218" s="109"/>
      <c r="AG218" s="109"/>
      <c r="AH218" s="109"/>
      <c r="AI218" s="109"/>
      <c r="AJ218" s="109"/>
      <c r="AK218" s="109"/>
      <c r="AL218" s="109"/>
      <c r="AM218" s="109"/>
      <c r="AN218" s="109"/>
      <c r="AO218" s="109"/>
      <c r="AP218" s="109"/>
      <c r="AQ218" s="109"/>
      <c r="AR218" s="109"/>
      <c r="AS218" s="109"/>
      <c r="AT218" s="109"/>
      <c r="AU218" s="109"/>
      <c r="AV218" s="109"/>
      <c r="AW218" s="109"/>
      <c r="AX218" s="109"/>
      <c r="AY218" s="109"/>
      <c r="AZ218" s="109"/>
      <c r="BA218" s="109"/>
      <c r="BB218" s="109"/>
      <c r="BC218" s="109"/>
      <c r="BD218" s="109"/>
      <c r="BE218" s="109"/>
      <c r="BF218" s="109"/>
      <c r="BG218" s="109"/>
      <c r="BH218" s="109"/>
      <c r="BI218" s="109"/>
      <c r="BJ218" s="109"/>
      <c r="BK218" s="109"/>
      <c r="BL218" s="109"/>
      <c r="BM218" s="109"/>
      <c r="BN218" s="109"/>
      <c r="BO218" s="109"/>
      <c r="BP218" s="109"/>
      <c r="BQ218" s="109"/>
      <c r="BR218" s="109"/>
      <c r="BS218" s="109"/>
      <c r="BT218" s="109"/>
      <c r="BU218" s="109"/>
      <c r="BV218" s="109"/>
      <c r="BW218" s="109"/>
      <c r="BX218" s="109"/>
      <c r="BY218" s="109"/>
      <c r="BZ218" s="109"/>
      <c r="CA218" s="109"/>
      <c r="CB218" s="109"/>
      <c r="CC218" s="109"/>
      <c r="CD218" s="109"/>
      <c r="CE218" s="109"/>
      <c r="CF218" s="109"/>
      <c r="CG218" s="109"/>
      <c r="CH218" s="109"/>
      <c r="CI218" s="109"/>
      <c r="CJ218" s="109"/>
      <c r="CK218" s="109"/>
      <c r="CL218" s="109"/>
      <c r="CM218" s="109"/>
      <c r="CN218" s="109"/>
      <c r="CO218" s="109"/>
      <c r="CP218" s="109"/>
      <c r="CQ218" s="109"/>
      <c r="CR218" s="110"/>
    </row>
    <row r="219" spans="1:96" s="111" customFormat="1" ht="26.4" x14ac:dyDescent="0.25">
      <c r="A219" s="38" t="s">
        <v>25</v>
      </c>
      <c r="B219" s="38" t="s">
        <v>425</v>
      </c>
      <c r="C219" s="38" t="s">
        <v>425</v>
      </c>
      <c r="D219" s="28" t="s">
        <v>1</v>
      </c>
      <c r="E219" s="29" t="s">
        <v>2</v>
      </c>
      <c r="F219" s="28" t="s">
        <v>1</v>
      </c>
      <c r="G219" s="29" t="s">
        <v>3</v>
      </c>
      <c r="H219" s="30">
        <v>21101</v>
      </c>
      <c r="I219" s="54" t="s">
        <v>40</v>
      </c>
      <c r="J219" s="36" t="s">
        <v>128</v>
      </c>
      <c r="K219" s="99" t="s">
        <v>441</v>
      </c>
      <c r="L219" s="27"/>
      <c r="M219" s="31" t="s">
        <v>142</v>
      </c>
      <c r="N219" s="100" t="s">
        <v>67</v>
      </c>
      <c r="O219" s="65">
        <v>0</v>
      </c>
      <c r="P219" s="102">
        <v>140.36000000000001</v>
      </c>
      <c r="Q219" s="34" t="s">
        <v>339</v>
      </c>
      <c r="R219" s="103">
        <f t="shared" si="6"/>
        <v>0</v>
      </c>
      <c r="S219" s="64">
        <v>0</v>
      </c>
      <c r="T219" s="104">
        <v>0</v>
      </c>
      <c r="U219" s="64">
        <v>0</v>
      </c>
      <c r="V219" s="64">
        <v>0</v>
      </c>
      <c r="W219" s="64">
        <v>0</v>
      </c>
      <c r="X219" s="64">
        <v>0</v>
      </c>
      <c r="Y219" s="64">
        <v>0</v>
      </c>
      <c r="Z219" s="64">
        <v>0</v>
      </c>
      <c r="AA219" s="64">
        <v>0</v>
      </c>
      <c r="AB219" s="64">
        <v>0</v>
      </c>
      <c r="AC219" s="64">
        <v>0</v>
      </c>
      <c r="AD219" s="64">
        <v>0</v>
      </c>
      <c r="AE219" s="109"/>
      <c r="AF219" s="109"/>
      <c r="AG219" s="109"/>
      <c r="AH219" s="109"/>
      <c r="AI219" s="109"/>
      <c r="AJ219" s="109"/>
      <c r="AK219" s="109"/>
      <c r="AL219" s="109"/>
      <c r="AM219" s="109"/>
      <c r="AN219" s="109"/>
      <c r="AO219" s="109"/>
      <c r="AP219" s="109"/>
      <c r="AQ219" s="109"/>
      <c r="AR219" s="109"/>
      <c r="AS219" s="109"/>
      <c r="AT219" s="109"/>
      <c r="AU219" s="109"/>
      <c r="AV219" s="109"/>
      <c r="AW219" s="109"/>
      <c r="AX219" s="109"/>
      <c r="AY219" s="109"/>
      <c r="AZ219" s="109"/>
      <c r="BA219" s="109"/>
      <c r="BB219" s="109"/>
      <c r="BC219" s="109"/>
      <c r="BD219" s="109"/>
      <c r="BE219" s="109"/>
      <c r="BF219" s="109"/>
      <c r="BG219" s="109"/>
      <c r="BH219" s="109"/>
      <c r="BI219" s="109"/>
      <c r="BJ219" s="109"/>
      <c r="BK219" s="109"/>
      <c r="BL219" s="109"/>
      <c r="BM219" s="109"/>
      <c r="BN219" s="109"/>
      <c r="BO219" s="109"/>
      <c r="BP219" s="109"/>
      <c r="BQ219" s="109"/>
      <c r="BR219" s="109"/>
      <c r="BS219" s="109"/>
      <c r="BT219" s="109"/>
      <c r="BU219" s="109"/>
      <c r="BV219" s="109"/>
      <c r="BW219" s="109"/>
      <c r="BX219" s="109"/>
      <c r="BY219" s="109"/>
      <c r="BZ219" s="109"/>
      <c r="CA219" s="109"/>
      <c r="CB219" s="109"/>
      <c r="CC219" s="109"/>
      <c r="CD219" s="109"/>
      <c r="CE219" s="109"/>
      <c r="CF219" s="109"/>
      <c r="CG219" s="109"/>
      <c r="CH219" s="109"/>
      <c r="CI219" s="109"/>
      <c r="CJ219" s="109"/>
      <c r="CK219" s="109"/>
      <c r="CL219" s="109"/>
      <c r="CM219" s="109"/>
      <c r="CN219" s="109"/>
      <c r="CO219" s="109"/>
      <c r="CP219" s="109"/>
      <c r="CQ219" s="109"/>
      <c r="CR219" s="110"/>
    </row>
    <row r="220" spans="1:96" s="111" customFormat="1" ht="26.4" x14ac:dyDescent="0.25">
      <c r="A220" s="38" t="s">
        <v>25</v>
      </c>
      <c r="B220" s="38" t="s">
        <v>425</v>
      </c>
      <c r="C220" s="38" t="s">
        <v>425</v>
      </c>
      <c r="D220" s="28" t="s">
        <v>1</v>
      </c>
      <c r="E220" s="29" t="s">
        <v>2</v>
      </c>
      <c r="F220" s="28" t="s">
        <v>1</v>
      </c>
      <c r="G220" s="29" t="s">
        <v>3</v>
      </c>
      <c r="H220" s="30">
        <v>21101</v>
      </c>
      <c r="I220" s="54" t="s">
        <v>40</v>
      </c>
      <c r="J220" s="36" t="s">
        <v>130</v>
      </c>
      <c r="K220" s="99" t="s">
        <v>442</v>
      </c>
      <c r="L220" s="27"/>
      <c r="M220" s="31" t="s">
        <v>142</v>
      </c>
      <c r="N220" s="100" t="s">
        <v>67</v>
      </c>
      <c r="O220" s="65">
        <v>0</v>
      </c>
      <c r="P220" s="102">
        <v>154.28</v>
      </c>
      <c r="Q220" s="34" t="s">
        <v>339</v>
      </c>
      <c r="R220" s="103">
        <f t="shared" si="6"/>
        <v>0</v>
      </c>
      <c r="S220" s="64">
        <v>0</v>
      </c>
      <c r="T220" s="104">
        <v>0</v>
      </c>
      <c r="U220" s="64">
        <v>0</v>
      </c>
      <c r="V220" s="64">
        <v>0</v>
      </c>
      <c r="W220" s="64">
        <v>0</v>
      </c>
      <c r="X220" s="64">
        <v>0</v>
      </c>
      <c r="Y220" s="64">
        <v>0</v>
      </c>
      <c r="Z220" s="64">
        <v>0</v>
      </c>
      <c r="AA220" s="64">
        <v>0</v>
      </c>
      <c r="AB220" s="64">
        <v>0</v>
      </c>
      <c r="AC220" s="64">
        <v>0</v>
      </c>
      <c r="AD220" s="64">
        <v>0</v>
      </c>
      <c r="AE220" s="109"/>
      <c r="AF220" s="109"/>
      <c r="AG220" s="109"/>
      <c r="AH220" s="109"/>
      <c r="AI220" s="109"/>
      <c r="AJ220" s="109"/>
      <c r="AK220" s="109"/>
      <c r="AL220" s="109"/>
      <c r="AM220" s="109"/>
      <c r="AN220" s="109"/>
      <c r="AO220" s="109"/>
      <c r="AP220" s="109"/>
      <c r="AQ220" s="109"/>
      <c r="AR220" s="109"/>
      <c r="AS220" s="109"/>
      <c r="AT220" s="109"/>
      <c r="AU220" s="109"/>
      <c r="AV220" s="109"/>
      <c r="AW220" s="109"/>
      <c r="AX220" s="109"/>
      <c r="AY220" s="109"/>
      <c r="AZ220" s="109"/>
      <c r="BA220" s="109"/>
      <c r="BB220" s="109"/>
      <c r="BC220" s="109"/>
      <c r="BD220" s="109"/>
      <c r="BE220" s="109"/>
      <c r="BF220" s="109"/>
      <c r="BG220" s="109"/>
      <c r="BH220" s="109"/>
      <c r="BI220" s="109"/>
      <c r="BJ220" s="109"/>
      <c r="BK220" s="109"/>
      <c r="BL220" s="109"/>
      <c r="BM220" s="109"/>
      <c r="BN220" s="109"/>
      <c r="BO220" s="109"/>
      <c r="BP220" s="109"/>
      <c r="BQ220" s="109"/>
      <c r="BR220" s="109"/>
      <c r="BS220" s="109"/>
      <c r="BT220" s="109"/>
      <c r="BU220" s="109"/>
      <c r="BV220" s="109"/>
      <c r="BW220" s="109"/>
      <c r="BX220" s="109"/>
      <c r="BY220" s="109"/>
      <c r="BZ220" s="109"/>
      <c r="CA220" s="109"/>
      <c r="CB220" s="109"/>
      <c r="CC220" s="109"/>
      <c r="CD220" s="109"/>
      <c r="CE220" s="109"/>
      <c r="CF220" s="109"/>
      <c r="CG220" s="109"/>
      <c r="CH220" s="109"/>
      <c r="CI220" s="109"/>
      <c r="CJ220" s="109"/>
      <c r="CK220" s="109"/>
      <c r="CL220" s="109"/>
      <c r="CM220" s="109"/>
      <c r="CN220" s="109"/>
      <c r="CO220" s="109"/>
      <c r="CP220" s="109"/>
      <c r="CQ220" s="109"/>
      <c r="CR220" s="110"/>
    </row>
    <row r="221" spans="1:96" s="111" customFormat="1" ht="26.4" x14ac:dyDescent="0.25">
      <c r="A221" s="38" t="s">
        <v>25</v>
      </c>
      <c r="B221" s="38" t="s">
        <v>425</v>
      </c>
      <c r="C221" s="38" t="s">
        <v>425</v>
      </c>
      <c r="D221" s="28" t="s">
        <v>1</v>
      </c>
      <c r="E221" s="29" t="s">
        <v>2</v>
      </c>
      <c r="F221" s="28" t="s">
        <v>1</v>
      </c>
      <c r="G221" s="29" t="s">
        <v>3</v>
      </c>
      <c r="H221" s="30">
        <v>21101</v>
      </c>
      <c r="I221" s="54" t="s">
        <v>40</v>
      </c>
      <c r="J221" s="90" t="s">
        <v>340</v>
      </c>
      <c r="K221" s="108" t="s">
        <v>341</v>
      </c>
      <c r="M221" s="31" t="s">
        <v>142</v>
      </c>
      <c r="N221" s="118" t="s">
        <v>61</v>
      </c>
      <c r="O221" s="65">
        <v>0</v>
      </c>
      <c r="P221" s="119">
        <v>184.04</v>
      </c>
      <c r="Q221" s="34" t="s">
        <v>339</v>
      </c>
      <c r="R221" s="103">
        <f t="shared" si="6"/>
        <v>0</v>
      </c>
      <c r="S221" s="64">
        <v>0</v>
      </c>
      <c r="T221" s="104">
        <v>0</v>
      </c>
      <c r="U221" s="64">
        <v>0</v>
      </c>
      <c r="V221" s="64">
        <v>0</v>
      </c>
      <c r="W221" s="64">
        <v>0</v>
      </c>
      <c r="X221" s="64">
        <v>0</v>
      </c>
      <c r="Y221" s="64">
        <v>0</v>
      </c>
      <c r="Z221" s="64">
        <v>0</v>
      </c>
      <c r="AA221" s="64">
        <v>0</v>
      </c>
      <c r="AB221" s="64">
        <v>0</v>
      </c>
      <c r="AC221" s="64">
        <v>0</v>
      </c>
      <c r="AD221" s="64">
        <v>0</v>
      </c>
      <c r="AE221" s="109"/>
      <c r="AF221" s="109"/>
      <c r="AG221" s="109"/>
      <c r="AH221" s="109"/>
      <c r="AI221" s="109"/>
      <c r="AJ221" s="109"/>
      <c r="AK221" s="109"/>
      <c r="AL221" s="109"/>
      <c r="AM221" s="109"/>
      <c r="AN221" s="109"/>
      <c r="AO221" s="109"/>
      <c r="AP221" s="109"/>
      <c r="AQ221" s="109"/>
      <c r="AR221" s="109"/>
      <c r="AS221" s="109"/>
      <c r="AT221" s="109"/>
      <c r="AU221" s="109"/>
      <c r="AV221" s="109"/>
      <c r="AW221" s="109"/>
      <c r="AX221" s="109"/>
      <c r="AY221" s="109"/>
      <c r="AZ221" s="109"/>
      <c r="BA221" s="109"/>
      <c r="BB221" s="109"/>
      <c r="BC221" s="109"/>
      <c r="BD221" s="109"/>
      <c r="BE221" s="109"/>
      <c r="BF221" s="109"/>
      <c r="BG221" s="109"/>
      <c r="BH221" s="109"/>
      <c r="BI221" s="109"/>
      <c r="BJ221" s="109"/>
      <c r="BK221" s="109"/>
      <c r="BL221" s="109"/>
      <c r="BM221" s="109"/>
      <c r="BN221" s="109"/>
      <c r="BO221" s="109"/>
      <c r="BP221" s="109"/>
      <c r="BQ221" s="109"/>
      <c r="BR221" s="109"/>
      <c r="BS221" s="109"/>
      <c r="BT221" s="109"/>
      <c r="BU221" s="109"/>
      <c r="BV221" s="109"/>
      <c r="BW221" s="109"/>
      <c r="BX221" s="109"/>
      <c r="BY221" s="109"/>
      <c r="BZ221" s="109"/>
      <c r="CA221" s="109"/>
      <c r="CB221" s="109"/>
      <c r="CC221" s="109"/>
      <c r="CD221" s="109"/>
      <c r="CE221" s="109"/>
      <c r="CF221" s="109"/>
      <c r="CG221" s="109"/>
      <c r="CH221" s="109"/>
      <c r="CI221" s="109"/>
      <c r="CJ221" s="109"/>
      <c r="CK221" s="109"/>
      <c r="CL221" s="109"/>
      <c r="CM221" s="109"/>
      <c r="CN221" s="109"/>
      <c r="CO221" s="109"/>
      <c r="CP221" s="109"/>
      <c r="CQ221" s="109"/>
      <c r="CR221" s="110"/>
    </row>
    <row r="222" spans="1:96" s="111" customFormat="1" ht="26.4" x14ac:dyDescent="0.25">
      <c r="A222" s="38" t="s">
        <v>25</v>
      </c>
      <c r="B222" s="38" t="s">
        <v>425</v>
      </c>
      <c r="C222" s="38" t="s">
        <v>425</v>
      </c>
      <c r="D222" s="28" t="s">
        <v>1</v>
      </c>
      <c r="E222" s="29" t="s">
        <v>2</v>
      </c>
      <c r="F222" s="28" t="s">
        <v>1</v>
      </c>
      <c r="G222" s="29" t="s">
        <v>3</v>
      </c>
      <c r="H222" s="30">
        <v>21101</v>
      </c>
      <c r="I222" s="54" t="s">
        <v>40</v>
      </c>
      <c r="J222" s="90" t="s">
        <v>443</v>
      </c>
      <c r="K222" s="108" t="s">
        <v>444</v>
      </c>
      <c r="M222" s="31" t="s">
        <v>142</v>
      </c>
      <c r="N222" s="118" t="s">
        <v>61</v>
      </c>
      <c r="O222" s="65">
        <v>0</v>
      </c>
      <c r="P222" s="119">
        <v>217.52</v>
      </c>
      <c r="Q222" s="34" t="s">
        <v>339</v>
      </c>
      <c r="R222" s="103">
        <f t="shared" si="6"/>
        <v>0</v>
      </c>
      <c r="S222" s="64">
        <v>0</v>
      </c>
      <c r="T222" s="104">
        <v>0</v>
      </c>
      <c r="U222" s="64">
        <v>0</v>
      </c>
      <c r="V222" s="64">
        <v>0</v>
      </c>
      <c r="W222" s="64">
        <v>0</v>
      </c>
      <c r="X222" s="64">
        <v>0</v>
      </c>
      <c r="Y222" s="64">
        <v>0</v>
      </c>
      <c r="Z222" s="64">
        <v>0</v>
      </c>
      <c r="AA222" s="64">
        <v>0</v>
      </c>
      <c r="AB222" s="64">
        <v>0</v>
      </c>
      <c r="AC222" s="64">
        <v>0</v>
      </c>
      <c r="AD222" s="64">
        <v>0</v>
      </c>
      <c r="AE222" s="109"/>
      <c r="AF222" s="109"/>
      <c r="AG222" s="109"/>
      <c r="AH222" s="109"/>
      <c r="AI222" s="109"/>
      <c r="AJ222" s="109"/>
      <c r="AK222" s="109"/>
      <c r="AL222" s="109"/>
      <c r="AM222" s="109"/>
      <c r="AN222" s="109"/>
      <c r="AO222" s="109"/>
      <c r="AP222" s="109"/>
      <c r="AQ222" s="109"/>
      <c r="AR222" s="109"/>
      <c r="AS222" s="109"/>
      <c r="AT222" s="109"/>
      <c r="AU222" s="109"/>
      <c r="AV222" s="109"/>
      <c r="AW222" s="109"/>
      <c r="AX222" s="109"/>
      <c r="AY222" s="109"/>
      <c r="AZ222" s="109"/>
      <c r="BA222" s="109"/>
      <c r="BB222" s="109"/>
      <c r="BC222" s="109"/>
      <c r="BD222" s="109"/>
      <c r="BE222" s="109"/>
      <c r="BF222" s="109"/>
      <c r="BG222" s="109"/>
      <c r="BH222" s="109"/>
      <c r="BI222" s="109"/>
      <c r="BJ222" s="109"/>
      <c r="BK222" s="109"/>
      <c r="BL222" s="109"/>
      <c r="BM222" s="109"/>
      <c r="BN222" s="109"/>
      <c r="BO222" s="109"/>
      <c r="BP222" s="109"/>
      <c r="BQ222" s="109"/>
      <c r="BR222" s="109"/>
      <c r="BS222" s="109"/>
      <c r="BT222" s="109"/>
      <c r="BU222" s="109"/>
      <c r="BV222" s="109"/>
      <c r="BW222" s="109"/>
      <c r="BX222" s="109"/>
      <c r="BY222" s="109"/>
      <c r="BZ222" s="109"/>
      <c r="CA222" s="109"/>
      <c r="CB222" s="109"/>
      <c r="CC222" s="109"/>
      <c r="CD222" s="109"/>
      <c r="CE222" s="109"/>
      <c r="CF222" s="109"/>
      <c r="CG222" s="109"/>
      <c r="CH222" s="109"/>
      <c r="CI222" s="109"/>
      <c r="CJ222" s="109"/>
      <c r="CK222" s="109"/>
      <c r="CL222" s="109"/>
      <c r="CM222" s="109"/>
      <c r="CN222" s="109"/>
      <c r="CO222" s="109"/>
      <c r="CP222" s="109"/>
      <c r="CQ222" s="109"/>
      <c r="CR222" s="110"/>
    </row>
    <row r="223" spans="1:96" s="111" customFormat="1" ht="26.4" x14ac:dyDescent="0.25">
      <c r="A223" s="38" t="s">
        <v>25</v>
      </c>
      <c r="B223" s="38" t="s">
        <v>425</v>
      </c>
      <c r="C223" s="38" t="s">
        <v>425</v>
      </c>
      <c r="D223" s="28" t="s">
        <v>1</v>
      </c>
      <c r="E223" s="29" t="s">
        <v>2</v>
      </c>
      <c r="F223" s="28" t="s">
        <v>1</v>
      </c>
      <c r="G223" s="29" t="s">
        <v>3</v>
      </c>
      <c r="H223" s="30">
        <v>21101</v>
      </c>
      <c r="I223" s="54" t="s">
        <v>40</v>
      </c>
      <c r="J223" s="90" t="s">
        <v>340</v>
      </c>
      <c r="K223" s="108" t="s">
        <v>341</v>
      </c>
      <c r="M223" s="31" t="s">
        <v>142</v>
      </c>
      <c r="N223" s="118" t="s">
        <v>61</v>
      </c>
      <c r="O223" s="65">
        <v>0</v>
      </c>
      <c r="P223" s="102">
        <v>150.47999999999999</v>
      </c>
      <c r="Q223" s="34" t="s">
        <v>339</v>
      </c>
      <c r="R223" s="103">
        <f t="shared" si="6"/>
        <v>0</v>
      </c>
      <c r="S223" s="64">
        <v>0</v>
      </c>
      <c r="T223" s="104">
        <v>0</v>
      </c>
      <c r="U223" s="64">
        <v>0</v>
      </c>
      <c r="V223" s="64">
        <v>0</v>
      </c>
      <c r="W223" s="64">
        <v>0</v>
      </c>
      <c r="X223" s="64">
        <v>0</v>
      </c>
      <c r="Y223" s="64">
        <v>0</v>
      </c>
      <c r="Z223" s="64">
        <v>0</v>
      </c>
      <c r="AA223" s="64">
        <v>0</v>
      </c>
      <c r="AB223" s="64">
        <v>0</v>
      </c>
      <c r="AC223" s="64">
        <v>0</v>
      </c>
      <c r="AD223" s="64">
        <v>0</v>
      </c>
      <c r="AE223" s="109"/>
      <c r="AF223" s="109"/>
      <c r="AG223" s="109"/>
      <c r="AH223" s="109"/>
      <c r="AI223" s="109"/>
      <c r="AJ223" s="109"/>
      <c r="AK223" s="109"/>
      <c r="AL223" s="109"/>
      <c r="AM223" s="109"/>
      <c r="AN223" s="109"/>
      <c r="AO223" s="109"/>
      <c r="AP223" s="109"/>
      <c r="AQ223" s="109"/>
      <c r="AR223" s="109"/>
      <c r="AS223" s="109"/>
      <c r="AT223" s="109"/>
      <c r="AU223" s="109"/>
      <c r="AV223" s="109"/>
      <c r="AW223" s="109"/>
      <c r="AX223" s="109"/>
      <c r="AY223" s="109"/>
      <c r="AZ223" s="109"/>
      <c r="BA223" s="109"/>
      <c r="BB223" s="109"/>
      <c r="BC223" s="109"/>
      <c r="BD223" s="109"/>
      <c r="BE223" s="109"/>
      <c r="BF223" s="109"/>
      <c r="BG223" s="109"/>
      <c r="BH223" s="109"/>
      <c r="BI223" s="109"/>
      <c r="BJ223" s="109"/>
      <c r="BK223" s="109"/>
      <c r="BL223" s="109"/>
      <c r="BM223" s="109"/>
      <c r="BN223" s="109"/>
      <c r="BO223" s="109"/>
      <c r="BP223" s="109"/>
      <c r="BQ223" s="109"/>
      <c r="BR223" s="109"/>
      <c r="BS223" s="109"/>
      <c r="BT223" s="109"/>
      <c r="BU223" s="109"/>
      <c r="BV223" s="109"/>
      <c r="BW223" s="109"/>
      <c r="BX223" s="109"/>
      <c r="BY223" s="109"/>
      <c r="BZ223" s="109"/>
      <c r="CA223" s="109"/>
      <c r="CB223" s="109"/>
      <c r="CC223" s="109"/>
      <c r="CD223" s="109"/>
      <c r="CE223" s="109"/>
      <c r="CF223" s="109"/>
      <c r="CG223" s="109"/>
      <c r="CH223" s="109"/>
      <c r="CI223" s="109"/>
      <c r="CJ223" s="109"/>
      <c r="CK223" s="109"/>
      <c r="CL223" s="109"/>
      <c r="CM223" s="109"/>
      <c r="CN223" s="109"/>
      <c r="CO223" s="109"/>
      <c r="CP223" s="109"/>
      <c r="CQ223" s="109"/>
      <c r="CR223" s="110"/>
    </row>
    <row r="224" spans="1:96" s="111" customFormat="1" ht="26.4" x14ac:dyDescent="0.25">
      <c r="A224" s="38" t="s">
        <v>25</v>
      </c>
      <c r="B224" s="38" t="s">
        <v>425</v>
      </c>
      <c r="C224" s="38" t="s">
        <v>425</v>
      </c>
      <c r="D224" s="28" t="s">
        <v>1</v>
      </c>
      <c r="E224" s="29" t="s">
        <v>2</v>
      </c>
      <c r="F224" s="28" t="s">
        <v>1</v>
      </c>
      <c r="G224" s="29" t="s">
        <v>3</v>
      </c>
      <c r="H224" s="30">
        <v>21101</v>
      </c>
      <c r="I224" s="54" t="s">
        <v>40</v>
      </c>
      <c r="J224" s="90" t="s">
        <v>443</v>
      </c>
      <c r="K224" s="108" t="s">
        <v>444</v>
      </c>
      <c r="M224" s="31" t="s">
        <v>142</v>
      </c>
      <c r="N224" s="118" t="s">
        <v>61</v>
      </c>
      <c r="O224" s="65">
        <v>0</v>
      </c>
      <c r="P224" s="102">
        <v>175.09</v>
      </c>
      <c r="Q224" s="34" t="s">
        <v>339</v>
      </c>
      <c r="R224" s="103">
        <f t="shared" si="6"/>
        <v>0</v>
      </c>
      <c r="S224" s="64">
        <v>0</v>
      </c>
      <c r="T224" s="104">
        <v>0</v>
      </c>
      <c r="U224" s="64">
        <v>0</v>
      </c>
      <c r="V224" s="64">
        <v>0</v>
      </c>
      <c r="W224" s="64">
        <v>0</v>
      </c>
      <c r="X224" s="64">
        <v>0</v>
      </c>
      <c r="Y224" s="64">
        <v>0</v>
      </c>
      <c r="Z224" s="64">
        <v>0</v>
      </c>
      <c r="AA224" s="64">
        <v>0</v>
      </c>
      <c r="AB224" s="64">
        <v>0</v>
      </c>
      <c r="AC224" s="64">
        <v>0</v>
      </c>
      <c r="AD224" s="64">
        <v>0</v>
      </c>
      <c r="AE224" s="109"/>
      <c r="AF224" s="109"/>
      <c r="AG224" s="109"/>
      <c r="AH224" s="109"/>
      <c r="AI224" s="109"/>
      <c r="AJ224" s="109"/>
      <c r="AK224" s="109"/>
      <c r="AL224" s="109"/>
      <c r="AM224" s="109"/>
      <c r="AN224" s="109"/>
      <c r="AO224" s="109"/>
      <c r="AP224" s="109"/>
      <c r="AQ224" s="109"/>
      <c r="AR224" s="109"/>
      <c r="AS224" s="109"/>
      <c r="AT224" s="109"/>
      <c r="AU224" s="109"/>
      <c r="AV224" s="109"/>
      <c r="AW224" s="109"/>
      <c r="AX224" s="109"/>
      <c r="AY224" s="109"/>
      <c r="AZ224" s="109"/>
      <c r="BA224" s="109"/>
      <c r="BB224" s="109"/>
      <c r="BC224" s="109"/>
      <c r="BD224" s="109"/>
      <c r="BE224" s="109"/>
      <c r="BF224" s="109"/>
      <c r="BG224" s="109"/>
      <c r="BH224" s="109"/>
      <c r="BI224" s="109"/>
      <c r="BJ224" s="109"/>
      <c r="BK224" s="109"/>
      <c r="BL224" s="109"/>
      <c r="BM224" s="109"/>
      <c r="BN224" s="109"/>
      <c r="BO224" s="109"/>
      <c r="BP224" s="109"/>
      <c r="BQ224" s="109"/>
      <c r="BR224" s="109"/>
      <c r="BS224" s="109"/>
      <c r="BT224" s="109"/>
      <c r="BU224" s="109"/>
      <c r="BV224" s="109"/>
      <c r="BW224" s="109"/>
      <c r="BX224" s="109"/>
      <c r="BY224" s="109"/>
      <c r="BZ224" s="109"/>
      <c r="CA224" s="109"/>
      <c r="CB224" s="109"/>
      <c r="CC224" s="109"/>
      <c r="CD224" s="109"/>
      <c r="CE224" s="109"/>
      <c r="CF224" s="109"/>
      <c r="CG224" s="109"/>
      <c r="CH224" s="109"/>
      <c r="CI224" s="109"/>
      <c r="CJ224" s="109"/>
      <c r="CK224" s="109"/>
      <c r="CL224" s="109"/>
      <c r="CM224" s="109"/>
      <c r="CN224" s="109"/>
      <c r="CO224" s="109"/>
      <c r="CP224" s="109"/>
      <c r="CQ224" s="109"/>
      <c r="CR224" s="110"/>
    </row>
    <row r="225" spans="1:96" s="111" customFormat="1" ht="26.4" x14ac:dyDescent="0.25">
      <c r="A225" s="38" t="s">
        <v>25</v>
      </c>
      <c r="B225" s="38" t="s">
        <v>425</v>
      </c>
      <c r="C225" s="38" t="s">
        <v>425</v>
      </c>
      <c r="D225" s="28" t="s">
        <v>1</v>
      </c>
      <c r="E225" s="29" t="s">
        <v>2</v>
      </c>
      <c r="F225" s="28" t="s">
        <v>1</v>
      </c>
      <c r="G225" s="29" t="s">
        <v>3</v>
      </c>
      <c r="H225" s="30">
        <v>21101</v>
      </c>
      <c r="I225" s="54" t="s">
        <v>40</v>
      </c>
      <c r="J225" s="36" t="s">
        <v>445</v>
      </c>
      <c r="K225" s="99" t="s">
        <v>446</v>
      </c>
      <c r="L225" s="27"/>
      <c r="M225" s="31" t="s">
        <v>142</v>
      </c>
      <c r="N225" s="100" t="s">
        <v>67</v>
      </c>
      <c r="O225" s="65">
        <v>0</v>
      </c>
      <c r="P225" s="102">
        <v>133.4</v>
      </c>
      <c r="Q225" s="34" t="s">
        <v>339</v>
      </c>
      <c r="R225" s="103">
        <f t="shared" si="6"/>
        <v>0</v>
      </c>
      <c r="S225" s="64">
        <v>0</v>
      </c>
      <c r="T225" s="104">
        <v>0</v>
      </c>
      <c r="U225" s="64">
        <v>0</v>
      </c>
      <c r="V225" s="64">
        <v>0</v>
      </c>
      <c r="W225" s="64">
        <v>0</v>
      </c>
      <c r="X225" s="64">
        <v>0</v>
      </c>
      <c r="Y225" s="64">
        <v>0</v>
      </c>
      <c r="Z225" s="64">
        <v>0</v>
      </c>
      <c r="AA225" s="64">
        <v>0</v>
      </c>
      <c r="AB225" s="64">
        <v>0</v>
      </c>
      <c r="AC225" s="64">
        <v>0</v>
      </c>
      <c r="AD225" s="64">
        <v>0</v>
      </c>
      <c r="AE225" s="109"/>
      <c r="AF225" s="109"/>
      <c r="AG225" s="109"/>
      <c r="AH225" s="109"/>
      <c r="AI225" s="109"/>
      <c r="AJ225" s="109"/>
      <c r="AK225" s="109"/>
      <c r="AL225" s="109"/>
      <c r="AM225" s="109"/>
      <c r="AN225" s="109"/>
      <c r="AO225" s="109"/>
      <c r="AP225" s="109"/>
      <c r="AQ225" s="109"/>
      <c r="AR225" s="109"/>
      <c r="AS225" s="109"/>
      <c r="AT225" s="109"/>
      <c r="AU225" s="109"/>
      <c r="AV225" s="109"/>
      <c r="AW225" s="109"/>
      <c r="AX225" s="109"/>
      <c r="AY225" s="109"/>
      <c r="AZ225" s="109"/>
      <c r="BA225" s="109"/>
      <c r="BB225" s="109"/>
      <c r="BC225" s="109"/>
      <c r="BD225" s="109"/>
      <c r="BE225" s="109"/>
      <c r="BF225" s="109"/>
      <c r="BG225" s="109"/>
      <c r="BH225" s="109"/>
      <c r="BI225" s="109"/>
      <c r="BJ225" s="109"/>
      <c r="BK225" s="109"/>
      <c r="BL225" s="109"/>
      <c r="BM225" s="109"/>
      <c r="BN225" s="109"/>
      <c r="BO225" s="109"/>
      <c r="BP225" s="109"/>
      <c r="BQ225" s="109"/>
      <c r="BR225" s="109"/>
      <c r="BS225" s="109"/>
      <c r="BT225" s="109"/>
      <c r="BU225" s="109"/>
      <c r="BV225" s="109"/>
      <c r="BW225" s="109"/>
      <c r="BX225" s="109"/>
      <c r="BY225" s="109"/>
      <c r="BZ225" s="109"/>
      <c r="CA225" s="109"/>
      <c r="CB225" s="109"/>
      <c r="CC225" s="109"/>
      <c r="CD225" s="109"/>
      <c r="CE225" s="109"/>
      <c r="CF225" s="109"/>
      <c r="CG225" s="109"/>
      <c r="CH225" s="109"/>
      <c r="CI225" s="109"/>
      <c r="CJ225" s="109"/>
      <c r="CK225" s="109"/>
      <c r="CL225" s="109"/>
      <c r="CM225" s="109"/>
      <c r="CN225" s="109"/>
      <c r="CO225" s="109"/>
      <c r="CP225" s="109"/>
      <c r="CQ225" s="109"/>
      <c r="CR225" s="110"/>
    </row>
    <row r="226" spans="1:96" s="111" customFormat="1" ht="26.4" x14ac:dyDescent="0.25">
      <c r="A226" s="38" t="s">
        <v>25</v>
      </c>
      <c r="B226" s="38" t="s">
        <v>425</v>
      </c>
      <c r="C226" s="38" t="s">
        <v>425</v>
      </c>
      <c r="D226" s="28" t="s">
        <v>1</v>
      </c>
      <c r="E226" s="29" t="s">
        <v>2</v>
      </c>
      <c r="F226" s="28" t="s">
        <v>1</v>
      </c>
      <c r="G226" s="29" t="s">
        <v>3</v>
      </c>
      <c r="H226" s="30">
        <v>21101</v>
      </c>
      <c r="I226" s="54" t="s">
        <v>40</v>
      </c>
      <c r="J226" s="36" t="s">
        <v>447</v>
      </c>
      <c r="K226" s="99" t="s">
        <v>448</v>
      </c>
      <c r="L226" s="27"/>
      <c r="M226" s="31" t="s">
        <v>142</v>
      </c>
      <c r="N226" s="100" t="s">
        <v>67</v>
      </c>
      <c r="O226" s="65">
        <v>0</v>
      </c>
      <c r="P226" s="102">
        <v>266.8</v>
      </c>
      <c r="Q226" s="34" t="s">
        <v>339</v>
      </c>
      <c r="R226" s="103">
        <f t="shared" si="6"/>
        <v>0</v>
      </c>
      <c r="S226" s="64">
        <v>0</v>
      </c>
      <c r="T226" s="104">
        <v>0</v>
      </c>
      <c r="U226" s="64">
        <v>0</v>
      </c>
      <c r="V226" s="64">
        <v>0</v>
      </c>
      <c r="W226" s="64">
        <v>0</v>
      </c>
      <c r="X226" s="64">
        <v>0</v>
      </c>
      <c r="Y226" s="64">
        <v>0</v>
      </c>
      <c r="Z226" s="64">
        <v>0</v>
      </c>
      <c r="AA226" s="64">
        <v>0</v>
      </c>
      <c r="AB226" s="64">
        <v>0</v>
      </c>
      <c r="AC226" s="64">
        <v>0</v>
      </c>
      <c r="AD226" s="64">
        <v>0</v>
      </c>
      <c r="AE226" s="109"/>
      <c r="AF226" s="109"/>
      <c r="AG226" s="109"/>
      <c r="AH226" s="109"/>
      <c r="AI226" s="109"/>
      <c r="AJ226" s="109"/>
      <c r="AK226" s="109"/>
      <c r="AL226" s="109"/>
      <c r="AM226" s="109"/>
      <c r="AN226" s="109"/>
      <c r="AO226" s="109"/>
      <c r="AP226" s="109"/>
      <c r="AQ226" s="109"/>
      <c r="AR226" s="109"/>
      <c r="AS226" s="109"/>
      <c r="AT226" s="109"/>
      <c r="AU226" s="109"/>
      <c r="AV226" s="109"/>
      <c r="AW226" s="109"/>
      <c r="AX226" s="109"/>
      <c r="AY226" s="109"/>
      <c r="AZ226" s="109"/>
      <c r="BA226" s="109"/>
      <c r="BB226" s="109"/>
      <c r="BC226" s="109"/>
      <c r="BD226" s="109"/>
      <c r="BE226" s="109"/>
      <c r="BF226" s="109"/>
      <c r="BG226" s="109"/>
      <c r="BH226" s="109"/>
      <c r="BI226" s="109"/>
      <c r="BJ226" s="109"/>
      <c r="BK226" s="109"/>
      <c r="BL226" s="109"/>
      <c r="BM226" s="109"/>
      <c r="BN226" s="109"/>
      <c r="BO226" s="109"/>
      <c r="BP226" s="109"/>
      <c r="BQ226" s="109"/>
      <c r="BR226" s="109"/>
      <c r="BS226" s="109"/>
      <c r="BT226" s="109"/>
      <c r="BU226" s="109"/>
      <c r="BV226" s="109"/>
      <c r="BW226" s="109"/>
      <c r="BX226" s="109"/>
      <c r="BY226" s="109"/>
      <c r="BZ226" s="109"/>
      <c r="CA226" s="109"/>
      <c r="CB226" s="109"/>
      <c r="CC226" s="109"/>
      <c r="CD226" s="109"/>
      <c r="CE226" s="109"/>
      <c r="CF226" s="109"/>
      <c r="CG226" s="109"/>
      <c r="CH226" s="109"/>
      <c r="CI226" s="109"/>
      <c r="CJ226" s="109"/>
      <c r="CK226" s="109"/>
      <c r="CL226" s="109"/>
      <c r="CM226" s="109"/>
      <c r="CN226" s="109"/>
      <c r="CO226" s="109"/>
      <c r="CP226" s="109"/>
      <c r="CQ226" s="109"/>
      <c r="CR226" s="110"/>
    </row>
    <row r="227" spans="1:96" s="111" customFormat="1" ht="26.4" x14ac:dyDescent="0.25">
      <c r="A227" s="38" t="s">
        <v>25</v>
      </c>
      <c r="B227" s="38" t="s">
        <v>425</v>
      </c>
      <c r="C227" s="38" t="s">
        <v>425</v>
      </c>
      <c r="D227" s="28" t="s">
        <v>1</v>
      </c>
      <c r="E227" s="29" t="s">
        <v>2</v>
      </c>
      <c r="F227" s="28" t="s">
        <v>1</v>
      </c>
      <c r="G227" s="29" t="s">
        <v>3</v>
      </c>
      <c r="H227" s="30">
        <v>21101</v>
      </c>
      <c r="I227" s="54" t="s">
        <v>40</v>
      </c>
      <c r="J227" s="36" t="s">
        <v>449</v>
      </c>
      <c r="K227" s="99" t="s">
        <v>450</v>
      </c>
      <c r="L227" s="27"/>
      <c r="M227" s="31" t="s">
        <v>142</v>
      </c>
      <c r="N227" s="100" t="s">
        <v>67</v>
      </c>
      <c r="O227" s="65">
        <v>0</v>
      </c>
      <c r="P227" s="102">
        <v>109</v>
      </c>
      <c r="Q227" s="34" t="s">
        <v>339</v>
      </c>
      <c r="R227" s="103">
        <f t="shared" si="6"/>
        <v>0</v>
      </c>
      <c r="S227" s="64">
        <v>0</v>
      </c>
      <c r="T227" s="104">
        <v>0</v>
      </c>
      <c r="U227" s="64">
        <v>0</v>
      </c>
      <c r="V227" s="64">
        <v>0</v>
      </c>
      <c r="W227" s="64">
        <v>0</v>
      </c>
      <c r="X227" s="64">
        <v>0</v>
      </c>
      <c r="Y227" s="64">
        <v>0</v>
      </c>
      <c r="Z227" s="64">
        <v>0</v>
      </c>
      <c r="AA227" s="64">
        <v>0</v>
      </c>
      <c r="AB227" s="64">
        <v>0</v>
      </c>
      <c r="AC227" s="64">
        <v>0</v>
      </c>
      <c r="AD227" s="64">
        <v>0</v>
      </c>
      <c r="AE227" s="109"/>
      <c r="AF227" s="109"/>
      <c r="AG227" s="109"/>
      <c r="AH227" s="109"/>
      <c r="AI227" s="109"/>
      <c r="AJ227" s="109"/>
      <c r="AK227" s="109"/>
      <c r="AL227" s="109"/>
      <c r="AM227" s="109"/>
      <c r="AN227" s="109"/>
      <c r="AO227" s="109"/>
      <c r="AP227" s="109"/>
      <c r="AQ227" s="109"/>
      <c r="AR227" s="109"/>
      <c r="AS227" s="109"/>
      <c r="AT227" s="109"/>
      <c r="AU227" s="109"/>
      <c r="AV227" s="109"/>
      <c r="AW227" s="109"/>
      <c r="AX227" s="109"/>
      <c r="AY227" s="109"/>
      <c r="AZ227" s="109"/>
      <c r="BA227" s="109"/>
      <c r="BB227" s="109"/>
      <c r="BC227" s="109"/>
      <c r="BD227" s="109"/>
      <c r="BE227" s="109"/>
      <c r="BF227" s="109"/>
      <c r="BG227" s="109"/>
      <c r="BH227" s="109"/>
      <c r="BI227" s="109"/>
      <c r="BJ227" s="109"/>
      <c r="BK227" s="109"/>
      <c r="BL227" s="109"/>
      <c r="BM227" s="109"/>
      <c r="BN227" s="109"/>
      <c r="BO227" s="109"/>
      <c r="BP227" s="109"/>
      <c r="BQ227" s="109"/>
      <c r="BR227" s="109"/>
      <c r="BS227" s="109"/>
      <c r="BT227" s="109"/>
      <c r="BU227" s="109"/>
      <c r="BV227" s="109"/>
      <c r="BW227" s="109"/>
      <c r="BX227" s="109"/>
      <c r="BY227" s="109"/>
      <c r="BZ227" s="109"/>
      <c r="CA227" s="109"/>
      <c r="CB227" s="109"/>
      <c r="CC227" s="109"/>
      <c r="CD227" s="109"/>
      <c r="CE227" s="109"/>
      <c r="CF227" s="109"/>
      <c r="CG227" s="109"/>
      <c r="CH227" s="109"/>
      <c r="CI227" s="109"/>
      <c r="CJ227" s="109"/>
      <c r="CK227" s="109"/>
      <c r="CL227" s="109"/>
      <c r="CM227" s="109"/>
      <c r="CN227" s="109"/>
      <c r="CO227" s="109"/>
      <c r="CP227" s="109"/>
      <c r="CQ227" s="109"/>
      <c r="CR227" s="110"/>
    </row>
    <row r="228" spans="1:96" s="111" customFormat="1" ht="26.4" x14ac:dyDescent="0.25">
      <c r="A228" s="38" t="s">
        <v>25</v>
      </c>
      <c r="B228" s="38" t="s">
        <v>425</v>
      </c>
      <c r="C228" s="38" t="s">
        <v>425</v>
      </c>
      <c r="D228" s="28" t="s">
        <v>1</v>
      </c>
      <c r="E228" s="29" t="s">
        <v>2</v>
      </c>
      <c r="F228" s="28" t="s">
        <v>1</v>
      </c>
      <c r="G228" s="29" t="s">
        <v>3</v>
      </c>
      <c r="H228" s="30">
        <v>21101</v>
      </c>
      <c r="I228" s="54" t="s">
        <v>40</v>
      </c>
      <c r="J228" s="90" t="s">
        <v>451</v>
      </c>
      <c r="K228" s="108" t="s">
        <v>452</v>
      </c>
      <c r="L228" s="27"/>
      <c r="M228" s="31" t="s">
        <v>142</v>
      </c>
      <c r="N228" s="100" t="s">
        <v>67</v>
      </c>
      <c r="O228" s="65">
        <v>0</v>
      </c>
      <c r="P228" s="102">
        <v>48.8</v>
      </c>
      <c r="Q228" s="34" t="s">
        <v>339</v>
      </c>
      <c r="R228" s="103">
        <f t="shared" si="6"/>
        <v>0</v>
      </c>
      <c r="S228" s="64">
        <v>0</v>
      </c>
      <c r="T228" s="104">
        <v>0</v>
      </c>
      <c r="U228" s="64">
        <v>0</v>
      </c>
      <c r="V228" s="64">
        <v>0</v>
      </c>
      <c r="W228" s="64">
        <v>0</v>
      </c>
      <c r="X228" s="64">
        <v>0</v>
      </c>
      <c r="Y228" s="64">
        <v>0</v>
      </c>
      <c r="Z228" s="64">
        <v>0</v>
      </c>
      <c r="AA228" s="64">
        <v>0</v>
      </c>
      <c r="AB228" s="64">
        <v>0</v>
      </c>
      <c r="AC228" s="64">
        <v>0</v>
      </c>
      <c r="AD228" s="64">
        <v>0</v>
      </c>
      <c r="AE228" s="109"/>
      <c r="AF228" s="109"/>
      <c r="AG228" s="109"/>
      <c r="AH228" s="109"/>
      <c r="AI228" s="109"/>
      <c r="AJ228" s="109"/>
      <c r="AK228" s="109"/>
      <c r="AL228" s="109"/>
      <c r="AM228" s="109"/>
      <c r="AN228" s="109"/>
      <c r="AO228" s="109"/>
      <c r="AP228" s="109"/>
      <c r="AQ228" s="109"/>
      <c r="AR228" s="109"/>
      <c r="AS228" s="109"/>
      <c r="AT228" s="109"/>
      <c r="AU228" s="109"/>
      <c r="AV228" s="109"/>
      <c r="AW228" s="109"/>
      <c r="AX228" s="109"/>
      <c r="AY228" s="109"/>
      <c r="AZ228" s="109"/>
      <c r="BA228" s="109"/>
      <c r="BB228" s="109"/>
      <c r="BC228" s="109"/>
      <c r="BD228" s="109"/>
      <c r="BE228" s="109"/>
      <c r="BF228" s="109"/>
      <c r="BG228" s="109"/>
      <c r="BH228" s="109"/>
      <c r="BI228" s="109"/>
      <c r="BJ228" s="109"/>
      <c r="BK228" s="109"/>
      <c r="BL228" s="109"/>
      <c r="BM228" s="109"/>
      <c r="BN228" s="109"/>
      <c r="BO228" s="109"/>
      <c r="BP228" s="109"/>
      <c r="BQ228" s="109"/>
      <c r="BR228" s="109"/>
      <c r="BS228" s="109"/>
      <c r="BT228" s="109"/>
      <c r="BU228" s="109"/>
      <c r="BV228" s="109"/>
      <c r="BW228" s="109"/>
      <c r="BX228" s="109"/>
      <c r="BY228" s="109"/>
      <c r="BZ228" s="109"/>
      <c r="CA228" s="109"/>
      <c r="CB228" s="109"/>
      <c r="CC228" s="109"/>
      <c r="CD228" s="109"/>
      <c r="CE228" s="109"/>
      <c r="CF228" s="109"/>
      <c r="CG228" s="109"/>
      <c r="CH228" s="109"/>
      <c r="CI228" s="109"/>
      <c r="CJ228" s="109"/>
      <c r="CK228" s="109"/>
      <c r="CL228" s="109"/>
      <c r="CM228" s="109"/>
      <c r="CN228" s="109"/>
      <c r="CO228" s="109"/>
      <c r="CP228" s="109"/>
      <c r="CQ228" s="109"/>
      <c r="CR228" s="110"/>
    </row>
    <row r="229" spans="1:96" s="111" customFormat="1" ht="26.4" x14ac:dyDescent="0.25">
      <c r="A229" s="38" t="s">
        <v>25</v>
      </c>
      <c r="B229" s="38" t="s">
        <v>425</v>
      </c>
      <c r="C229" s="38" t="s">
        <v>425</v>
      </c>
      <c r="D229" s="28" t="s">
        <v>1</v>
      </c>
      <c r="E229" s="29" t="s">
        <v>2</v>
      </c>
      <c r="F229" s="28" t="s">
        <v>1</v>
      </c>
      <c r="G229" s="29" t="s">
        <v>3</v>
      </c>
      <c r="H229" s="30">
        <v>21101</v>
      </c>
      <c r="I229" s="54" t="s">
        <v>40</v>
      </c>
      <c r="J229" s="36" t="s">
        <v>113</v>
      </c>
      <c r="K229" s="120" t="s">
        <v>453</v>
      </c>
      <c r="L229" s="27"/>
      <c r="M229" s="31" t="s">
        <v>142</v>
      </c>
      <c r="N229" s="100" t="s">
        <v>67</v>
      </c>
      <c r="O229" s="65">
        <v>0</v>
      </c>
      <c r="P229" s="102">
        <v>138.82</v>
      </c>
      <c r="Q229" s="34" t="s">
        <v>339</v>
      </c>
      <c r="R229" s="103">
        <f t="shared" si="6"/>
        <v>0</v>
      </c>
      <c r="S229" s="64">
        <v>0</v>
      </c>
      <c r="T229" s="104">
        <v>0</v>
      </c>
      <c r="U229" s="64">
        <v>0</v>
      </c>
      <c r="V229" s="64">
        <v>0</v>
      </c>
      <c r="W229" s="64">
        <v>0</v>
      </c>
      <c r="X229" s="64">
        <v>0</v>
      </c>
      <c r="Y229" s="64">
        <v>0</v>
      </c>
      <c r="Z229" s="64">
        <v>0</v>
      </c>
      <c r="AA229" s="64">
        <v>0</v>
      </c>
      <c r="AB229" s="64">
        <v>0</v>
      </c>
      <c r="AC229" s="64">
        <v>0</v>
      </c>
      <c r="AD229" s="64">
        <v>0</v>
      </c>
      <c r="AE229" s="109"/>
      <c r="AF229" s="109"/>
      <c r="AG229" s="109"/>
      <c r="AH229" s="109"/>
      <c r="AI229" s="109"/>
      <c r="AJ229" s="109"/>
      <c r="AK229" s="109"/>
      <c r="AL229" s="109"/>
      <c r="AM229" s="109"/>
      <c r="AN229" s="109"/>
      <c r="AO229" s="109"/>
      <c r="AP229" s="109"/>
      <c r="AQ229" s="109"/>
      <c r="AR229" s="109"/>
      <c r="AS229" s="109"/>
      <c r="AT229" s="109"/>
      <c r="AU229" s="109"/>
      <c r="AV229" s="109"/>
      <c r="AW229" s="109"/>
      <c r="AX229" s="109"/>
      <c r="AY229" s="109"/>
      <c r="AZ229" s="109"/>
      <c r="BA229" s="109"/>
      <c r="BB229" s="109"/>
      <c r="BC229" s="109"/>
      <c r="BD229" s="109"/>
      <c r="BE229" s="109"/>
      <c r="BF229" s="109"/>
      <c r="BG229" s="109"/>
      <c r="BH229" s="109"/>
      <c r="BI229" s="109"/>
      <c r="BJ229" s="109"/>
      <c r="BK229" s="109"/>
      <c r="BL229" s="109"/>
      <c r="BM229" s="109"/>
      <c r="BN229" s="109"/>
      <c r="BO229" s="109"/>
      <c r="BP229" s="109"/>
      <c r="BQ229" s="109"/>
      <c r="BR229" s="109"/>
      <c r="BS229" s="109"/>
      <c r="BT229" s="109"/>
      <c r="BU229" s="109"/>
      <c r="BV229" s="109"/>
      <c r="BW229" s="109"/>
      <c r="BX229" s="109"/>
      <c r="BY229" s="109"/>
      <c r="BZ229" s="109"/>
      <c r="CA229" s="109"/>
      <c r="CB229" s="109"/>
      <c r="CC229" s="109"/>
      <c r="CD229" s="109"/>
      <c r="CE229" s="109"/>
      <c r="CF229" s="109"/>
      <c r="CG229" s="109"/>
      <c r="CH229" s="109"/>
      <c r="CI229" s="109"/>
      <c r="CJ229" s="109"/>
      <c r="CK229" s="109"/>
      <c r="CL229" s="109"/>
      <c r="CM229" s="109"/>
      <c r="CN229" s="109"/>
      <c r="CO229" s="109"/>
      <c r="CP229" s="109"/>
      <c r="CQ229" s="109"/>
      <c r="CR229" s="110"/>
    </row>
    <row r="230" spans="1:96" s="111" customFormat="1" ht="26.4" x14ac:dyDescent="0.25">
      <c r="A230" s="38" t="s">
        <v>25</v>
      </c>
      <c r="B230" s="38" t="s">
        <v>425</v>
      </c>
      <c r="C230" s="38" t="s">
        <v>425</v>
      </c>
      <c r="D230" s="28" t="s">
        <v>1</v>
      </c>
      <c r="E230" s="29" t="s">
        <v>2</v>
      </c>
      <c r="F230" s="28" t="s">
        <v>1</v>
      </c>
      <c r="G230" s="29" t="s">
        <v>3</v>
      </c>
      <c r="H230" s="30">
        <v>21101</v>
      </c>
      <c r="I230" s="54" t="s">
        <v>40</v>
      </c>
      <c r="J230" s="90" t="s">
        <v>110</v>
      </c>
      <c r="K230" s="108" t="s">
        <v>454</v>
      </c>
      <c r="L230" s="27"/>
      <c r="M230" s="31" t="s">
        <v>142</v>
      </c>
      <c r="N230" s="118" t="s">
        <v>455</v>
      </c>
      <c r="O230" s="36">
        <v>0</v>
      </c>
      <c r="P230" s="102">
        <v>25.82</v>
      </c>
      <c r="Q230" s="34" t="s">
        <v>339</v>
      </c>
      <c r="R230" s="103">
        <f t="shared" si="6"/>
        <v>0</v>
      </c>
      <c r="S230" s="64">
        <v>0</v>
      </c>
      <c r="T230" s="104">
        <v>0</v>
      </c>
      <c r="U230" s="64">
        <v>0</v>
      </c>
      <c r="V230" s="64">
        <v>0</v>
      </c>
      <c r="W230" s="64">
        <v>0</v>
      </c>
      <c r="X230" s="64">
        <v>0</v>
      </c>
      <c r="Y230" s="64">
        <v>0</v>
      </c>
      <c r="Z230" s="64">
        <v>0</v>
      </c>
      <c r="AA230" s="64">
        <v>0</v>
      </c>
      <c r="AB230" s="64">
        <v>0</v>
      </c>
      <c r="AC230" s="64">
        <v>0</v>
      </c>
      <c r="AD230" s="64">
        <v>0</v>
      </c>
      <c r="AE230" s="109"/>
      <c r="AF230" s="109"/>
      <c r="AG230" s="109"/>
      <c r="AH230" s="109"/>
      <c r="AI230" s="109"/>
      <c r="AJ230" s="109"/>
      <c r="AK230" s="109"/>
      <c r="AL230" s="109"/>
      <c r="AM230" s="109"/>
      <c r="AN230" s="109"/>
      <c r="AO230" s="109"/>
      <c r="AP230" s="109"/>
      <c r="AQ230" s="109"/>
      <c r="AR230" s="109"/>
      <c r="AS230" s="109"/>
      <c r="AT230" s="109"/>
      <c r="AU230" s="109"/>
      <c r="AV230" s="109"/>
      <c r="AW230" s="109"/>
      <c r="AX230" s="109"/>
      <c r="AY230" s="109"/>
      <c r="AZ230" s="109"/>
      <c r="BA230" s="109"/>
      <c r="BB230" s="109"/>
      <c r="BC230" s="109"/>
      <c r="BD230" s="109"/>
      <c r="BE230" s="109"/>
      <c r="BF230" s="109"/>
      <c r="BG230" s="109"/>
      <c r="BH230" s="109"/>
      <c r="BI230" s="109"/>
      <c r="BJ230" s="109"/>
      <c r="BK230" s="109"/>
      <c r="BL230" s="109"/>
      <c r="BM230" s="109"/>
      <c r="BN230" s="109"/>
      <c r="BO230" s="109"/>
      <c r="BP230" s="109"/>
      <c r="BQ230" s="109"/>
      <c r="BR230" s="109"/>
      <c r="BS230" s="109"/>
      <c r="BT230" s="109"/>
      <c r="BU230" s="109"/>
      <c r="BV230" s="109"/>
      <c r="BW230" s="109"/>
      <c r="BX230" s="109"/>
      <c r="BY230" s="109"/>
      <c r="BZ230" s="109"/>
      <c r="CA230" s="109"/>
      <c r="CB230" s="109"/>
      <c r="CC230" s="109"/>
      <c r="CD230" s="109"/>
      <c r="CE230" s="109"/>
      <c r="CF230" s="109"/>
      <c r="CG230" s="109"/>
      <c r="CH230" s="109"/>
      <c r="CI230" s="109"/>
      <c r="CJ230" s="109"/>
      <c r="CK230" s="109"/>
      <c r="CL230" s="109"/>
      <c r="CM230" s="109"/>
      <c r="CN230" s="109"/>
      <c r="CO230" s="109"/>
      <c r="CP230" s="109"/>
      <c r="CQ230" s="109"/>
      <c r="CR230" s="110"/>
    </row>
    <row r="231" spans="1:96" s="111" customFormat="1" ht="26.4" x14ac:dyDescent="0.25">
      <c r="A231" s="38" t="s">
        <v>25</v>
      </c>
      <c r="B231" s="38" t="s">
        <v>425</v>
      </c>
      <c r="C231" s="38" t="s">
        <v>425</v>
      </c>
      <c r="D231" s="28" t="s">
        <v>1</v>
      </c>
      <c r="E231" s="29" t="s">
        <v>2</v>
      </c>
      <c r="F231" s="28" t="s">
        <v>1</v>
      </c>
      <c r="G231" s="29" t="s">
        <v>3</v>
      </c>
      <c r="H231" s="30">
        <v>21101</v>
      </c>
      <c r="I231" s="54" t="s">
        <v>40</v>
      </c>
      <c r="J231" s="90" t="s">
        <v>456</v>
      </c>
      <c r="K231" s="108" t="s">
        <v>457</v>
      </c>
      <c r="L231" s="27"/>
      <c r="M231" s="31" t="s">
        <v>142</v>
      </c>
      <c r="N231" s="118" t="s">
        <v>455</v>
      </c>
      <c r="O231" s="36">
        <v>0</v>
      </c>
      <c r="P231" s="102">
        <v>51.32</v>
      </c>
      <c r="Q231" s="34" t="s">
        <v>339</v>
      </c>
      <c r="R231" s="103">
        <f t="shared" si="6"/>
        <v>0</v>
      </c>
      <c r="S231" s="64">
        <v>0</v>
      </c>
      <c r="T231" s="104">
        <v>0</v>
      </c>
      <c r="U231" s="64">
        <v>0</v>
      </c>
      <c r="V231" s="64">
        <v>0</v>
      </c>
      <c r="W231" s="64">
        <v>0</v>
      </c>
      <c r="X231" s="64">
        <v>0</v>
      </c>
      <c r="Y231" s="64">
        <v>0</v>
      </c>
      <c r="Z231" s="64">
        <v>0</v>
      </c>
      <c r="AA231" s="64">
        <v>0</v>
      </c>
      <c r="AB231" s="64">
        <v>0</v>
      </c>
      <c r="AC231" s="64">
        <v>0</v>
      </c>
      <c r="AD231" s="64">
        <v>0</v>
      </c>
      <c r="AE231" s="109"/>
      <c r="AF231" s="109"/>
      <c r="AG231" s="109"/>
      <c r="AH231" s="109"/>
      <c r="AI231" s="109"/>
      <c r="AJ231" s="109"/>
      <c r="AK231" s="109"/>
      <c r="AL231" s="109"/>
      <c r="AM231" s="109"/>
      <c r="AN231" s="109"/>
      <c r="AO231" s="109"/>
      <c r="AP231" s="109"/>
      <c r="AQ231" s="109"/>
      <c r="AR231" s="109"/>
      <c r="AS231" s="109"/>
      <c r="AT231" s="109"/>
      <c r="AU231" s="109"/>
      <c r="AV231" s="109"/>
      <c r="AW231" s="109"/>
      <c r="AX231" s="109"/>
      <c r="AY231" s="109"/>
      <c r="AZ231" s="109"/>
      <c r="BA231" s="109"/>
      <c r="BB231" s="109"/>
      <c r="BC231" s="109"/>
      <c r="BD231" s="109"/>
      <c r="BE231" s="109"/>
      <c r="BF231" s="109"/>
      <c r="BG231" s="109"/>
      <c r="BH231" s="109"/>
      <c r="BI231" s="109"/>
      <c r="BJ231" s="109"/>
      <c r="BK231" s="109"/>
      <c r="BL231" s="109"/>
      <c r="BM231" s="109"/>
      <c r="BN231" s="109"/>
      <c r="BO231" s="109"/>
      <c r="BP231" s="109"/>
      <c r="BQ231" s="109"/>
      <c r="BR231" s="109"/>
      <c r="BS231" s="109"/>
      <c r="BT231" s="109"/>
      <c r="BU231" s="109"/>
      <c r="BV231" s="109"/>
      <c r="BW231" s="109"/>
      <c r="BX231" s="109"/>
      <c r="BY231" s="109"/>
      <c r="BZ231" s="109"/>
      <c r="CA231" s="109"/>
      <c r="CB231" s="109"/>
      <c r="CC231" s="109"/>
      <c r="CD231" s="109"/>
      <c r="CE231" s="109"/>
      <c r="CF231" s="109"/>
      <c r="CG231" s="109"/>
      <c r="CH231" s="109"/>
      <c r="CI231" s="109"/>
      <c r="CJ231" s="109"/>
      <c r="CK231" s="109"/>
      <c r="CL231" s="109"/>
      <c r="CM231" s="109"/>
      <c r="CN231" s="109"/>
      <c r="CO231" s="109"/>
      <c r="CP231" s="109"/>
      <c r="CQ231" s="109"/>
      <c r="CR231" s="110"/>
    </row>
    <row r="232" spans="1:96" s="111" customFormat="1" ht="26.4" x14ac:dyDescent="0.25">
      <c r="A232" s="38" t="s">
        <v>25</v>
      </c>
      <c r="B232" s="38" t="s">
        <v>425</v>
      </c>
      <c r="C232" s="38" t="s">
        <v>425</v>
      </c>
      <c r="D232" s="28" t="s">
        <v>1</v>
      </c>
      <c r="E232" s="29" t="s">
        <v>2</v>
      </c>
      <c r="F232" s="28" t="s">
        <v>1</v>
      </c>
      <c r="G232" s="29" t="s">
        <v>3</v>
      </c>
      <c r="H232" s="30">
        <v>21101</v>
      </c>
      <c r="I232" s="54" t="s">
        <v>40</v>
      </c>
      <c r="J232" s="90" t="s">
        <v>458</v>
      </c>
      <c r="K232" s="108" t="s">
        <v>459</v>
      </c>
      <c r="L232" s="27"/>
      <c r="M232" s="31" t="s">
        <v>142</v>
      </c>
      <c r="N232" s="118" t="s">
        <v>455</v>
      </c>
      <c r="O232" s="36">
        <v>0</v>
      </c>
      <c r="P232" s="119">
        <v>754</v>
      </c>
      <c r="Q232" s="34" t="s">
        <v>339</v>
      </c>
      <c r="R232" s="103">
        <f t="shared" si="6"/>
        <v>0</v>
      </c>
      <c r="S232" s="64">
        <v>0</v>
      </c>
      <c r="T232" s="104">
        <v>0</v>
      </c>
      <c r="U232" s="64">
        <v>0</v>
      </c>
      <c r="V232" s="64">
        <v>0</v>
      </c>
      <c r="W232" s="64">
        <v>0</v>
      </c>
      <c r="X232" s="64">
        <v>0</v>
      </c>
      <c r="Y232" s="64">
        <v>0</v>
      </c>
      <c r="Z232" s="64">
        <v>0</v>
      </c>
      <c r="AA232" s="64">
        <v>0</v>
      </c>
      <c r="AB232" s="64">
        <v>0</v>
      </c>
      <c r="AC232" s="64">
        <v>0</v>
      </c>
      <c r="AD232" s="64">
        <v>0</v>
      </c>
      <c r="AE232" s="109"/>
      <c r="AF232" s="109"/>
      <c r="AG232" s="109"/>
      <c r="AH232" s="109"/>
      <c r="AI232" s="109"/>
      <c r="AJ232" s="109"/>
      <c r="AK232" s="109"/>
      <c r="AL232" s="109"/>
      <c r="AM232" s="109"/>
      <c r="AN232" s="109"/>
      <c r="AO232" s="109"/>
      <c r="AP232" s="109"/>
      <c r="AQ232" s="109"/>
      <c r="AR232" s="109"/>
      <c r="AS232" s="109"/>
      <c r="AT232" s="109"/>
      <c r="AU232" s="109"/>
      <c r="AV232" s="109"/>
      <c r="AW232" s="109"/>
      <c r="AX232" s="109"/>
      <c r="AY232" s="109"/>
      <c r="AZ232" s="109"/>
      <c r="BA232" s="109"/>
      <c r="BB232" s="109"/>
      <c r="BC232" s="109"/>
      <c r="BD232" s="109"/>
      <c r="BE232" s="109"/>
      <c r="BF232" s="109"/>
      <c r="BG232" s="109"/>
      <c r="BH232" s="109"/>
      <c r="BI232" s="109"/>
      <c r="BJ232" s="109"/>
      <c r="BK232" s="109"/>
      <c r="BL232" s="109"/>
      <c r="BM232" s="109"/>
      <c r="BN232" s="109"/>
      <c r="BO232" s="109"/>
      <c r="BP232" s="109"/>
      <c r="BQ232" s="109"/>
      <c r="BR232" s="109"/>
      <c r="BS232" s="109"/>
      <c r="BT232" s="109"/>
      <c r="BU232" s="109"/>
      <c r="BV232" s="109"/>
      <c r="BW232" s="109"/>
      <c r="BX232" s="109"/>
      <c r="BY232" s="109"/>
      <c r="BZ232" s="109"/>
      <c r="CA232" s="109"/>
      <c r="CB232" s="109"/>
      <c r="CC232" s="109"/>
      <c r="CD232" s="109"/>
      <c r="CE232" s="109"/>
      <c r="CF232" s="109"/>
      <c r="CG232" s="109"/>
      <c r="CH232" s="109"/>
      <c r="CI232" s="109"/>
      <c r="CJ232" s="109"/>
      <c r="CK232" s="109"/>
      <c r="CL232" s="109"/>
      <c r="CM232" s="109"/>
      <c r="CN232" s="109"/>
      <c r="CO232" s="109"/>
      <c r="CP232" s="109"/>
      <c r="CQ232" s="109"/>
      <c r="CR232" s="110"/>
    </row>
    <row r="233" spans="1:96" s="111" customFormat="1" ht="26.4" x14ac:dyDescent="0.25">
      <c r="A233" s="38" t="s">
        <v>25</v>
      </c>
      <c r="B233" s="38" t="s">
        <v>425</v>
      </c>
      <c r="C233" s="38" t="s">
        <v>425</v>
      </c>
      <c r="D233" s="28" t="s">
        <v>1</v>
      </c>
      <c r="E233" s="29" t="s">
        <v>2</v>
      </c>
      <c r="F233" s="28" t="s">
        <v>1</v>
      </c>
      <c r="G233" s="29" t="s">
        <v>3</v>
      </c>
      <c r="H233" s="30">
        <v>21101</v>
      </c>
      <c r="I233" s="54" t="s">
        <v>40</v>
      </c>
      <c r="J233" s="90" t="s">
        <v>460</v>
      </c>
      <c r="K233" s="108" t="s">
        <v>461</v>
      </c>
      <c r="L233" s="27"/>
      <c r="M233" s="31" t="s">
        <v>142</v>
      </c>
      <c r="N233" s="118" t="s">
        <v>455</v>
      </c>
      <c r="O233" s="36">
        <v>0</v>
      </c>
      <c r="P233" s="119">
        <v>487.2</v>
      </c>
      <c r="Q233" s="34" t="s">
        <v>339</v>
      </c>
      <c r="R233" s="103">
        <f t="shared" si="6"/>
        <v>0</v>
      </c>
      <c r="S233" s="64">
        <v>0</v>
      </c>
      <c r="T233" s="104">
        <v>0</v>
      </c>
      <c r="U233" s="64">
        <v>0</v>
      </c>
      <c r="V233" s="64">
        <v>0</v>
      </c>
      <c r="W233" s="64">
        <v>0</v>
      </c>
      <c r="X233" s="64">
        <v>0</v>
      </c>
      <c r="Y233" s="64">
        <v>0</v>
      </c>
      <c r="Z233" s="64">
        <v>0</v>
      </c>
      <c r="AA233" s="64">
        <v>0</v>
      </c>
      <c r="AB233" s="64">
        <v>0</v>
      </c>
      <c r="AC233" s="64">
        <v>0</v>
      </c>
      <c r="AD233" s="64">
        <v>0</v>
      </c>
      <c r="AE233" s="109"/>
      <c r="AF233" s="109"/>
      <c r="AG233" s="109"/>
      <c r="AH233" s="109"/>
      <c r="AI233" s="109"/>
      <c r="AJ233" s="109"/>
      <c r="AK233" s="109"/>
      <c r="AL233" s="109"/>
      <c r="AM233" s="109"/>
      <c r="AN233" s="109"/>
      <c r="AO233" s="109"/>
      <c r="AP233" s="109"/>
      <c r="AQ233" s="109"/>
      <c r="AR233" s="109"/>
      <c r="AS233" s="109"/>
      <c r="AT233" s="109"/>
      <c r="AU233" s="109"/>
      <c r="AV233" s="109"/>
      <c r="AW233" s="109"/>
      <c r="AX233" s="109"/>
      <c r="AY233" s="109"/>
      <c r="AZ233" s="109"/>
      <c r="BA233" s="109"/>
      <c r="BB233" s="109"/>
      <c r="BC233" s="109"/>
      <c r="BD233" s="109"/>
      <c r="BE233" s="109"/>
      <c r="BF233" s="109"/>
      <c r="BG233" s="109"/>
      <c r="BH233" s="109"/>
      <c r="BI233" s="109"/>
      <c r="BJ233" s="109"/>
      <c r="BK233" s="109"/>
      <c r="BL233" s="109"/>
      <c r="BM233" s="109"/>
      <c r="BN233" s="109"/>
      <c r="BO233" s="109"/>
      <c r="BP233" s="109"/>
      <c r="BQ233" s="109"/>
      <c r="BR233" s="109"/>
      <c r="BS233" s="109"/>
      <c r="BT233" s="109"/>
      <c r="BU233" s="109"/>
      <c r="BV233" s="109"/>
      <c r="BW233" s="109"/>
      <c r="BX233" s="109"/>
      <c r="BY233" s="109"/>
      <c r="BZ233" s="109"/>
      <c r="CA233" s="109"/>
      <c r="CB233" s="109"/>
      <c r="CC233" s="109"/>
      <c r="CD233" s="109"/>
      <c r="CE233" s="109"/>
      <c r="CF233" s="109"/>
      <c r="CG233" s="109"/>
      <c r="CH233" s="109"/>
      <c r="CI233" s="109"/>
      <c r="CJ233" s="109"/>
      <c r="CK233" s="109"/>
      <c r="CL233" s="109"/>
      <c r="CM233" s="109"/>
      <c r="CN233" s="109"/>
      <c r="CO233" s="109"/>
      <c r="CP233" s="109"/>
      <c r="CQ233" s="109"/>
      <c r="CR233" s="110"/>
    </row>
    <row r="234" spans="1:96" s="111" customFormat="1" ht="26.4" x14ac:dyDescent="0.25">
      <c r="A234" s="38" t="s">
        <v>25</v>
      </c>
      <c r="B234" s="38" t="s">
        <v>425</v>
      </c>
      <c r="C234" s="38" t="s">
        <v>425</v>
      </c>
      <c r="D234" s="28" t="s">
        <v>1</v>
      </c>
      <c r="E234" s="29" t="s">
        <v>2</v>
      </c>
      <c r="F234" s="28" t="s">
        <v>1</v>
      </c>
      <c r="G234" s="29" t="s">
        <v>3</v>
      </c>
      <c r="H234" s="30">
        <v>21101</v>
      </c>
      <c r="I234" s="54" t="s">
        <v>40</v>
      </c>
      <c r="J234" s="90" t="s">
        <v>462</v>
      </c>
      <c r="K234" s="108" t="s">
        <v>463</v>
      </c>
      <c r="L234" s="27"/>
      <c r="M234" s="31" t="s">
        <v>142</v>
      </c>
      <c r="N234" s="118" t="s">
        <v>455</v>
      </c>
      <c r="O234" s="36">
        <v>0</v>
      </c>
      <c r="P234" s="119">
        <v>174</v>
      </c>
      <c r="Q234" s="34" t="s">
        <v>339</v>
      </c>
      <c r="R234" s="103">
        <f t="shared" si="6"/>
        <v>0</v>
      </c>
      <c r="S234" s="64">
        <v>0</v>
      </c>
      <c r="T234" s="104">
        <v>0</v>
      </c>
      <c r="U234" s="64">
        <v>0</v>
      </c>
      <c r="V234" s="64">
        <v>0</v>
      </c>
      <c r="W234" s="64">
        <v>0</v>
      </c>
      <c r="X234" s="64">
        <v>0</v>
      </c>
      <c r="Y234" s="64">
        <v>0</v>
      </c>
      <c r="Z234" s="64">
        <v>0</v>
      </c>
      <c r="AA234" s="64">
        <v>0</v>
      </c>
      <c r="AB234" s="64">
        <v>0</v>
      </c>
      <c r="AC234" s="64">
        <v>0</v>
      </c>
      <c r="AD234" s="64">
        <v>0</v>
      </c>
      <c r="AE234" s="109"/>
      <c r="AF234" s="109"/>
      <c r="AG234" s="109"/>
      <c r="AH234" s="109"/>
      <c r="AI234" s="109"/>
      <c r="AJ234" s="109"/>
      <c r="AK234" s="109"/>
      <c r="AL234" s="109"/>
      <c r="AM234" s="109"/>
      <c r="AN234" s="109"/>
      <c r="AO234" s="109"/>
      <c r="AP234" s="109"/>
      <c r="AQ234" s="109"/>
      <c r="AR234" s="109"/>
      <c r="AS234" s="109"/>
      <c r="AT234" s="109"/>
      <c r="AU234" s="109"/>
      <c r="AV234" s="109"/>
      <c r="AW234" s="109"/>
      <c r="AX234" s="109"/>
      <c r="AY234" s="109"/>
      <c r="AZ234" s="109"/>
      <c r="BA234" s="109"/>
      <c r="BB234" s="109"/>
      <c r="BC234" s="109"/>
      <c r="BD234" s="109"/>
      <c r="BE234" s="109"/>
      <c r="BF234" s="109"/>
      <c r="BG234" s="109"/>
      <c r="BH234" s="109"/>
      <c r="BI234" s="109"/>
      <c r="BJ234" s="109"/>
      <c r="BK234" s="109"/>
      <c r="BL234" s="109"/>
      <c r="BM234" s="109"/>
      <c r="BN234" s="109"/>
      <c r="BO234" s="109"/>
      <c r="BP234" s="109"/>
      <c r="BQ234" s="109"/>
      <c r="BR234" s="109"/>
      <c r="BS234" s="109"/>
      <c r="BT234" s="109"/>
      <c r="BU234" s="109"/>
      <c r="BV234" s="109"/>
      <c r="BW234" s="109"/>
      <c r="BX234" s="109"/>
      <c r="BY234" s="109"/>
      <c r="BZ234" s="109"/>
      <c r="CA234" s="109"/>
      <c r="CB234" s="109"/>
      <c r="CC234" s="109"/>
      <c r="CD234" s="109"/>
      <c r="CE234" s="109"/>
      <c r="CF234" s="109"/>
      <c r="CG234" s="109"/>
      <c r="CH234" s="109"/>
      <c r="CI234" s="109"/>
      <c r="CJ234" s="109"/>
      <c r="CK234" s="109"/>
      <c r="CL234" s="109"/>
      <c r="CM234" s="109"/>
      <c r="CN234" s="109"/>
      <c r="CO234" s="109"/>
      <c r="CP234" s="109"/>
      <c r="CQ234" s="109"/>
      <c r="CR234" s="110"/>
    </row>
    <row r="235" spans="1:96" s="111" customFormat="1" ht="26.4" x14ac:dyDescent="0.25">
      <c r="A235" s="38" t="s">
        <v>25</v>
      </c>
      <c r="B235" s="38" t="s">
        <v>425</v>
      </c>
      <c r="C235" s="38" t="s">
        <v>425</v>
      </c>
      <c r="D235" s="28" t="s">
        <v>1</v>
      </c>
      <c r="E235" s="29" t="s">
        <v>2</v>
      </c>
      <c r="F235" s="28" t="s">
        <v>1</v>
      </c>
      <c r="G235" s="29" t="s">
        <v>3</v>
      </c>
      <c r="H235" s="30">
        <v>21101</v>
      </c>
      <c r="I235" s="54" t="s">
        <v>40</v>
      </c>
      <c r="J235" s="90" t="s">
        <v>464</v>
      </c>
      <c r="K235" s="108" t="s">
        <v>465</v>
      </c>
      <c r="L235" s="27"/>
      <c r="M235" s="31" t="s">
        <v>142</v>
      </c>
      <c r="N235" s="118" t="s">
        <v>455</v>
      </c>
      <c r="O235" s="36">
        <v>0</v>
      </c>
      <c r="P235" s="119">
        <v>150.80000000000001</v>
      </c>
      <c r="Q235" s="34" t="s">
        <v>339</v>
      </c>
      <c r="R235" s="103">
        <f t="shared" si="6"/>
        <v>0</v>
      </c>
      <c r="S235" s="64">
        <v>0</v>
      </c>
      <c r="T235" s="104">
        <v>0</v>
      </c>
      <c r="U235" s="64">
        <v>0</v>
      </c>
      <c r="V235" s="64">
        <v>0</v>
      </c>
      <c r="W235" s="64">
        <v>0</v>
      </c>
      <c r="X235" s="64">
        <v>0</v>
      </c>
      <c r="Y235" s="64">
        <v>0</v>
      </c>
      <c r="Z235" s="64">
        <v>0</v>
      </c>
      <c r="AA235" s="64">
        <v>0</v>
      </c>
      <c r="AB235" s="64">
        <v>0</v>
      </c>
      <c r="AC235" s="64">
        <v>0</v>
      </c>
      <c r="AD235" s="64">
        <v>0</v>
      </c>
      <c r="AE235" s="109"/>
      <c r="AF235" s="109"/>
      <c r="AG235" s="109"/>
      <c r="AH235" s="109"/>
      <c r="AI235" s="109"/>
      <c r="AJ235" s="109"/>
      <c r="AK235" s="109"/>
      <c r="AL235" s="109"/>
      <c r="AM235" s="109"/>
      <c r="AN235" s="109"/>
      <c r="AO235" s="109"/>
      <c r="AP235" s="109"/>
      <c r="AQ235" s="109"/>
      <c r="AR235" s="109"/>
      <c r="AS235" s="109"/>
      <c r="AT235" s="109"/>
      <c r="AU235" s="109"/>
      <c r="AV235" s="109"/>
      <c r="AW235" s="109"/>
      <c r="AX235" s="109"/>
      <c r="AY235" s="109"/>
      <c r="AZ235" s="109"/>
      <c r="BA235" s="109"/>
      <c r="BB235" s="109"/>
      <c r="BC235" s="109"/>
      <c r="BD235" s="109"/>
      <c r="BE235" s="109"/>
      <c r="BF235" s="109"/>
      <c r="BG235" s="109"/>
      <c r="BH235" s="109"/>
      <c r="BI235" s="109"/>
      <c r="BJ235" s="109"/>
      <c r="BK235" s="109"/>
      <c r="BL235" s="109"/>
      <c r="BM235" s="109"/>
      <c r="BN235" s="109"/>
      <c r="BO235" s="109"/>
      <c r="BP235" s="109"/>
      <c r="BQ235" s="109"/>
      <c r="BR235" s="109"/>
      <c r="BS235" s="109"/>
      <c r="BT235" s="109"/>
      <c r="BU235" s="109"/>
      <c r="BV235" s="109"/>
      <c r="BW235" s="109"/>
      <c r="BX235" s="109"/>
      <c r="BY235" s="109"/>
      <c r="BZ235" s="109"/>
      <c r="CA235" s="109"/>
      <c r="CB235" s="109"/>
      <c r="CC235" s="109"/>
      <c r="CD235" s="109"/>
      <c r="CE235" s="109"/>
      <c r="CF235" s="109"/>
      <c r="CG235" s="109"/>
      <c r="CH235" s="109"/>
      <c r="CI235" s="109"/>
      <c r="CJ235" s="109"/>
      <c r="CK235" s="109"/>
      <c r="CL235" s="109"/>
      <c r="CM235" s="109"/>
      <c r="CN235" s="109"/>
      <c r="CO235" s="109"/>
      <c r="CP235" s="109"/>
      <c r="CQ235" s="109"/>
      <c r="CR235" s="110"/>
    </row>
    <row r="236" spans="1:96" s="111" customFormat="1" ht="26.4" x14ac:dyDescent="0.25">
      <c r="A236" s="38" t="s">
        <v>25</v>
      </c>
      <c r="B236" s="38" t="s">
        <v>425</v>
      </c>
      <c r="C236" s="38" t="s">
        <v>425</v>
      </c>
      <c r="D236" s="28" t="s">
        <v>1</v>
      </c>
      <c r="E236" s="29" t="s">
        <v>2</v>
      </c>
      <c r="F236" s="28" t="s">
        <v>1</v>
      </c>
      <c r="G236" s="29" t="s">
        <v>3</v>
      </c>
      <c r="H236" s="30">
        <v>21101</v>
      </c>
      <c r="I236" s="54" t="s">
        <v>40</v>
      </c>
      <c r="J236" s="90" t="s">
        <v>466</v>
      </c>
      <c r="K236" s="108" t="s">
        <v>467</v>
      </c>
      <c r="L236" s="27"/>
      <c r="M236" s="31" t="s">
        <v>142</v>
      </c>
      <c r="N236" s="118" t="s">
        <v>455</v>
      </c>
      <c r="O236" s="36">
        <v>0</v>
      </c>
      <c r="P236" s="102">
        <v>31.26</v>
      </c>
      <c r="Q236" s="34" t="s">
        <v>339</v>
      </c>
      <c r="R236" s="103">
        <f t="shared" si="6"/>
        <v>0</v>
      </c>
      <c r="S236" s="64">
        <v>0</v>
      </c>
      <c r="T236" s="104">
        <v>0</v>
      </c>
      <c r="U236" s="64">
        <v>0</v>
      </c>
      <c r="V236" s="64">
        <v>0</v>
      </c>
      <c r="W236" s="64">
        <v>0</v>
      </c>
      <c r="X236" s="64">
        <v>0</v>
      </c>
      <c r="Y236" s="64">
        <v>0</v>
      </c>
      <c r="Z236" s="64">
        <v>0</v>
      </c>
      <c r="AA236" s="64">
        <v>0</v>
      </c>
      <c r="AB236" s="64">
        <v>0</v>
      </c>
      <c r="AC236" s="64">
        <v>0</v>
      </c>
      <c r="AD236" s="64">
        <v>0</v>
      </c>
      <c r="AE236" s="109"/>
      <c r="AF236" s="109"/>
      <c r="AG236" s="109"/>
      <c r="AH236" s="109"/>
      <c r="AI236" s="109"/>
      <c r="AJ236" s="109"/>
      <c r="AK236" s="109"/>
      <c r="AL236" s="109"/>
      <c r="AM236" s="109"/>
      <c r="AN236" s="109"/>
      <c r="AO236" s="109"/>
      <c r="AP236" s="109"/>
      <c r="AQ236" s="109"/>
      <c r="AR236" s="109"/>
      <c r="AS236" s="109"/>
      <c r="AT236" s="109"/>
      <c r="AU236" s="109"/>
      <c r="AV236" s="109"/>
      <c r="AW236" s="109"/>
      <c r="AX236" s="109"/>
      <c r="AY236" s="109"/>
      <c r="AZ236" s="109"/>
      <c r="BA236" s="109"/>
      <c r="BB236" s="109"/>
      <c r="BC236" s="109"/>
      <c r="BD236" s="109"/>
      <c r="BE236" s="109"/>
      <c r="BF236" s="109"/>
      <c r="BG236" s="109"/>
      <c r="BH236" s="109"/>
      <c r="BI236" s="109"/>
      <c r="BJ236" s="109"/>
      <c r="BK236" s="109"/>
      <c r="BL236" s="109"/>
      <c r="BM236" s="109"/>
      <c r="BN236" s="109"/>
      <c r="BO236" s="109"/>
      <c r="BP236" s="109"/>
      <c r="BQ236" s="109"/>
      <c r="BR236" s="109"/>
      <c r="BS236" s="109"/>
      <c r="BT236" s="109"/>
      <c r="BU236" s="109"/>
      <c r="BV236" s="109"/>
      <c r="BW236" s="109"/>
      <c r="BX236" s="109"/>
      <c r="BY236" s="109"/>
      <c r="BZ236" s="109"/>
      <c r="CA236" s="109"/>
      <c r="CB236" s="109"/>
      <c r="CC236" s="109"/>
      <c r="CD236" s="109"/>
      <c r="CE236" s="109"/>
      <c r="CF236" s="109"/>
      <c r="CG236" s="109"/>
      <c r="CH236" s="109"/>
      <c r="CI236" s="109"/>
      <c r="CJ236" s="109"/>
      <c r="CK236" s="109"/>
      <c r="CL236" s="109"/>
      <c r="CM236" s="109"/>
      <c r="CN236" s="109"/>
      <c r="CO236" s="109"/>
      <c r="CP236" s="109"/>
      <c r="CQ236" s="109"/>
      <c r="CR236" s="110"/>
    </row>
    <row r="237" spans="1:96" s="111" customFormat="1" ht="26.4" x14ac:dyDescent="0.25">
      <c r="A237" s="38" t="s">
        <v>25</v>
      </c>
      <c r="B237" s="38" t="s">
        <v>425</v>
      </c>
      <c r="C237" s="38" t="s">
        <v>425</v>
      </c>
      <c r="D237" s="28" t="s">
        <v>1</v>
      </c>
      <c r="E237" s="29" t="s">
        <v>2</v>
      </c>
      <c r="F237" s="28" t="s">
        <v>1</v>
      </c>
      <c r="G237" s="29" t="s">
        <v>3</v>
      </c>
      <c r="H237" s="30">
        <v>21101</v>
      </c>
      <c r="I237" s="54" t="s">
        <v>40</v>
      </c>
      <c r="J237" s="90" t="s">
        <v>468</v>
      </c>
      <c r="K237" s="108" t="s">
        <v>469</v>
      </c>
      <c r="L237" s="27"/>
      <c r="M237" s="31" t="s">
        <v>142</v>
      </c>
      <c r="N237" s="118" t="s">
        <v>455</v>
      </c>
      <c r="O237" s="36">
        <v>0</v>
      </c>
      <c r="P237" s="102">
        <v>32.43</v>
      </c>
      <c r="Q237" s="34" t="s">
        <v>339</v>
      </c>
      <c r="R237" s="103">
        <f t="shared" si="6"/>
        <v>0</v>
      </c>
      <c r="S237" s="64">
        <v>0</v>
      </c>
      <c r="T237" s="104">
        <v>0</v>
      </c>
      <c r="U237" s="64">
        <v>0</v>
      </c>
      <c r="V237" s="64">
        <v>0</v>
      </c>
      <c r="W237" s="64">
        <v>0</v>
      </c>
      <c r="X237" s="64">
        <v>0</v>
      </c>
      <c r="Y237" s="64">
        <v>0</v>
      </c>
      <c r="Z237" s="64">
        <v>0</v>
      </c>
      <c r="AA237" s="64">
        <v>0</v>
      </c>
      <c r="AB237" s="64">
        <v>0</v>
      </c>
      <c r="AC237" s="64">
        <v>0</v>
      </c>
      <c r="AD237" s="64">
        <v>0</v>
      </c>
      <c r="AE237" s="109"/>
      <c r="AF237" s="109"/>
      <c r="AG237" s="109"/>
      <c r="AH237" s="109"/>
      <c r="AI237" s="109"/>
      <c r="AJ237" s="109"/>
      <c r="AK237" s="109"/>
      <c r="AL237" s="109"/>
      <c r="AM237" s="109"/>
      <c r="AN237" s="109"/>
      <c r="AO237" s="109"/>
      <c r="AP237" s="109"/>
      <c r="AQ237" s="109"/>
      <c r="AR237" s="109"/>
      <c r="AS237" s="109"/>
      <c r="AT237" s="109"/>
      <c r="AU237" s="109"/>
      <c r="AV237" s="109"/>
      <c r="AW237" s="109"/>
      <c r="AX237" s="109"/>
      <c r="AY237" s="109"/>
      <c r="AZ237" s="109"/>
      <c r="BA237" s="109"/>
      <c r="BB237" s="109"/>
      <c r="BC237" s="109"/>
      <c r="BD237" s="109"/>
      <c r="BE237" s="109"/>
      <c r="BF237" s="109"/>
      <c r="BG237" s="109"/>
      <c r="BH237" s="109"/>
      <c r="BI237" s="109"/>
      <c r="BJ237" s="109"/>
      <c r="BK237" s="109"/>
      <c r="BL237" s="109"/>
      <c r="BM237" s="109"/>
      <c r="BN237" s="109"/>
      <c r="BO237" s="109"/>
      <c r="BP237" s="109"/>
      <c r="BQ237" s="109"/>
      <c r="BR237" s="109"/>
      <c r="BS237" s="109"/>
      <c r="BT237" s="109"/>
      <c r="BU237" s="109"/>
      <c r="BV237" s="109"/>
      <c r="BW237" s="109"/>
      <c r="BX237" s="109"/>
      <c r="BY237" s="109"/>
      <c r="BZ237" s="109"/>
      <c r="CA237" s="109"/>
      <c r="CB237" s="109"/>
      <c r="CC237" s="109"/>
      <c r="CD237" s="109"/>
      <c r="CE237" s="109"/>
      <c r="CF237" s="109"/>
      <c r="CG237" s="109"/>
      <c r="CH237" s="109"/>
      <c r="CI237" s="109"/>
      <c r="CJ237" s="109"/>
      <c r="CK237" s="109"/>
      <c r="CL237" s="109"/>
      <c r="CM237" s="109"/>
      <c r="CN237" s="109"/>
      <c r="CO237" s="109"/>
      <c r="CP237" s="109"/>
      <c r="CQ237" s="109"/>
      <c r="CR237" s="110"/>
    </row>
    <row r="238" spans="1:96" s="111" customFormat="1" ht="26.4" x14ac:dyDescent="0.25">
      <c r="A238" s="38" t="s">
        <v>25</v>
      </c>
      <c r="B238" s="38" t="s">
        <v>425</v>
      </c>
      <c r="C238" s="38" t="s">
        <v>425</v>
      </c>
      <c r="D238" s="28" t="s">
        <v>1</v>
      </c>
      <c r="E238" s="29" t="s">
        <v>2</v>
      </c>
      <c r="F238" s="28" t="s">
        <v>1</v>
      </c>
      <c r="G238" s="29" t="s">
        <v>3</v>
      </c>
      <c r="H238" s="30">
        <v>21101</v>
      </c>
      <c r="I238" s="54" t="s">
        <v>40</v>
      </c>
      <c r="J238" s="90" t="s">
        <v>470</v>
      </c>
      <c r="K238" s="108" t="s">
        <v>471</v>
      </c>
      <c r="L238" s="27"/>
      <c r="M238" s="31" t="s">
        <v>142</v>
      </c>
      <c r="N238" s="118" t="s">
        <v>455</v>
      </c>
      <c r="O238" s="36">
        <v>0</v>
      </c>
      <c r="P238" s="102">
        <v>37.15</v>
      </c>
      <c r="Q238" s="34" t="s">
        <v>339</v>
      </c>
      <c r="R238" s="103">
        <f t="shared" si="6"/>
        <v>0</v>
      </c>
      <c r="S238" s="64">
        <v>0</v>
      </c>
      <c r="T238" s="104">
        <v>0</v>
      </c>
      <c r="U238" s="64">
        <v>0</v>
      </c>
      <c r="V238" s="64">
        <v>0</v>
      </c>
      <c r="W238" s="64">
        <v>0</v>
      </c>
      <c r="X238" s="64">
        <v>0</v>
      </c>
      <c r="Y238" s="64">
        <v>0</v>
      </c>
      <c r="Z238" s="64">
        <v>0</v>
      </c>
      <c r="AA238" s="64">
        <v>0</v>
      </c>
      <c r="AB238" s="64">
        <v>0</v>
      </c>
      <c r="AC238" s="64">
        <v>0</v>
      </c>
      <c r="AD238" s="64">
        <v>0</v>
      </c>
      <c r="AE238" s="109"/>
      <c r="AF238" s="109"/>
      <c r="AG238" s="109"/>
      <c r="AH238" s="109"/>
      <c r="AI238" s="109"/>
      <c r="AJ238" s="109"/>
      <c r="AK238" s="109"/>
      <c r="AL238" s="109"/>
      <c r="AM238" s="109"/>
      <c r="AN238" s="109"/>
      <c r="AO238" s="109"/>
      <c r="AP238" s="109"/>
      <c r="AQ238" s="109"/>
      <c r="AR238" s="109"/>
      <c r="AS238" s="109"/>
      <c r="AT238" s="109"/>
      <c r="AU238" s="109"/>
      <c r="AV238" s="109"/>
      <c r="AW238" s="109"/>
      <c r="AX238" s="109"/>
      <c r="AY238" s="109"/>
      <c r="AZ238" s="109"/>
      <c r="BA238" s="109"/>
      <c r="BB238" s="109"/>
      <c r="BC238" s="109"/>
      <c r="BD238" s="109"/>
      <c r="BE238" s="109"/>
      <c r="BF238" s="109"/>
      <c r="BG238" s="109"/>
      <c r="BH238" s="109"/>
      <c r="BI238" s="109"/>
      <c r="BJ238" s="109"/>
      <c r="BK238" s="109"/>
      <c r="BL238" s="109"/>
      <c r="BM238" s="109"/>
      <c r="BN238" s="109"/>
      <c r="BO238" s="109"/>
      <c r="BP238" s="109"/>
      <c r="BQ238" s="109"/>
      <c r="BR238" s="109"/>
      <c r="BS238" s="109"/>
      <c r="BT238" s="109"/>
      <c r="BU238" s="109"/>
      <c r="BV238" s="109"/>
      <c r="BW238" s="109"/>
      <c r="BX238" s="109"/>
      <c r="BY238" s="109"/>
      <c r="BZ238" s="109"/>
      <c r="CA238" s="109"/>
      <c r="CB238" s="109"/>
      <c r="CC238" s="109"/>
      <c r="CD238" s="109"/>
      <c r="CE238" s="109"/>
      <c r="CF238" s="109"/>
      <c r="CG238" s="109"/>
      <c r="CH238" s="109"/>
      <c r="CI238" s="109"/>
      <c r="CJ238" s="109"/>
      <c r="CK238" s="109"/>
      <c r="CL238" s="109"/>
      <c r="CM238" s="109"/>
      <c r="CN238" s="109"/>
      <c r="CO238" s="109"/>
      <c r="CP238" s="109"/>
      <c r="CQ238" s="109"/>
      <c r="CR238" s="110"/>
    </row>
    <row r="239" spans="1:96" s="111" customFormat="1" ht="26.4" x14ac:dyDescent="0.25">
      <c r="A239" s="38" t="s">
        <v>25</v>
      </c>
      <c r="B239" s="38" t="s">
        <v>425</v>
      </c>
      <c r="C239" s="38" t="s">
        <v>425</v>
      </c>
      <c r="D239" s="28" t="s">
        <v>1</v>
      </c>
      <c r="E239" s="29" t="s">
        <v>2</v>
      </c>
      <c r="F239" s="28" t="s">
        <v>1</v>
      </c>
      <c r="G239" s="29" t="s">
        <v>3</v>
      </c>
      <c r="H239" s="30">
        <v>21101</v>
      </c>
      <c r="I239" s="54" t="s">
        <v>40</v>
      </c>
      <c r="J239" s="90" t="s">
        <v>472</v>
      </c>
      <c r="K239" s="108" t="s">
        <v>473</v>
      </c>
      <c r="L239" s="27"/>
      <c r="M239" s="31" t="s">
        <v>142</v>
      </c>
      <c r="N239" s="118" t="s">
        <v>455</v>
      </c>
      <c r="O239" s="36">
        <v>0</v>
      </c>
      <c r="P239" s="102">
        <v>11.54</v>
      </c>
      <c r="Q239" s="34" t="s">
        <v>339</v>
      </c>
      <c r="R239" s="103">
        <f t="shared" si="6"/>
        <v>0</v>
      </c>
      <c r="S239" s="64">
        <v>0</v>
      </c>
      <c r="T239" s="104">
        <v>0</v>
      </c>
      <c r="U239" s="64">
        <v>0</v>
      </c>
      <c r="V239" s="64">
        <v>0</v>
      </c>
      <c r="W239" s="64">
        <v>0</v>
      </c>
      <c r="X239" s="64">
        <v>0</v>
      </c>
      <c r="Y239" s="64">
        <v>0</v>
      </c>
      <c r="Z239" s="64">
        <v>0</v>
      </c>
      <c r="AA239" s="64">
        <v>0</v>
      </c>
      <c r="AB239" s="64">
        <v>0</v>
      </c>
      <c r="AC239" s="64">
        <v>0</v>
      </c>
      <c r="AD239" s="64">
        <v>0</v>
      </c>
      <c r="AE239" s="109"/>
      <c r="AF239" s="109"/>
      <c r="AG239" s="109"/>
      <c r="AH239" s="109"/>
      <c r="AI239" s="109"/>
      <c r="AJ239" s="109"/>
      <c r="AK239" s="109"/>
      <c r="AL239" s="109"/>
      <c r="AM239" s="109"/>
      <c r="AN239" s="109"/>
      <c r="AO239" s="109"/>
      <c r="AP239" s="109"/>
      <c r="AQ239" s="109"/>
      <c r="AR239" s="109"/>
      <c r="AS239" s="109"/>
      <c r="AT239" s="109"/>
      <c r="AU239" s="109"/>
      <c r="AV239" s="109"/>
      <c r="AW239" s="109"/>
      <c r="AX239" s="109"/>
      <c r="AY239" s="109"/>
      <c r="AZ239" s="109"/>
      <c r="BA239" s="109"/>
      <c r="BB239" s="109"/>
      <c r="BC239" s="109"/>
      <c r="BD239" s="109"/>
      <c r="BE239" s="109"/>
      <c r="BF239" s="109"/>
      <c r="BG239" s="109"/>
      <c r="BH239" s="109"/>
      <c r="BI239" s="109"/>
      <c r="BJ239" s="109"/>
      <c r="BK239" s="109"/>
      <c r="BL239" s="109"/>
      <c r="BM239" s="109"/>
      <c r="BN239" s="109"/>
      <c r="BO239" s="109"/>
      <c r="BP239" s="109"/>
      <c r="BQ239" s="109"/>
      <c r="BR239" s="109"/>
      <c r="BS239" s="109"/>
      <c r="BT239" s="109"/>
      <c r="BU239" s="109"/>
      <c r="BV239" s="109"/>
      <c r="BW239" s="109"/>
      <c r="BX239" s="109"/>
      <c r="BY239" s="109"/>
      <c r="BZ239" s="109"/>
      <c r="CA239" s="109"/>
      <c r="CB239" s="109"/>
      <c r="CC239" s="109"/>
      <c r="CD239" s="109"/>
      <c r="CE239" s="109"/>
      <c r="CF239" s="109"/>
      <c r="CG239" s="109"/>
      <c r="CH239" s="109"/>
      <c r="CI239" s="109"/>
      <c r="CJ239" s="109"/>
      <c r="CK239" s="109"/>
      <c r="CL239" s="109"/>
      <c r="CM239" s="109"/>
      <c r="CN239" s="109"/>
      <c r="CO239" s="109"/>
      <c r="CP239" s="109"/>
      <c r="CQ239" s="109"/>
      <c r="CR239" s="110"/>
    </row>
    <row r="240" spans="1:96" s="111" customFormat="1" ht="26.4" x14ac:dyDescent="0.25">
      <c r="A240" s="38" t="s">
        <v>25</v>
      </c>
      <c r="B240" s="38" t="s">
        <v>425</v>
      </c>
      <c r="C240" s="38" t="s">
        <v>425</v>
      </c>
      <c r="D240" s="28" t="s">
        <v>1</v>
      </c>
      <c r="E240" s="29" t="s">
        <v>2</v>
      </c>
      <c r="F240" s="28" t="s">
        <v>1</v>
      </c>
      <c r="G240" s="29" t="s">
        <v>3</v>
      </c>
      <c r="H240" s="30">
        <v>21101</v>
      </c>
      <c r="I240" s="54" t="s">
        <v>40</v>
      </c>
      <c r="J240" s="90" t="s">
        <v>65</v>
      </c>
      <c r="K240" s="108" t="s">
        <v>66</v>
      </c>
      <c r="L240" s="27"/>
      <c r="M240" s="31" t="s">
        <v>142</v>
      </c>
      <c r="N240" s="118" t="s">
        <v>455</v>
      </c>
      <c r="O240" s="36">
        <v>0</v>
      </c>
      <c r="P240" s="102">
        <v>45.92</v>
      </c>
      <c r="Q240" s="34" t="s">
        <v>339</v>
      </c>
      <c r="R240" s="103">
        <f t="shared" si="6"/>
        <v>0</v>
      </c>
      <c r="S240" s="64">
        <v>0</v>
      </c>
      <c r="T240" s="104">
        <v>0</v>
      </c>
      <c r="U240" s="64">
        <v>0</v>
      </c>
      <c r="V240" s="64">
        <v>0</v>
      </c>
      <c r="W240" s="64">
        <v>0</v>
      </c>
      <c r="X240" s="64">
        <v>0</v>
      </c>
      <c r="Y240" s="64">
        <v>0</v>
      </c>
      <c r="Z240" s="64">
        <v>0</v>
      </c>
      <c r="AA240" s="64">
        <v>0</v>
      </c>
      <c r="AB240" s="64">
        <v>0</v>
      </c>
      <c r="AC240" s="64">
        <v>0</v>
      </c>
      <c r="AD240" s="64">
        <v>0</v>
      </c>
      <c r="AE240" s="109"/>
      <c r="AF240" s="109"/>
      <c r="AG240" s="109"/>
      <c r="AH240" s="109"/>
      <c r="AI240" s="109"/>
      <c r="AJ240" s="109"/>
      <c r="AK240" s="109"/>
      <c r="AL240" s="109"/>
      <c r="AM240" s="109"/>
      <c r="AN240" s="109"/>
      <c r="AO240" s="109"/>
      <c r="AP240" s="109"/>
      <c r="AQ240" s="109"/>
      <c r="AR240" s="109"/>
      <c r="AS240" s="109"/>
      <c r="AT240" s="109"/>
      <c r="AU240" s="109"/>
      <c r="AV240" s="109"/>
      <c r="AW240" s="109"/>
      <c r="AX240" s="109"/>
      <c r="AY240" s="109"/>
      <c r="AZ240" s="109"/>
      <c r="BA240" s="109"/>
      <c r="BB240" s="109"/>
      <c r="BC240" s="109"/>
      <c r="BD240" s="109"/>
      <c r="BE240" s="109"/>
      <c r="BF240" s="109"/>
      <c r="BG240" s="109"/>
      <c r="BH240" s="109"/>
      <c r="BI240" s="109"/>
      <c r="BJ240" s="109"/>
      <c r="BK240" s="109"/>
      <c r="BL240" s="109"/>
      <c r="BM240" s="109"/>
      <c r="BN240" s="109"/>
      <c r="BO240" s="109"/>
      <c r="BP240" s="109"/>
      <c r="BQ240" s="109"/>
      <c r="BR240" s="109"/>
      <c r="BS240" s="109"/>
      <c r="BT240" s="109"/>
      <c r="BU240" s="109"/>
      <c r="BV240" s="109"/>
      <c r="BW240" s="109"/>
      <c r="BX240" s="109"/>
      <c r="BY240" s="109"/>
      <c r="BZ240" s="109"/>
      <c r="CA240" s="109"/>
      <c r="CB240" s="109"/>
      <c r="CC240" s="109"/>
      <c r="CD240" s="109"/>
      <c r="CE240" s="109"/>
      <c r="CF240" s="109"/>
      <c r="CG240" s="109"/>
      <c r="CH240" s="109"/>
      <c r="CI240" s="109"/>
      <c r="CJ240" s="109"/>
      <c r="CK240" s="109"/>
      <c r="CL240" s="109"/>
      <c r="CM240" s="109"/>
      <c r="CN240" s="109"/>
      <c r="CO240" s="109"/>
      <c r="CP240" s="109"/>
      <c r="CQ240" s="109"/>
      <c r="CR240" s="110"/>
    </row>
    <row r="241" spans="1:96" s="111" customFormat="1" ht="26.4" x14ac:dyDescent="0.25">
      <c r="A241" s="38" t="s">
        <v>25</v>
      </c>
      <c r="B241" s="38" t="s">
        <v>425</v>
      </c>
      <c r="C241" s="38" t="s">
        <v>425</v>
      </c>
      <c r="D241" s="28" t="s">
        <v>1</v>
      </c>
      <c r="E241" s="29" t="s">
        <v>2</v>
      </c>
      <c r="F241" s="28" t="s">
        <v>1</v>
      </c>
      <c r="G241" s="29" t="s">
        <v>3</v>
      </c>
      <c r="H241" s="30">
        <v>21101</v>
      </c>
      <c r="I241" s="54" t="s">
        <v>40</v>
      </c>
      <c r="J241" s="90" t="s">
        <v>68</v>
      </c>
      <c r="K241" s="108" t="s">
        <v>69</v>
      </c>
      <c r="L241" s="27"/>
      <c r="M241" s="31" t="s">
        <v>142</v>
      </c>
      <c r="N241" s="118" t="s">
        <v>455</v>
      </c>
      <c r="O241" s="36">
        <v>0</v>
      </c>
      <c r="P241" s="102">
        <v>45.92</v>
      </c>
      <c r="Q241" s="34" t="s">
        <v>339</v>
      </c>
      <c r="R241" s="103">
        <f t="shared" si="6"/>
        <v>0</v>
      </c>
      <c r="S241" s="64">
        <v>0</v>
      </c>
      <c r="T241" s="104">
        <v>0</v>
      </c>
      <c r="U241" s="64">
        <v>0</v>
      </c>
      <c r="V241" s="64">
        <v>0</v>
      </c>
      <c r="W241" s="64">
        <v>0</v>
      </c>
      <c r="X241" s="64">
        <v>0</v>
      </c>
      <c r="Y241" s="64">
        <v>0</v>
      </c>
      <c r="Z241" s="64">
        <v>0</v>
      </c>
      <c r="AA241" s="64">
        <v>0</v>
      </c>
      <c r="AB241" s="64">
        <v>0</v>
      </c>
      <c r="AC241" s="64">
        <v>0</v>
      </c>
      <c r="AD241" s="64">
        <v>0</v>
      </c>
      <c r="AE241" s="109"/>
      <c r="AF241" s="109"/>
      <c r="AG241" s="109"/>
      <c r="AH241" s="109"/>
      <c r="AI241" s="109"/>
      <c r="AJ241" s="109"/>
      <c r="AK241" s="109"/>
      <c r="AL241" s="109"/>
      <c r="AM241" s="109"/>
      <c r="AN241" s="109"/>
      <c r="AO241" s="109"/>
      <c r="AP241" s="109"/>
      <c r="AQ241" s="109"/>
      <c r="AR241" s="109"/>
      <c r="AS241" s="109"/>
      <c r="AT241" s="109"/>
      <c r="AU241" s="109"/>
      <c r="AV241" s="109"/>
      <c r="AW241" s="109"/>
      <c r="AX241" s="109"/>
      <c r="AY241" s="109"/>
      <c r="AZ241" s="109"/>
      <c r="BA241" s="109"/>
      <c r="BB241" s="109"/>
      <c r="BC241" s="109"/>
      <c r="BD241" s="109"/>
      <c r="BE241" s="109"/>
      <c r="BF241" s="109"/>
      <c r="BG241" s="109"/>
      <c r="BH241" s="109"/>
      <c r="BI241" s="109"/>
      <c r="BJ241" s="109"/>
      <c r="BK241" s="109"/>
      <c r="BL241" s="109"/>
      <c r="BM241" s="109"/>
      <c r="BN241" s="109"/>
      <c r="BO241" s="109"/>
      <c r="BP241" s="109"/>
      <c r="BQ241" s="109"/>
      <c r="BR241" s="109"/>
      <c r="BS241" s="109"/>
      <c r="BT241" s="109"/>
      <c r="BU241" s="109"/>
      <c r="BV241" s="109"/>
      <c r="BW241" s="109"/>
      <c r="BX241" s="109"/>
      <c r="BY241" s="109"/>
      <c r="BZ241" s="109"/>
      <c r="CA241" s="109"/>
      <c r="CB241" s="109"/>
      <c r="CC241" s="109"/>
      <c r="CD241" s="109"/>
      <c r="CE241" s="109"/>
      <c r="CF241" s="109"/>
      <c r="CG241" s="109"/>
      <c r="CH241" s="109"/>
      <c r="CI241" s="109"/>
      <c r="CJ241" s="109"/>
      <c r="CK241" s="109"/>
      <c r="CL241" s="109"/>
      <c r="CM241" s="109"/>
      <c r="CN241" s="109"/>
      <c r="CO241" s="109"/>
      <c r="CP241" s="109"/>
      <c r="CQ241" s="109"/>
      <c r="CR241" s="110"/>
    </row>
    <row r="242" spans="1:96" s="111" customFormat="1" ht="26.4" x14ac:dyDescent="0.25">
      <c r="A242" s="38" t="s">
        <v>25</v>
      </c>
      <c r="B242" s="38" t="s">
        <v>425</v>
      </c>
      <c r="C242" s="38" t="s">
        <v>425</v>
      </c>
      <c r="D242" s="28" t="s">
        <v>1</v>
      </c>
      <c r="E242" s="29" t="s">
        <v>2</v>
      </c>
      <c r="F242" s="28" t="s">
        <v>1</v>
      </c>
      <c r="G242" s="29" t="s">
        <v>3</v>
      </c>
      <c r="H242" s="30">
        <v>21101</v>
      </c>
      <c r="I242" s="54" t="s">
        <v>40</v>
      </c>
      <c r="J242" s="90" t="s">
        <v>474</v>
      </c>
      <c r="K242" s="108" t="s">
        <v>475</v>
      </c>
      <c r="L242" s="27"/>
      <c r="M242" s="31" t="s">
        <v>142</v>
      </c>
      <c r="N242" s="118" t="s">
        <v>455</v>
      </c>
      <c r="O242" s="36">
        <v>0</v>
      </c>
      <c r="P242" s="102">
        <v>29.52</v>
      </c>
      <c r="Q242" s="34" t="s">
        <v>339</v>
      </c>
      <c r="R242" s="103">
        <f t="shared" si="6"/>
        <v>0</v>
      </c>
      <c r="S242" s="64">
        <v>0</v>
      </c>
      <c r="T242" s="104">
        <v>0</v>
      </c>
      <c r="U242" s="64">
        <v>0</v>
      </c>
      <c r="V242" s="64">
        <v>0</v>
      </c>
      <c r="W242" s="64">
        <v>0</v>
      </c>
      <c r="X242" s="64">
        <v>0</v>
      </c>
      <c r="Y242" s="64">
        <v>0</v>
      </c>
      <c r="Z242" s="64">
        <v>0</v>
      </c>
      <c r="AA242" s="64">
        <v>0</v>
      </c>
      <c r="AB242" s="64">
        <v>0</v>
      </c>
      <c r="AC242" s="64">
        <v>0</v>
      </c>
      <c r="AD242" s="64">
        <v>0</v>
      </c>
      <c r="AE242" s="109"/>
      <c r="AF242" s="109"/>
      <c r="AG242" s="109"/>
      <c r="AH242" s="109"/>
      <c r="AI242" s="109"/>
      <c r="AJ242" s="109"/>
      <c r="AK242" s="109"/>
      <c r="AL242" s="109"/>
      <c r="AM242" s="109"/>
      <c r="AN242" s="109"/>
      <c r="AO242" s="109"/>
      <c r="AP242" s="109"/>
      <c r="AQ242" s="109"/>
      <c r="AR242" s="109"/>
      <c r="AS242" s="109"/>
      <c r="AT242" s="109"/>
      <c r="AU242" s="109"/>
      <c r="AV242" s="109"/>
      <c r="AW242" s="109"/>
      <c r="AX242" s="109"/>
      <c r="AY242" s="109"/>
      <c r="AZ242" s="109"/>
      <c r="BA242" s="109"/>
      <c r="BB242" s="109"/>
      <c r="BC242" s="109"/>
      <c r="BD242" s="109"/>
      <c r="BE242" s="109"/>
      <c r="BF242" s="109"/>
      <c r="BG242" s="109"/>
      <c r="BH242" s="109"/>
      <c r="BI242" s="109"/>
      <c r="BJ242" s="109"/>
      <c r="BK242" s="109"/>
      <c r="BL242" s="109"/>
      <c r="BM242" s="109"/>
      <c r="BN242" s="109"/>
      <c r="BO242" s="109"/>
      <c r="BP242" s="109"/>
      <c r="BQ242" s="109"/>
      <c r="BR242" s="109"/>
      <c r="BS242" s="109"/>
      <c r="BT242" s="109"/>
      <c r="BU242" s="109"/>
      <c r="BV242" s="109"/>
      <c r="BW242" s="109"/>
      <c r="BX242" s="109"/>
      <c r="BY242" s="109"/>
      <c r="BZ242" s="109"/>
      <c r="CA242" s="109"/>
      <c r="CB242" s="109"/>
      <c r="CC242" s="109"/>
      <c r="CD242" s="109"/>
      <c r="CE242" s="109"/>
      <c r="CF242" s="109"/>
      <c r="CG242" s="109"/>
      <c r="CH242" s="109"/>
      <c r="CI242" s="109"/>
      <c r="CJ242" s="109"/>
      <c r="CK242" s="109"/>
      <c r="CL242" s="109"/>
      <c r="CM242" s="109"/>
      <c r="CN242" s="109"/>
      <c r="CO242" s="109"/>
      <c r="CP242" s="109"/>
      <c r="CQ242" s="109"/>
      <c r="CR242" s="110"/>
    </row>
    <row r="243" spans="1:96" s="111" customFormat="1" ht="26.4" x14ac:dyDescent="0.25">
      <c r="A243" s="38" t="s">
        <v>25</v>
      </c>
      <c r="B243" s="38" t="s">
        <v>425</v>
      </c>
      <c r="C243" s="38" t="s">
        <v>425</v>
      </c>
      <c r="D243" s="28" t="s">
        <v>1</v>
      </c>
      <c r="E243" s="29" t="s">
        <v>2</v>
      </c>
      <c r="F243" s="28" t="s">
        <v>1</v>
      </c>
      <c r="G243" s="29" t="s">
        <v>3</v>
      </c>
      <c r="H243" s="30">
        <v>21101</v>
      </c>
      <c r="I243" s="54" t="s">
        <v>40</v>
      </c>
      <c r="J243" s="90" t="s">
        <v>476</v>
      </c>
      <c r="K243" s="108" t="s">
        <v>477</v>
      </c>
      <c r="L243" s="27"/>
      <c r="M243" s="31" t="s">
        <v>142</v>
      </c>
      <c r="N243" s="118" t="s">
        <v>455</v>
      </c>
      <c r="O243" s="36">
        <v>0</v>
      </c>
      <c r="P243" s="102">
        <v>14.5</v>
      </c>
      <c r="Q243" s="34" t="s">
        <v>339</v>
      </c>
      <c r="R243" s="103">
        <f t="shared" si="6"/>
        <v>0</v>
      </c>
      <c r="S243" s="64">
        <v>0</v>
      </c>
      <c r="T243" s="104">
        <v>0</v>
      </c>
      <c r="U243" s="64">
        <v>0</v>
      </c>
      <c r="V243" s="64">
        <v>0</v>
      </c>
      <c r="W243" s="64">
        <v>0</v>
      </c>
      <c r="X243" s="64">
        <v>0</v>
      </c>
      <c r="Y243" s="64">
        <v>0</v>
      </c>
      <c r="Z243" s="64">
        <v>0</v>
      </c>
      <c r="AA243" s="64">
        <v>0</v>
      </c>
      <c r="AB243" s="64">
        <v>0</v>
      </c>
      <c r="AC243" s="64">
        <v>0</v>
      </c>
      <c r="AD243" s="64">
        <v>0</v>
      </c>
      <c r="AE243" s="109"/>
      <c r="AF243" s="109"/>
      <c r="AG243" s="109"/>
      <c r="AH243" s="109"/>
      <c r="AI243" s="109"/>
      <c r="AJ243" s="109"/>
      <c r="AK243" s="109"/>
      <c r="AL243" s="109"/>
      <c r="AM243" s="109"/>
      <c r="AN243" s="109"/>
      <c r="AO243" s="109"/>
      <c r="AP243" s="109"/>
      <c r="AQ243" s="109"/>
      <c r="AR243" s="109"/>
      <c r="AS243" s="109"/>
      <c r="AT243" s="109"/>
      <c r="AU243" s="109"/>
      <c r="AV243" s="109"/>
      <c r="AW243" s="109"/>
      <c r="AX243" s="109"/>
      <c r="AY243" s="109"/>
      <c r="AZ243" s="109"/>
      <c r="BA243" s="109"/>
      <c r="BB243" s="109"/>
      <c r="BC243" s="109"/>
      <c r="BD243" s="109"/>
      <c r="BE243" s="109"/>
      <c r="BF243" s="109"/>
      <c r="BG243" s="109"/>
      <c r="BH243" s="109"/>
      <c r="BI243" s="109"/>
      <c r="BJ243" s="109"/>
      <c r="BK243" s="109"/>
      <c r="BL243" s="109"/>
      <c r="BM243" s="109"/>
      <c r="BN243" s="109"/>
      <c r="BO243" s="109"/>
      <c r="BP243" s="109"/>
      <c r="BQ243" s="109"/>
      <c r="BR243" s="109"/>
      <c r="BS243" s="109"/>
      <c r="BT243" s="109"/>
      <c r="BU243" s="109"/>
      <c r="BV243" s="109"/>
      <c r="BW243" s="109"/>
      <c r="BX243" s="109"/>
      <c r="BY243" s="109"/>
      <c r="BZ243" s="109"/>
      <c r="CA243" s="109"/>
      <c r="CB243" s="109"/>
      <c r="CC243" s="109"/>
      <c r="CD243" s="109"/>
      <c r="CE243" s="109"/>
      <c r="CF243" s="109"/>
      <c r="CG243" s="109"/>
      <c r="CH243" s="109"/>
      <c r="CI243" s="109"/>
      <c r="CJ243" s="109"/>
      <c r="CK243" s="109"/>
      <c r="CL243" s="109"/>
      <c r="CM243" s="109"/>
      <c r="CN243" s="109"/>
      <c r="CO243" s="109"/>
      <c r="CP243" s="109"/>
      <c r="CQ243" s="109"/>
      <c r="CR243" s="110"/>
    </row>
    <row r="244" spans="1:96" s="111" customFormat="1" ht="26.4" x14ac:dyDescent="0.25">
      <c r="A244" s="38" t="s">
        <v>25</v>
      </c>
      <c r="B244" s="38" t="s">
        <v>425</v>
      </c>
      <c r="C244" s="38" t="s">
        <v>425</v>
      </c>
      <c r="D244" s="28" t="s">
        <v>1</v>
      </c>
      <c r="E244" s="29" t="s">
        <v>2</v>
      </c>
      <c r="F244" s="28" t="s">
        <v>1</v>
      </c>
      <c r="G244" s="29" t="s">
        <v>3</v>
      </c>
      <c r="H244" s="30">
        <v>21101</v>
      </c>
      <c r="I244" s="54" t="s">
        <v>40</v>
      </c>
      <c r="J244" s="90" t="s">
        <v>478</v>
      </c>
      <c r="K244" s="108" t="s">
        <v>479</v>
      </c>
      <c r="L244" s="27"/>
      <c r="M244" s="31" t="s">
        <v>142</v>
      </c>
      <c r="N244" s="118" t="s">
        <v>86</v>
      </c>
      <c r="O244" s="36">
        <v>0</v>
      </c>
      <c r="P244" s="102">
        <v>290.64</v>
      </c>
      <c r="Q244" s="34" t="s">
        <v>339</v>
      </c>
      <c r="R244" s="103">
        <f t="shared" si="6"/>
        <v>0</v>
      </c>
      <c r="S244" s="64">
        <v>0</v>
      </c>
      <c r="T244" s="104">
        <v>0</v>
      </c>
      <c r="U244" s="64">
        <v>0</v>
      </c>
      <c r="V244" s="64">
        <v>0</v>
      </c>
      <c r="W244" s="64">
        <v>0</v>
      </c>
      <c r="X244" s="64">
        <v>0</v>
      </c>
      <c r="Y244" s="64">
        <v>0</v>
      </c>
      <c r="Z244" s="64">
        <v>0</v>
      </c>
      <c r="AA244" s="64">
        <v>0</v>
      </c>
      <c r="AB244" s="64">
        <v>0</v>
      </c>
      <c r="AC244" s="64">
        <v>0</v>
      </c>
      <c r="AD244" s="64">
        <v>0</v>
      </c>
      <c r="AE244" s="109"/>
      <c r="AF244" s="109"/>
      <c r="AG244" s="109"/>
      <c r="AH244" s="109"/>
      <c r="AI244" s="109"/>
      <c r="AJ244" s="109"/>
      <c r="AK244" s="109"/>
      <c r="AL244" s="109"/>
      <c r="AM244" s="109"/>
      <c r="AN244" s="109"/>
      <c r="AO244" s="109"/>
      <c r="AP244" s="109"/>
      <c r="AQ244" s="109"/>
      <c r="AR244" s="109"/>
      <c r="AS244" s="109"/>
      <c r="AT244" s="109"/>
      <c r="AU244" s="109"/>
      <c r="AV244" s="109"/>
      <c r="AW244" s="109"/>
      <c r="AX244" s="109"/>
      <c r="AY244" s="109"/>
      <c r="AZ244" s="109"/>
      <c r="BA244" s="109"/>
      <c r="BB244" s="109"/>
      <c r="BC244" s="109"/>
      <c r="BD244" s="109"/>
      <c r="BE244" s="109"/>
      <c r="BF244" s="109"/>
      <c r="BG244" s="109"/>
      <c r="BH244" s="109"/>
      <c r="BI244" s="109"/>
      <c r="BJ244" s="109"/>
      <c r="BK244" s="109"/>
      <c r="BL244" s="109"/>
      <c r="BM244" s="109"/>
      <c r="BN244" s="109"/>
      <c r="BO244" s="109"/>
      <c r="BP244" s="109"/>
      <c r="BQ244" s="109"/>
      <c r="BR244" s="109"/>
      <c r="BS244" s="109"/>
      <c r="BT244" s="109"/>
      <c r="BU244" s="109"/>
      <c r="BV244" s="109"/>
      <c r="BW244" s="109"/>
      <c r="BX244" s="109"/>
      <c r="BY244" s="109"/>
      <c r="BZ244" s="109"/>
      <c r="CA244" s="109"/>
      <c r="CB244" s="109"/>
      <c r="CC244" s="109"/>
      <c r="CD244" s="109"/>
      <c r="CE244" s="109"/>
      <c r="CF244" s="109"/>
      <c r="CG244" s="109"/>
      <c r="CH244" s="109"/>
      <c r="CI244" s="109"/>
      <c r="CJ244" s="109"/>
      <c r="CK244" s="109"/>
      <c r="CL244" s="109"/>
      <c r="CM244" s="109"/>
      <c r="CN244" s="109"/>
      <c r="CO244" s="109"/>
      <c r="CP244" s="109"/>
      <c r="CQ244" s="109"/>
      <c r="CR244" s="110"/>
    </row>
    <row r="245" spans="1:96" s="111" customFormat="1" ht="26.4" x14ac:dyDescent="0.25">
      <c r="A245" s="38" t="s">
        <v>25</v>
      </c>
      <c r="B245" s="38" t="s">
        <v>425</v>
      </c>
      <c r="C245" s="38" t="s">
        <v>425</v>
      </c>
      <c r="D245" s="28" t="s">
        <v>1</v>
      </c>
      <c r="E245" s="29" t="s">
        <v>2</v>
      </c>
      <c r="F245" s="28" t="s">
        <v>1</v>
      </c>
      <c r="G245" s="29" t="s">
        <v>3</v>
      </c>
      <c r="H245" s="30">
        <v>21101</v>
      </c>
      <c r="I245" s="54" t="s">
        <v>40</v>
      </c>
      <c r="J245" s="90" t="s">
        <v>480</v>
      </c>
      <c r="K245" s="108" t="s">
        <v>481</v>
      </c>
      <c r="L245" s="27"/>
      <c r="M245" s="31" t="s">
        <v>142</v>
      </c>
      <c r="N245" s="118" t="s">
        <v>455</v>
      </c>
      <c r="O245" s="36">
        <v>0</v>
      </c>
      <c r="P245" s="102">
        <v>19.27</v>
      </c>
      <c r="Q245" s="34" t="s">
        <v>339</v>
      </c>
      <c r="R245" s="103">
        <f t="shared" si="6"/>
        <v>0</v>
      </c>
      <c r="S245" s="64">
        <v>0</v>
      </c>
      <c r="T245" s="104">
        <v>0</v>
      </c>
      <c r="U245" s="64">
        <v>0</v>
      </c>
      <c r="V245" s="64">
        <v>0</v>
      </c>
      <c r="W245" s="64">
        <v>0</v>
      </c>
      <c r="X245" s="64">
        <v>0</v>
      </c>
      <c r="Y245" s="64">
        <v>0</v>
      </c>
      <c r="Z245" s="64">
        <v>0</v>
      </c>
      <c r="AA245" s="64">
        <v>0</v>
      </c>
      <c r="AB245" s="64">
        <v>0</v>
      </c>
      <c r="AC245" s="64">
        <v>0</v>
      </c>
      <c r="AD245" s="64">
        <v>0</v>
      </c>
      <c r="AE245" s="109"/>
      <c r="AF245" s="109"/>
      <c r="AG245" s="109"/>
      <c r="AH245" s="109"/>
      <c r="AI245" s="109"/>
      <c r="AJ245" s="109"/>
      <c r="AK245" s="109"/>
      <c r="AL245" s="109"/>
      <c r="AM245" s="109"/>
      <c r="AN245" s="109"/>
      <c r="AO245" s="109"/>
      <c r="AP245" s="109"/>
      <c r="AQ245" s="109"/>
      <c r="AR245" s="109"/>
      <c r="AS245" s="109"/>
      <c r="AT245" s="109"/>
      <c r="AU245" s="109"/>
      <c r="AV245" s="109"/>
      <c r="AW245" s="109"/>
      <c r="AX245" s="109"/>
      <c r="AY245" s="109"/>
      <c r="AZ245" s="109"/>
      <c r="BA245" s="109"/>
      <c r="BB245" s="109"/>
      <c r="BC245" s="109"/>
      <c r="BD245" s="109"/>
      <c r="BE245" s="109"/>
      <c r="BF245" s="109"/>
      <c r="BG245" s="109"/>
      <c r="BH245" s="109"/>
      <c r="BI245" s="109"/>
      <c r="BJ245" s="109"/>
      <c r="BK245" s="109"/>
      <c r="BL245" s="109"/>
      <c r="BM245" s="109"/>
      <c r="BN245" s="109"/>
      <c r="BO245" s="109"/>
      <c r="BP245" s="109"/>
      <c r="BQ245" s="109"/>
      <c r="BR245" s="109"/>
      <c r="BS245" s="109"/>
      <c r="BT245" s="109"/>
      <c r="BU245" s="109"/>
      <c r="BV245" s="109"/>
      <c r="BW245" s="109"/>
      <c r="BX245" s="109"/>
      <c r="BY245" s="109"/>
      <c r="BZ245" s="109"/>
      <c r="CA245" s="109"/>
      <c r="CB245" s="109"/>
      <c r="CC245" s="109"/>
      <c r="CD245" s="109"/>
      <c r="CE245" s="109"/>
      <c r="CF245" s="109"/>
      <c r="CG245" s="109"/>
      <c r="CH245" s="109"/>
      <c r="CI245" s="109"/>
      <c r="CJ245" s="109"/>
      <c r="CK245" s="109"/>
      <c r="CL245" s="109"/>
      <c r="CM245" s="109"/>
      <c r="CN245" s="109"/>
      <c r="CO245" s="109"/>
      <c r="CP245" s="109"/>
      <c r="CQ245" s="109"/>
      <c r="CR245" s="110"/>
    </row>
    <row r="246" spans="1:96" s="111" customFormat="1" ht="26.4" x14ac:dyDescent="0.25">
      <c r="A246" s="38" t="s">
        <v>25</v>
      </c>
      <c r="B246" s="38" t="s">
        <v>425</v>
      </c>
      <c r="C246" s="38" t="s">
        <v>425</v>
      </c>
      <c r="D246" s="28" t="s">
        <v>1</v>
      </c>
      <c r="E246" s="29" t="s">
        <v>2</v>
      </c>
      <c r="F246" s="28" t="s">
        <v>1</v>
      </c>
      <c r="G246" s="29" t="s">
        <v>3</v>
      </c>
      <c r="H246" s="30">
        <v>21101</v>
      </c>
      <c r="I246" s="54" t="s">
        <v>40</v>
      </c>
      <c r="J246" s="90" t="s">
        <v>482</v>
      </c>
      <c r="K246" s="108" t="s">
        <v>483</v>
      </c>
      <c r="L246" s="27"/>
      <c r="M246" s="31" t="s">
        <v>142</v>
      </c>
      <c r="N246" s="118" t="s">
        <v>455</v>
      </c>
      <c r="O246" s="36">
        <v>0</v>
      </c>
      <c r="P246" s="102">
        <v>17.2</v>
      </c>
      <c r="Q246" s="34" t="s">
        <v>339</v>
      </c>
      <c r="R246" s="103">
        <f t="shared" si="6"/>
        <v>0</v>
      </c>
      <c r="S246" s="64">
        <v>0</v>
      </c>
      <c r="T246" s="104">
        <v>0</v>
      </c>
      <c r="U246" s="64">
        <v>0</v>
      </c>
      <c r="V246" s="64">
        <v>0</v>
      </c>
      <c r="W246" s="64">
        <v>0</v>
      </c>
      <c r="X246" s="64">
        <v>0</v>
      </c>
      <c r="Y246" s="64">
        <v>0</v>
      </c>
      <c r="Z246" s="64">
        <v>0</v>
      </c>
      <c r="AA246" s="64">
        <v>0</v>
      </c>
      <c r="AB246" s="64">
        <v>0</v>
      </c>
      <c r="AC246" s="64">
        <v>0</v>
      </c>
      <c r="AD246" s="64">
        <v>0</v>
      </c>
      <c r="AE246" s="109"/>
      <c r="AF246" s="109"/>
      <c r="AG246" s="109"/>
      <c r="AH246" s="109"/>
      <c r="AI246" s="109"/>
      <c r="AJ246" s="109"/>
      <c r="AK246" s="109"/>
      <c r="AL246" s="109"/>
      <c r="AM246" s="109"/>
      <c r="AN246" s="109"/>
      <c r="AO246" s="109"/>
      <c r="AP246" s="109"/>
      <c r="AQ246" s="109"/>
      <c r="AR246" s="109"/>
      <c r="AS246" s="109"/>
      <c r="AT246" s="109"/>
      <c r="AU246" s="109"/>
      <c r="AV246" s="109"/>
      <c r="AW246" s="109"/>
      <c r="AX246" s="109"/>
      <c r="AY246" s="109"/>
      <c r="AZ246" s="109"/>
      <c r="BA246" s="109"/>
      <c r="BB246" s="109"/>
      <c r="BC246" s="109"/>
      <c r="BD246" s="109"/>
      <c r="BE246" s="109"/>
      <c r="BF246" s="109"/>
      <c r="BG246" s="109"/>
      <c r="BH246" s="109"/>
      <c r="BI246" s="109"/>
      <c r="BJ246" s="109"/>
      <c r="BK246" s="109"/>
      <c r="BL246" s="109"/>
      <c r="BM246" s="109"/>
      <c r="BN246" s="109"/>
      <c r="BO246" s="109"/>
      <c r="BP246" s="109"/>
      <c r="BQ246" s="109"/>
      <c r="BR246" s="109"/>
      <c r="BS246" s="109"/>
      <c r="BT246" s="109"/>
      <c r="BU246" s="109"/>
      <c r="BV246" s="109"/>
      <c r="BW246" s="109"/>
      <c r="BX246" s="109"/>
      <c r="BY246" s="109"/>
      <c r="BZ246" s="109"/>
      <c r="CA246" s="109"/>
      <c r="CB246" s="109"/>
      <c r="CC246" s="109"/>
      <c r="CD246" s="109"/>
      <c r="CE246" s="109"/>
      <c r="CF246" s="109"/>
      <c r="CG246" s="109"/>
      <c r="CH246" s="109"/>
      <c r="CI246" s="109"/>
      <c r="CJ246" s="109"/>
      <c r="CK246" s="109"/>
      <c r="CL246" s="109"/>
      <c r="CM246" s="109"/>
      <c r="CN246" s="109"/>
      <c r="CO246" s="109"/>
      <c r="CP246" s="109"/>
      <c r="CQ246" s="109"/>
      <c r="CR246" s="110"/>
    </row>
    <row r="247" spans="1:96" s="111" customFormat="1" ht="26.4" x14ac:dyDescent="0.25">
      <c r="A247" s="38" t="s">
        <v>25</v>
      </c>
      <c r="B247" s="38" t="s">
        <v>425</v>
      </c>
      <c r="C247" s="38" t="s">
        <v>425</v>
      </c>
      <c r="D247" s="28" t="s">
        <v>1</v>
      </c>
      <c r="E247" s="29" t="s">
        <v>2</v>
      </c>
      <c r="F247" s="28" t="s">
        <v>1</v>
      </c>
      <c r="G247" s="29" t="s">
        <v>3</v>
      </c>
      <c r="H247" s="30">
        <v>21101</v>
      </c>
      <c r="I247" s="54" t="s">
        <v>40</v>
      </c>
      <c r="J247" s="90" t="s">
        <v>484</v>
      </c>
      <c r="K247" s="108" t="s">
        <v>485</v>
      </c>
      <c r="L247" s="27"/>
      <c r="M247" s="31" t="s">
        <v>142</v>
      </c>
      <c r="N247" s="118" t="s">
        <v>86</v>
      </c>
      <c r="O247" s="36">
        <v>0</v>
      </c>
      <c r="P247" s="102">
        <v>49</v>
      </c>
      <c r="Q247" s="34" t="s">
        <v>339</v>
      </c>
      <c r="R247" s="103">
        <f t="shared" si="6"/>
        <v>0</v>
      </c>
      <c r="S247" s="64">
        <v>0</v>
      </c>
      <c r="T247" s="104">
        <v>0</v>
      </c>
      <c r="U247" s="64">
        <v>0</v>
      </c>
      <c r="V247" s="64">
        <v>0</v>
      </c>
      <c r="W247" s="64">
        <v>0</v>
      </c>
      <c r="X247" s="64">
        <v>0</v>
      </c>
      <c r="Y247" s="64">
        <v>0</v>
      </c>
      <c r="Z247" s="64">
        <v>0</v>
      </c>
      <c r="AA247" s="64">
        <v>0</v>
      </c>
      <c r="AB247" s="64">
        <v>0</v>
      </c>
      <c r="AC247" s="64">
        <v>0</v>
      </c>
      <c r="AD247" s="64">
        <v>0</v>
      </c>
      <c r="AE247" s="109"/>
      <c r="AF247" s="109"/>
      <c r="AG247" s="109"/>
      <c r="AH247" s="109"/>
      <c r="AI247" s="109"/>
      <c r="AJ247" s="109"/>
      <c r="AK247" s="109"/>
      <c r="AL247" s="109"/>
      <c r="AM247" s="109"/>
      <c r="AN247" s="109"/>
      <c r="AO247" s="109"/>
      <c r="AP247" s="109"/>
      <c r="AQ247" s="109"/>
      <c r="AR247" s="109"/>
      <c r="AS247" s="109"/>
      <c r="AT247" s="109"/>
      <c r="AU247" s="109"/>
      <c r="AV247" s="109"/>
      <c r="AW247" s="109"/>
      <c r="AX247" s="109"/>
      <c r="AY247" s="109"/>
      <c r="AZ247" s="109"/>
      <c r="BA247" s="109"/>
      <c r="BB247" s="109"/>
      <c r="BC247" s="109"/>
      <c r="BD247" s="109"/>
      <c r="BE247" s="109"/>
      <c r="BF247" s="109"/>
      <c r="BG247" s="109"/>
      <c r="BH247" s="109"/>
      <c r="BI247" s="109"/>
      <c r="BJ247" s="109"/>
      <c r="BK247" s="109"/>
      <c r="BL247" s="109"/>
      <c r="BM247" s="109"/>
      <c r="BN247" s="109"/>
      <c r="BO247" s="109"/>
      <c r="BP247" s="109"/>
      <c r="BQ247" s="109"/>
      <c r="BR247" s="109"/>
      <c r="BS247" s="109"/>
      <c r="BT247" s="109"/>
      <c r="BU247" s="109"/>
      <c r="BV247" s="109"/>
      <c r="BW247" s="109"/>
      <c r="BX247" s="109"/>
      <c r="BY247" s="109"/>
      <c r="BZ247" s="109"/>
      <c r="CA247" s="109"/>
      <c r="CB247" s="109"/>
      <c r="CC247" s="109"/>
      <c r="CD247" s="109"/>
      <c r="CE247" s="109"/>
      <c r="CF247" s="109"/>
      <c r="CG247" s="109"/>
      <c r="CH247" s="109"/>
      <c r="CI247" s="109"/>
      <c r="CJ247" s="109"/>
      <c r="CK247" s="109"/>
      <c r="CL247" s="109"/>
      <c r="CM247" s="109"/>
      <c r="CN247" s="109"/>
      <c r="CO247" s="109"/>
      <c r="CP247" s="109"/>
      <c r="CQ247" s="109"/>
      <c r="CR247" s="110"/>
    </row>
    <row r="248" spans="1:96" s="111" customFormat="1" ht="26.4" x14ac:dyDescent="0.25">
      <c r="A248" s="38" t="s">
        <v>25</v>
      </c>
      <c r="B248" s="38" t="s">
        <v>425</v>
      </c>
      <c r="C248" s="38" t="s">
        <v>425</v>
      </c>
      <c r="D248" s="28" t="s">
        <v>1</v>
      </c>
      <c r="E248" s="29" t="s">
        <v>2</v>
      </c>
      <c r="F248" s="28" t="s">
        <v>1</v>
      </c>
      <c r="G248" s="29" t="s">
        <v>3</v>
      </c>
      <c r="H248" s="30">
        <v>21101</v>
      </c>
      <c r="I248" s="54" t="s">
        <v>40</v>
      </c>
      <c r="J248" s="90" t="s">
        <v>486</v>
      </c>
      <c r="K248" s="108" t="s">
        <v>487</v>
      </c>
      <c r="L248" s="27"/>
      <c r="M248" s="31" t="s">
        <v>142</v>
      </c>
      <c r="N248" s="118" t="s">
        <v>455</v>
      </c>
      <c r="O248" s="36">
        <v>0</v>
      </c>
      <c r="P248" s="102">
        <v>9.3309999999999995</v>
      </c>
      <c r="Q248" s="34" t="s">
        <v>339</v>
      </c>
      <c r="R248" s="103">
        <f t="shared" si="6"/>
        <v>0</v>
      </c>
      <c r="S248" s="64">
        <v>0</v>
      </c>
      <c r="T248" s="104">
        <v>0</v>
      </c>
      <c r="U248" s="64">
        <v>0</v>
      </c>
      <c r="V248" s="64">
        <v>0</v>
      </c>
      <c r="W248" s="64">
        <v>0</v>
      </c>
      <c r="X248" s="64">
        <v>0</v>
      </c>
      <c r="Y248" s="64">
        <v>0</v>
      </c>
      <c r="Z248" s="64">
        <v>0</v>
      </c>
      <c r="AA248" s="64">
        <v>0</v>
      </c>
      <c r="AB248" s="64">
        <v>0</v>
      </c>
      <c r="AC248" s="64">
        <v>0</v>
      </c>
      <c r="AD248" s="64">
        <v>0</v>
      </c>
      <c r="AE248" s="109"/>
      <c r="AF248" s="109"/>
      <c r="AG248" s="109"/>
      <c r="AH248" s="109"/>
      <c r="AI248" s="109"/>
      <c r="AJ248" s="109"/>
      <c r="AK248" s="109"/>
      <c r="AL248" s="109"/>
      <c r="AM248" s="109"/>
      <c r="AN248" s="109"/>
      <c r="AO248" s="109"/>
      <c r="AP248" s="109"/>
      <c r="AQ248" s="109"/>
      <c r="AR248" s="109"/>
      <c r="AS248" s="109"/>
      <c r="AT248" s="109"/>
      <c r="AU248" s="109"/>
      <c r="AV248" s="109"/>
      <c r="AW248" s="109"/>
      <c r="AX248" s="109"/>
      <c r="AY248" s="109"/>
      <c r="AZ248" s="109"/>
      <c r="BA248" s="109"/>
      <c r="BB248" s="109"/>
      <c r="BC248" s="109"/>
      <c r="BD248" s="109"/>
      <c r="BE248" s="109"/>
      <c r="BF248" s="109"/>
      <c r="BG248" s="109"/>
      <c r="BH248" s="109"/>
      <c r="BI248" s="109"/>
      <c r="BJ248" s="109"/>
      <c r="BK248" s="109"/>
      <c r="BL248" s="109"/>
      <c r="BM248" s="109"/>
      <c r="BN248" s="109"/>
      <c r="BO248" s="109"/>
      <c r="BP248" s="109"/>
      <c r="BQ248" s="109"/>
      <c r="BR248" s="109"/>
      <c r="BS248" s="109"/>
      <c r="BT248" s="109"/>
      <c r="BU248" s="109"/>
      <c r="BV248" s="109"/>
      <c r="BW248" s="109"/>
      <c r="BX248" s="109"/>
      <c r="BY248" s="109"/>
      <c r="BZ248" s="109"/>
      <c r="CA248" s="109"/>
      <c r="CB248" s="109"/>
      <c r="CC248" s="109"/>
      <c r="CD248" s="109"/>
      <c r="CE248" s="109"/>
      <c r="CF248" s="109"/>
      <c r="CG248" s="109"/>
      <c r="CH248" s="109"/>
      <c r="CI248" s="109"/>
      <c r="CJ248" s="109"/>
      <c r="CK248" s="109"/>
      <c r="CL248" s="109"/>
      <c r="CM248" s="109"/>
      <c r="CN248" s="109"/>
      <c r="CO248" s="109"/>
      <c r="CP248" s="109"/>
      <c r="CQ248" s="109"/>
      <c r="CR248" s="110"/>
    </row>
    <row r="249" spans="1:96" s="111" customFormat="1" ht="26.4" x14ac:dyDescent="0.25">
      <c r="A249" s="38" t="s">
        <v>25</v>
      </c>
      <c r="B249" s="38" t="s">
        <v>425</v>
      </c>
      <c r="C249" s="38" t="s">
        <v>425</v>
      </c>
      <c r="D249" s="28" t="s">
        <v>1</v>
      </c>
      <c r="E249" s="29" t="s">
        <v>2</v>
      </c>
      <c r="F249" s="28" t="s">
        <v>1</v>
      </c>
      <c r="G249" s="29" t="s">
        <v>3</v>
      </c>
      <c r="H249" s="30">
        <v>21101</v>
      </c>
      <c r="I249" s="54" t="s">
        <v>40</v>
      </c>
      <c r="J249" s="90" t="s">
        <v>229</v>
      </c>
      <c r="K249" s="108" t="s">
        <v>488</v>
      </c>
      <c r="L249" s="27"/>
      <c r="M249" s="31" t="s">
        <v>142</v>
      </c>
      <c r="N249" s="118" t="s">
        <v>455</v>
      </c>
      <c r="O249" s="36">
        <v>0</v>
      </c>
      <c r="P249" s="102">
        <v>13.5</v>
      </c>
      <c r="Q249" s="34" t="s">
        <v>339</v>
      </c>
      <c r="R249" s="103">
        <f t="shared" si="6"/>
        <v>0</v>
      </c>
      <c r="S249" s="64">
        <v>0</v>
      </c>
      <c r="T249" s="104">
        <v>0</v>
      </c>
      <c r="U249" s="64">
        <v>0</v>
      </c>
      <c r="V249" s="64">
        <v>0</v>
      </c>
      <c r="W249" s="64">
        <v>0</v>
      </c>
      <c r="X249" s="64">
        <v>0</v>
      </c>
      <c r="Y249" s="64">
        <v>0</v>
      </c>
      <c r="Z249" s="64">
        <v>0</v>
      </c>
      <c r="AA249" s="64">
        <v>0</v>
      </c>
      <c r="AB249" s="64">
        <v>0</v>
      </c>
      <c r="AC249" s="64">
        <v>0</v>
      </c>
      <c r="AD249" s="64">
        <v>0</v>
      </c>
      <c r="AE249" s="109"/>
      <c r="AF249" s="109"/>
      <c r="AG249" s="109"/>
      <c r="AH249" s="109"/>
      <c r="AI249" s="109"/>
      <c r="AJ249" s="109"/>
      <c r="AK249" s="109"/>
      <c r="AL249" s="109"/>
      <c r="AM249" s="109"/>
      <c r="AN249" s="109"/>
      <c r="AO249" s="109"/>
      <c r="AP249" s="109"/>
      <c r="AQ249" s="109"/>
      <c r="AR249" s="109"/>
      <c r="AS249" s="109"/>
      <c r="AT249" s="109"/>
      <c r="AU249" s="109"/>
      <c r="AV249" s="109"/>
      <c r="AW249" s="109"/>
      <c r="AX249" s="109"/>
      <c r="AY249" s="109"/>
      <c r="AZ249" s="109"/>
      <c r="BA249" s="109"/>
      <c r="BB249" s="109"/>
      <c r="BC249" s="109"/>
      <c r="BD249" s="109"/>
      <c r="BE249" s="109"/>
      <c r="BF249" s="109"/>
      <c r="BG249" s="109"/>
      <c r="BH249" s="109"/>
      <c r="BI249" s="109"/>
      <c r="BJ249" s="109"/>
      <c r="BK249" s="109"/>
      <c r="BL249" s="109"/>
      <c r="BM249" s="109"/>
      <c r="BN249" s="109"/>
      <c r="BO249" s="109"/>
      <c r="BP249" s="109"/>
      <c r="BQ249" s="109"/>
      <c r="BR249" s="109"/>
      <c r="BS249" s="109"/>
      <c r="BT249" s="109"/>
      <c r="BU249" s="109"/>
      <c r="BV249" s="109"/>
      <c r="BW249" s="109"/>
      <c r="BX249" s="109"/>
      <c r="BY249" s="109"/>
      <c r="BZ249" s="109"/>
      <c r="CA249" s="109"/>
      <c r="CB249" s="109"/>
      <c r="CC249" s="109"/>
      <c r="CD249" s="109"/>
      <c r="CE249" s="109"/>
      <c r="CF249" s="109"/>
      <c r="CG249" s="109"/>
      <c r="CH249" s="109"/>
      <c r="CI249" s="109"/>
      <c r="CJ249" s="109"/>
      <c r="CK249" s="109"/>
      <c r="CL249" s="109"/>
      <c r="CM249" s="109"/>
      <c r="CN249" s="109"/>
      <c r="CO249" s="109"/>
      <c r="CP249" s="109"/>
      <c r="CQ249" s="109"/>
      <c r="CR249" s="110"/>
    </row>
    <row r="250" spans="1:96" s="111" customFormat="1" ht="27" customHeight="1" x14ac:dyDescent="0.25">
      <c r="A250" s="38" t="s">
        <v>25</v>
      </c>
      <c r="B250" s="38" t="s">
        <v>425</v>
      </c>
      <c r="C250" s="38" t="s">
        <v>425</v>
      </c>
      <c r="D250" s="28" t="s">
        <v>1</v>
      </c>
      <c r="E250" s="29" t="s">
        <v>2</v>
      </c>
      <c r="F250" s="28" t="s">
        <v>1</v>
      </c>
      <c r="G250" s="29" t="s">
        <v>3</v>
      </c>
      <c r="H250" s="30">
        <v>21101</v>
      </c>
      <c r="I250" s="54" t="s">
        <v>40</v>
      </c>
      <c r="J250" s="90" t="s">
        <v>115</v>
      </c>
      <c r="K250" s="108" t="s">
        <v>489</v>
      </c>
      <c r="L250" s="27"/>
      <c r="M250" s="31" t="s">
        <v>142</v>
      </c>
      <c r="N250" s="118" t="s">
        <v>222</v>
      </c>
      <c r="O250" s="36">
        <v>0</v>
      </c>
      <c r="P250" s="102">
        <v>45</v>
      </c>
      <c r="Q250" s="34" t="s">
        <v>339</v>
      </c>
      <c r="R250" s="103">
        <f t="shared" si="6"/>
        <v>0</v>
      </c>
      <c r="S250" s="64">
        <v>0</v>
      </c>
      <c r="T250" s="104">
        <v>0</v>
      </c>
      <c r="U250" s="64">
        <v>0</v>
      </c>
      <c r="V250" s="64">
        <v>0</v>
      </c>
      <c r="W250" s="64">
        <v>0</v>
      </c>
      <c r="X250" s="64">
        <v>0</v>
      </c>
      <c r="Y250" s="64">
        <v>0</v>
      </c>
      <c r="Z250" s="64">
        <v>0</v>
      </c>
      <c r="AA250" s="64">
        <v>0</v>
      </c>
      <c r="AB250" s="64">
        <v>0</v>
      </c>
      <c r="AC250" s="64">
        <v>0</v>
      </c>
      <c r="AD250" s="64">
        <v>0</v>
      </c>
      <c r="AE250" s="109"/>
      <c r="AF250" s="109"/>
      <c r="AG250" s="109"/>
      <c r="AH250" s="109"/>
      <c r="AI250" s="109"/>
      <c r="AJ250" s="109"/>
      <c r="AK250" s="109"/>
      <c r="AL250" s="109"/>
      <c r="AM250" s="109"/>
      <c r="AN250" s="109"/>
      <c r="AO250" s="109"/>
      <c r="AP250" s="109"/>
      <c r="AQ250" s="109"/>
      <c r="AR250" s="109"/>
      <c r="AS250" s="109"/>
      <c r="AT250" s="109"/>
      <c r="AU250" s="109"/>
      <c r="AV250" s="109"/>
      <c r="AW250" s="109"/>
      <c r="AX250" s="109"/>
      <c r="AY250" s="109"/>
      <c r="AZ250" s="109"/>
      <c r="BA250" s="109"/>
      <c r="BB250" s="109"/>
      <c r="BC250" s="109"/>
      <c r="BD250" s="109"/>
      <c r="BE250" s="109"/>
      <c r="BF250" s="109"/>
      <c r="BG250" s="109"/>
      <c r="BH250" s="109"/>
      <c r="BI250" s="109"/>
      <c r="BJ250" s="109"/>
      <c r="BK250" s="109"/>
      <c r="BL250" s="109"/>
      <c r="BM250" s="109"/>
      <c r="BN250" s="109"/>
      <c r="BO250" s="109"/>
      <c r="BP250" s="109"/>
      <c r="BQ250" s="109"/>
      <c r="BR250" s="109"/>
      <c r="BS250" s="109"/>
      <c r="BT250" s="109"/>
      <c r="BU250" s="109"/>
      <c r="BV250" s="109"/>
      <c r="BW250" s="109"/>
      <c r="BX250" s="109"/>
      <c r="BY250" s="109"/>
      <c r="BZ250" s="109"/>
      <c r="CA250" s="109"/>
      <c r="CB250" s="109"/>
      <c r="CC250" s="109"/>
      <c r="CD250" s="109"/>
      <c r="CE250" s="109"/>
      <c r="CF250" s="109"/>
      <c r="CG250" s="109"/>
      <c r="CH250" s="109"/>
      <c r="CI250" s="109"/>
      <c r="CJ250" s="109"/>
      <c r="CK250" s="109"/>
      <c r="CL250" s="109"/>
      <c r="CM250" s="109"/>
      <c r="CN250" s="109"/>
      <c r="CO250" s="109"/>
      <c r="CP250" s="109"/>
      <c r="CQ250" s="109"/>
      <c r="CR250" s="110"/>
    </row>
    <row r="251" spans="1:96" s="111" customFormat="1" ht="27" customHeight="1" x14ac:dyDescent="0.25">
      <c r="A251" s="38" t="s">
        <v>25</v>
      </c>
      <c r="B251" s="38" t="s">
        <v>425</v>
      </c>
      <c r="C251" s="38" t="s">
        <v>425</v>
      </c>
      <c r="D251" s="28" t="s">
        <v>1</v>
      </c>
      <c r="E251" s="29" t="s">
        <v>2</v>
      </c>
      <c r="F251" s="28" t="s">
        <v>1</v>
      </c>
      <c r="G251" s="29" t="s">
        <v>3</v>
      </c>
      <c r="H251" s="30">
        <v>21101</v>
      </c>
      <c r="I251" s="54" t="s">
        <v>40</v>
      </c>
      <c r="J251" s="90" t="s">
        <v>490</v>
      </c>
      <c r="K251" s="108" t="s">
        <v>491</v>
      </c>
      <c r="L251" s="27"/>
      <c r="M251" s="31" t="s">
        <v>142</v>
      </c>
      <c r="N251" s="118" t="s">
        <v>67</v>
      </c>
      <c r="O251" s="36">
        <v>0</v>
      </c>
      <c r="P251" s="102">
        <v>327.98</v>
      </c>
      <c r="Q251" s="34" t="s">
        <v>339</v>
      </c>
      <c r="R251" s="103">
        <f t="shared" si="6"/>
        <v>0</v>
      </c>
      <c r="S251" s="64">
        <v>0</v>
      </c>
      <c r="T251" s="104">
        <v>0</v>
      </c>
      <c r="U251" s="64">
        <v>0</v>
      </c>
      <c r="V251" s="64">
        <v>0</v>
      </c>
      <c r="W251" s="64">
        <v>0</v>
      </c>
      <c r="X251" s="64">
        <v>0</v>
      </c>
      <c r="Y251" s="64">
        <v>0</v>
      </c>
      <c r="Z251" s="64">
        <v>0</v>
      </c>
      <c r="AA251" s="64">
        <v>0</v>
      </c>
      <c r="AB251" s="64">
        <v>0</v>
      </c>
      <c r="AC251" s="64">
        <v>0</v>
      </c>
      <c r="AD251" s="64">
        <v>0</v>
      </c>
      <c r="AE251" s="109"/>
      <c r="AF251" s="109"/>
      <c r="AG251" s="109"/>
      <c r="AH251" s="109"/>
      <c r="AI251" s="109"/>
      <c r="AJ251" s="109"/>
      <c r="AK251" s="109"/>
      <c r="AL251" s="109"/>
      <c r="AM251" s="109"/>
      <c r="AN251" s="109"/>
      <c r="AO251" s="109"/>
      <c r="AP251" s="109"/>
      <c r="AQ251" s="109"/>
      <c r="AR251" s="109"/>
      <c r="AS251" s="109"/>
      <c r="AT251" s="109"/>
      <c r="AU251" s="109"/>
      <c r="AV251" s="109"/>
      <c r="AW251" s="109"/>
      <c r="AX251" s="109"/>
      <c r="AY251" s="109"/>
      <c r="AZ251" s="109"/>
      <c r="BA251" s="109"/>
      <c r="BB251" s="109"/>
      <c r="BC251" s="109"/>
      <c r="BD251" s="109"/>
      <c r="BE251" s="109"/>
      <c r="BF251" s="109"/>
      <c r="BG251" s="109"/>
      <c r="BH251" s="109"/>
      <c r="BI251" s="109"/>
      <c r="BJ251" s="109"/>
      <c r="BK251" s="109"/>
      <c r="BL251" s="109"/>
      <c r="BM251" s="109"/>
      <c r="BN251" s="109"/>
      <c r="BO251" s="109"/>
      <c r="BP251" s="109"/>
      <c r="BQ251" s="109"/>
      <c r="BR251" s="109"/>
      <c r="BS251" s="109"/>
      <c r="BT251" s="109"/>
      <c r="BU251" s="109"/>
      <c r="BV251" s="109"/>
      <c r="BW251" s="109"/>
      <c r="BX251" s="109"/>
      <c r="BY251" s="109"/>
      <c r="BZ251" s="109"/>
      <c r="CA251" s="109"/>
      <c r="CB251" s="109"/>
      <c r="CC251" s="109"/>
      <c r="CD251" s="109"/>
      <c r="CE251" s="109"/>
      <c r="CF251" s="109"/>
      <c r="CG251" s="109"/>
      <c r="CH251" s="109"/>
      <c r="CI251" s="109"/>
      <c r="CJ251" s="109"/>
      <c r="CK251" s="109"/>
      <c r="CL251" s="109"/>
      <c r="CM251" s="109"/>
      <c r="CN251" s="109"/>
      <c r="CO251" s="109"/>
      <c r="CP251" s="109"/>
      <c r="CQ251" s="109"/>
      <c r="CR251" s="110"/>
    </row>
    <row r="252" spans="1:96" s="111" customFormat="1" ht="27" customHeight="1" x14ac:dyDescent="0.3">
      <c r="A252" s="38" t="s">
        <v>25</v>
      </c>
      <c r="B252" s="38" t="s">
        <v>425</v>
      </c>
      <c r="C252" s="38" t="s">
        <v>425</v>
      </c>
      <c r="D252" s="28" t="s">
        <v>1</v>
      </c>
      <c r="E252" s="29" t="s">
        <v>2</v>
      </c>
      <c r="F252" s="28" t="s">
        <v>1</v>
      </c>
      <c r="G252" s="29" t="s">
        <v>3</v>
      </c>
      <c r="H252" s="30">
        <v>21101</v>
      </c>
      <c r="I252" s="54" t="s">
        <v>40</v>
      </c>
      <c r="J252" s="121" t="s">
        <v>492</v>
      </c>
      <c r="K252" s="122" t="s">
        <v>493</v>
      </c>
      <c r="L252" s="27"/>
      <c r="M252" s="31" t="s">
        <v>142</v>
      </c>
      <c r="N252" s="118" t="s">
        <v>67</v>
      </c>
      <c r="O252" s="36">
        <v>0</v>
      </c>
      <c r="P252" s="102">
        <v>649</v>
      </c>
      <c r="Q252" s="34" t="s">
        <v>339</v>
      </c>
      <c r="R252" s="103">
        <f t="shared" si="6"/>
        <v>0</v>
      </c>
      <c r="S252" s="64">
        <v>0</v>
      </c>
      <c r="T252" s="104">
        <v>0</v>
      </c>
      <c r="U252" s="64">
        <v>0</v>
      </c>
      <c r="V252" s="64">
        <v>0</v>
      </c>
      <c r="W252" s="64">
        <v>0</v>
      </c>
      <c r="X252" s="64">
        <v>0</v>
      </c>
      <c r="Y252" s="64">
        <f>R252</f>
        <v>0</v>
      </c>
      <c r="Z252" s="64">
        <v>0</v>
      </c>
      <c r="AA252" s="64">
        <v>0</v>
      </c>
      <c r="AB252" s="64">
        <v>0</v>
      </c>
      <c r="AC252" s="64">
        <v>0</v>
      </c>
      <c r="AD252" s="64">
        <v>0</v>
      </c>
      <c r="AE252" s="109"/>
      <c r="AF252" s="109"/>
      <c r="AG252" s="109"/>
      <c r="AH252" s="109"/>
      <c r="AI252" s="109"/>
      <c r="AJ252" s="109"/>
      <c r="AK252" s="109"/>
      <c r="AL252" s="109"/>
      <c r="AM252" s="109"/>
      <c r="AN252" s="109"/>
      <c r="AO252" s="109"/>
      <c r="AP252" s="109"/>
      <c r="AQ252" s="109"/>
      <c r="AR252" s="109"/>
      <c r="AS252" s="109"/>
      <c r="AT252" s="109"/>
      <c r="AU252" s="109"/>
      <c r="AV252" s="109"/>
      <c r="AW252" s="109"/>
      <c r="AX252" s="109"/>
      <c r="AY252" s="109"/>
      <c r="AZ252" s="109"/>
      <c r="BA252" s="109"/>
      <c r="BB252" s="109"/>
      <c r="BC252" s="109"/>
      <c r="BD252" s="109"/>
      <c r="BE252" s="109"/>
      <c r="BF252" s="109"/>
      <c r="BG252" s="109"/>
      <c r="BH252" s="109"/>
      <c r="BI252" s="109"/>
      <c r="BJ252" s="109"/>
      <c r="BK252" s="109"/>
      <c r="BL252" s="109"/>
      <c r="BM252" s="109"/>
      <c r="BN252" s="109"/>
      <c r="BO252" s="109"/>
      <c r="BP252" s="109"/>
      <c r="BQ252" s="109"/>
      <c r="BR252" s="109"/>
      <c r="BS252" s="109"/>
      <c r="BT252" s="109"/>
      <c r="BU252" s="109"/>
      <c r="BV252" s="109"/>
      <c r="BW252" s="109"/>
      <c r="BX252" s="109"/>
      <c r="BY252" s="109"/>
      <c r="BZ252" s="109"/>
      <c r="CA252" s="109"/>
      <c r="CB252" s="109"/>
      <c r="CC252" s="109"/>
      <c r="CD252" s="109"/>
      <c r="CE252" s="109"/>
      <c r="CF252" s="109"/>
      <c r="CG252" s="109"/>
      <c r="CH252" s="109"/>
      <c r="CI252" s="109"/>
      <c r="CJ252" s="109"/>
      <c r="CK252" s="109"/>
      <c r="CL252" s="109"/>
      <c r="CM252" s="109"/>
      <c r="CN252" s="109"/>
      <c r="CO252" s="109"/>
      <c r="CP252" s="109"/>
      <c r="CQ252" s="109"/>
      <c r="CR252" s="110"/>
    </row>
    <row r="253" spans="1:96" s="111" customFormat="1" ht="27" customHeight="1" x14ac:dyDescent="0.25">
      <c r="A253" s="38" t="s">
        <v>25</v>
      </c>
      <c r="B253" s="38" t="s">
        <v>425</v>
      </c>
      <c r="C253" s="38" t="s">
        <v>425</v>
      </c>
      <c r="D253" s="28" t="s">
        <v>1</v>
      </c>
      <c r="E253" s="29" t="s">
        <v>2</v>
      </c>
      <c r="F253" s="28" t="s">
        <v>1</v>
      </c>
      <c r="G253" s="29" t="s">
        <v>3</v>
      </c>
      <c r="H253" s="30">
        <v>21401</v>
      </c>
      <c r="I253" s="54" t="s">
        <v>494</v>
      </c>
      <c r="J253" s="90" t="s">
        <v>495</v>
      </c>
      <c r="K253" s="90" t="s">
        <v>496</v>
      </c>
      <c r="L253" s="27"/>
      <c r="M253" s="31" t="s">
        <v>142</v>
      </c>
      <c r="N253" s="118" t="s">
        <v>67</v>
      </c>
      <c r="O253" s="36">
        <v>0</v>
      </c>
      <c r="P253" s="123">
        <v>1518.44</v>
      </c>
      <c r="Q253" s="34" t="s">
        <v>339</v>
      </c>
      <c r="R253" s="103">
        <f t="shared" si="6"/>
        <v>0</v>
      </c>
      <c r="S253" s="64">
        <v>0</v>
      </c>
      <c r="T253" s="104">
        <v>0</v>
      </c>
      <c r="U253" s="64">
        <v>0</v>
      </c>
      <c r="V253" s="64">
        <v>0</v>
      </c>
      <c r="W253" s="64">
        <v>0</v>
      </c>
      <c r="X253" s="64">
        <v>0</v>
      </c>
      <c r="Y253" s="64">
        <v>0</v>
      </c>
      <c r="Z253" s="64">
        <v>0</v>
      </c>
      <c r="AA253" s="64">
        <v>0</v>
      </c>
      <c r="AB253" s="64">
        <v>0</v>
      </c>
      <c r="AC253" s="64">
        <v>0</v>
      </c>
      <c r="AD253" s="64">
        <v>0</v>
      </c>
      <c r="AE253" s="109"/>
      <c r="AF253" s="109"/>
      <c r="AG253" s="109"/>
      <c r="AH253" s="109"/>
      <c r="AI253" s="109"/>
      <c r="AJ253" s="109"/>
      <c r="AK253" s="109"/>
      <c r="AL253" s="109"/>
      <c r="AM253" s="109"/>
      <c r="AN253" s="109"/>
      <c r="AO253" s="109"/>
      <c r="AP253" s="109"/>
      <c r="AQ253" s="109"/>
      <c r="AR253" s="109"/>
      <c r="AS253" s="109"/>
      <c r="AT253" s="109"/>
      <c r="AU253" s="109"/>
      <c r="AV253" s="109"/>
      <c r="AW253" s="109"/>
      <c r="AX253" s="109"/>
      <c r="AY253" s="109"/>
      <c r="AZ253" s="109"/>
      <c r="BA253" s="109"/>
      <c r="BB253" s="109"/>
      <c r="BC253" s="109"/>
      <c r="BD253" s="109"/>
      <c r="BE253" s="109"/>
      <c r="BF253" s="109"/>
      <c r="BG253" s="109"/>
      <c r="BH253" s="109"/>
      <c r="BI253" s="109"/>
      <c r="BJ253" s="109"/>
      <c r="BK253" s="109"/>
      <c r="BL253" s="109"/>
      <c r="BM253" s="109"/>
      <c r="BN253" s="109"/>
      <c r="BO253" s="109"/>
      <c r="BP253" s="109"/>
      <c r="BQ253" s="109"/>
      <c r="BR253" s="109"/>
      <c r="BS253" s="109"/>
      <c r="BT253" s="109"/>
      <c r="BU253" s="109"/>
      <c r="BV253" s="109"/>
      <c r="BW253" s="109"/>
      <c r="BX253" s="109"/>
      <c r="BY253" s="109"/>
      <c r="BZ253" s="109"/>
      <c r="CA253" s="109"/>
      <c r="CB253" s="109"/>
      <c r="CC253" s="109"/>
      <c r="CD253" s="109"/>
      <c r="CE253" s="109"/>
      <c r="CF253" s="109"/>
      <c r="CG253" s="109"/>
      <c r="CH253" s="109"/>
      <c r="CI253" s="109"/>
      <c r="CJ253" s="109"/>
      <c r="CK253" s="109"/>
      <c r="CL253" s="109"/>
      <c r="CM253" s="109"/>
      <c r="CN253" s="109"/>
      <c r="CO253" s="109"/>
      <c r="CP253" s="109"/>
      <c r="CQ253" s="109"/>
      <c r="CR253" s="110"/>
    </row>
    <row r="254" spans="1:96" s="111" customFormat="1" ht="27" customHeight="1" x14ac:dyDescent="0.25">
      <c r="A254" s="38" t="s">
        <v>25</v>
      </c>
      <c r="B254" s="38" t="s">
        <v>425</v>
      </c>
      <c r="C254" s="38" t="s">
        <v>425</v>
      </c>
      <c r="D254" s="28" t="s">
        <v>1</v>
      </c>
      <c r="E254" s="29" t="s">
        <v>2</v>
      </c>
      <c r="F254" s="28" t="s">
        <v>1</v>
      </c>
      <c r="G254" s="29" t="s">
        <v>3</v>
      </c>
      <c r="H254" s="30">
        <v>21401</v>
      </c>
      <c r="I254" s="54" t="s">
        <v>494</v>
      </c>
      <c r="J254" s="90" t="s">
        <v>497</v>
      </c>
      <c r="K254" s="90" t="s">
        <v>498</v>
      </c>
      <c r="L254" s="27"/>
      <c r="M254" s="31" t="s">
        <v>142</v>
      </c>
      <c r="N254" s="118" t="s">
        <v>67</v>
      </c>
      <c r="O254" s="36">
        <v>0</v>
      </c>
      <c r="P254" s="123">
        <v>1656.48</v>
      </c>
      <c r="Q254" s="34" t="s">
        <v>339</v>
      </c>
      <c r="R254" s="103">
        <f t="shared" si="6"/>
        <v>0</v>
      </c>
      <c r="S254" s="64">
        <v>0</v>
      </c>
      <c r="T254" s="104">
        <v>0</v>
      </c>
      <c r="U254" s="64">
        <v>0</v>
      </c>
      <c r="V254" s="64">
        <v>0</v>
      </c>
      <c r="W254" s="64">
        <v>0</v>
      </c>
      <c r="X254" s="64">
        <v>0</v>
      </c>
      <c r="Y254" s="64">
        <v>0</v>
      </c>
      <c r="Z254" s="64">
        <v>0</v>
      </c>
      <c r="AA254" s="64">
        <v>0</v>
      </c>
      <c r="AB254" s="64">
        <v>0</v>
      </c>
      <c r="AC254" s="64">
        <v>0</v>
      </c>
      <c r="AD254" s="64">
        <v>0</v>
      </c>
      <c r="AE254" s="109"/>
      <c r="AF254" s="109"/>
      <c r="AG254" s="109"/>
      <c r="AH254" s="109"/>
      <c r="AI254" s="109"/>
      <c r="AJ254" s="109"/>
      <c r="AK254" s="109"/>
      <c r="AL254" s="109"/>
      <c r="AM254" s="109"/>
      <c r="AN254" s="109"/>
      <c r="AO254" s="109"/>
      <c r="AP254" s="109"/>
      <c r="AQ254" s="109"/>
      <c r="AR254" s="109"/>
      <c r="AS254" s="109"/>
      <c r="AT254" s="109"/>
      <c r="AU254" s="109"/>
      <c r="AV254" s="109"/>
      <c r="AW254" s="109"/>
      <c r="AX254" s="109"/>
      <c r="AY254" s="109"/>
      <c r="AZ254" s="109"/>
      <c r="BA254" s="109"/>
      <c r="BB254" s="109"/>
      <c r="BC254" s="109"/>
      <c r="BD254" s="109"/>
      <c r="BE254" s="109"/>
      <c r="BF254" s="109"/>
      <c r="BG254" s="109"/>
      <c r="BH254" s="109"/>
      <c r="BI254" s="109"/>
      <c r="BJ254" s="109"/>
      <c r="BK254" s="109"/>
      <c r="BL254" s="109"/>
      <c r="BM254" s="109"/>
      <c r="BN254" s="109"/>
      <c r="BO254" s="109"/>
      <c r="BP254" s="109"/>
      <c r="BQ254" s="109"/>
      <c r="BR254" s="109"/>
      <c r="BS254" s="109"/>
      <c r="BT254" s="109"/>
      <c r="BU254" s="109"/>
      <c r="BV254" s="109"/>
      <c r="BW254" s="109"/>
      <c r="BX254" s="109"/>
      <c r="BY254" s="109"/>
      <c r="BZ254" s="109"/>
      <c r="CA254" s="109"/>
      <c r="CB254" s="109"/>
      <c r="CC254" s="109"/>
      <c r="CD254" s="109"/>
      <c r="CE254" s="109"/>
      <c r="CF254" s="109"/>
      <c r="CG254" s="109"/>
      <c r="CH254" s="109"/>
      <c r="CI254" s="109"/>
      <c r="CJ254" s="109"/>
      <c r="CK254" s="109"/>
      <c r="CL254" s="109"/>
      <c r="CM254" s="109"/>
      <c r="CN254" s="109"/>
      <c r="CO254" s="109"/>
      <c r="CP254" s="109"/>
      <c r="CQ254" s="109"/>
      <c r="CR254" s="110"/>
    </row>
    <row r="255" spans="1:96" s="111" customFormat="1" ht="27" customHeight="1" x14ac:dyDescent="0.25">
      <c r="A255" s="38" t="s">
        <v>25</v>
      </c>
      <c r="B255" s="38" t="s">
        <v>425</v>
      </c>
      <c r="C255" s="38" t="s">
        <v>425</v>
      </c>
      <c r="D255" s="28" t="s">
        <v>1</v>
      </c>
      <c r="E255" s="29" t="s">
        <v>2</v>
      </c>
      <c r="F255" s="28" t="s">
        <v>1</v>
      </c>
      <c r="G255" s="29" t="s">
        <v>3</v>
      </c>
      <c r="H255" s="30">
        <v>21401</v>
      </c>
      <c r="I255" s="54" t="s">
        <v>494</v>
      </c>
      <c r="J255" s="90" t="s">
        <v>499</v>
      </c>
      <c r="K255" s="90" t="s">
        <v>500</v>
      </c>
      <c r="L255" s="27"/>
      <c r="M255" s="31" t="s">
        <v>142</v>
      </c>
      <c r="N255" s="118" t="s">
        <v>67</v>
      </c>
      <c r="O255" s="36">
        <v>0</v>
      </c>
      <c r="P255" s="123">
        <v>1656.48</v>
      </c>
      <c r="Q255" s="34" t="s">
        <v>339</v>
      </c>
      <c r="R255" s="103">
        <f t="shared" si="6"/>
        <v>0</v>
      </c>
      <c r="S255" s="64">
        <v>0</v>
      </c>
      <c r="T255" s="104">
        <v>0</v>
      </c>
      <c r="U255" s="64">
        <v>0</v>
      </c>
      <c r="V255" s="64">
        <v>0</v>
      </c>
      <c r="W255" s="64">
        <v>0</v>
      </c>
      <c r="X255" s="64">
        <v>0</v>
      </c>
      <c r="Y255" s="64">
        <v>0</v>
      </c>
      <c r="Z255" s="64">
        <v>0</v>
      </c>
      <c r="AA255" s="64">
        <v>0</v>
      </c>
      <c r="AB255" s="64">
        <v>0</v>
      </c>
      <c r="AC255" s="64">
        <v>0</v>
      </c>
      <c r="AD255" s="64">
        <v>0</v>
      </c>
      <c r="AE255" s="109"/>
      <c r="AF255" s="109"/>
      <c r="AG255" s="109"/>
      <c r="AH255" s="109"/>
      <c r="AI255" s="109"/>
      <c r="AJ255" s="109"/>
      <c r="AK255" s="109"/>
      <c r="AL255" s="109"/>
      <c r="AM255" s="109"/>
      <c r="AN255" s="109"/>
      <c r="AO255" s="109"/>
      <c r="AP255" s="109"/>
      <c r="AQ255" s="109"/>
      <c r="AR255" s="109"/>
      <c r="AS255" s="109"/>
      <c r="AT255" s="109"/>
      <c r="AU255" s="109"/>
      <c r="AV255" s="109"/>
      <c r="AW255" s="109"/>
      <c r="AX255" s="109"/>
      <c r="AY255" s="109"/>
      <c r="AZ255" s="109"/>
      <c r="BA255" s="109"/>
      <c r="BB255" s="109"/>
      <c r="BC255" s="109"/>
      <c r="BD255" s="109"/>
      <c r="BE255" s="109"/>
      <c r="BF255" s="109"/>
      <c r="BG255" s="109"/>
      <c r="BH255" s="109"/>
      <c r="BI255" s="109"/>
      <c r="BJ255" s="109"/>
      <c r="BK255" s="109"/>
      <c r="BL255" s="109"/>
      <c r="BM255" s="109"/>
      <c r="BN255" s="109"/>
      <c r="BO255" s="109"/>
      <c r="BP255" s="109"/>
      <c r="BQ255" s="109"/>
      <c r="BR255" s="109"/>
      <c r="BS255" s="109"/>
      <c r="BT255" s="109"/>
      <c r="BU255" s="109"/>
      <c r="BV255" s="109"/>
      <c r="BW255" s="109"/>
      <c r="BX255" s="109"/>
      <c r="BY255" s="109"/>
      <c r="BZ255" s="109"/>
      <c r="CA255" s="109"/>
      <c r="CB255" s="109"/>
      <c r="CC255" s="109"/>
      <c r="CD255" s="109"/>
      <c r="CE255" s="109"/>
      <c r="CF255" s="109"/>
      <c r="CG255" s="109"/>
      <c r="CH255" s="109"/>
      <c r="CI255" s="109"/>
      <c r="CJ255" s="109"/>
      <c r="CK255" s="109"/>
      <c r="CL255" s="109"/>
      <c r="CM255" s="109"/>
      <c r="CN255" s="109"/>
      <c r="CO255" s="109"/>
      <c r="CP255" s="109"/>
      <c r="CQ255" s="109"/>
      <c r="CR255" s="110"/>
    </row>
    <row r="256" spans="1:96" s="111" customFormat="1" ht="27" customHeight="1" x14ac:dyDescent="0.25">
      <c r="A256" s="38" t="s">
        <v>25</v>
      </c>
      <c r="B256" s="38" t="s">
        <v>425</v>
      </c>
      <c r="C256" s="38" t="s">
        <v>425</v>
      </c>
      <c r="D256" s="28" t="s">
        <v>1</v>
      </c>
      <c r="E256" s="29" t="s">
        <v>2</v>
      </c>
      <c r="F256" s="28" t="s">
        <v>1</v>
      </c>
      <c r="G256" s="29" t="s">
        <v>3</v>
      </c>
      <c r="H256" s="30">
        <v>21401</v>
      </c>
      <c r="I256" s="54" t="s">
        <v>494</v>
      </c>
      <c r="J256" s="90" t="s">
        <v>501</v>
      </c>
      <c r="K256" s="90" t="s">
        <v>502</v>
      </c>
      <c r="L256" s="27"/>
      <c r="M256" s="31" t="s">
        <v>142</v>
      </c>
      <c r="N256" s="118" t="s">
        <v>67</v>
      </c>
      <c r="O256" s="36">
        <v>0</v>
      </c>
      <c r="P256" s="123">
        <v>1656.48</v>
      </c>
      <c r="Q256" s="34" t="s">
        <v>339</v>
      </c>
      <c r="R256" s="103">
        <f t="shared" si="6"/>
        <v>0</v>
      </c>
      <c r="S256" s="64">
        <v>0</v>
      </c>
      <c r="T256" s="104">
        <v>0</v>
      </c>
      <c r="U256" s="64">
        <v>0</v>
      </c>
      <c r="V256" s="64">
        <v>0</v>
      </c>
      <c r="W256" s="64">
        <v>0</v>
      </c>
      <c r="X256" s="64">
        <v>0</v>
      </c>
      <c r="Y256" s="64">
        <v>0</v>
      </c>
      <c r="Z256" s="64">
        <v>0</v>
      </c>
      <c r="AA256" s="64">
        <v>0</v>
      </c>
      <c r="AB256" s="64">
        <v>0</v>
      </c>
      <c r="AC256" s="64">
        <v>0</v>
      </c>
      <c r="AD256" s="64">
        <v>0</v>
      </c>
      <c r="AE256" s="109"/>
      <c r="AF256" s="109"/>
      <c r="AG256" s="109"/>
      <c r="AH256" s="109"/>
      <c r="AI256" s="109"/>
      <c r="AJ256" s="109"/>
      <c r="AK256" s="109"/>
      <c r="AL256" s="109"/>
      <c r="AM256" s="109"/>
      <c r="AN256" s="109"/>
      <c r="AO256" s="109"/>
      <c r="AP256" s="109"/>
      <c r="AQ256" s="109"/>
      <c r="AR256" s="109"/>
      <c r="AS256" s="109"/>
      <c r="AT256" s="109"/>
      <c r="AU256" s="109"/>
      <c r="AV256" s="109"/>
      <c r="AW256" s="109"/>
      <c r="AX256" s="109"/>
      <c r="AY256" s="109"/>
      <c r="AZ256" s="109"/>
      <c r="BA256" s="109"/>
      <c r="BB256" s="109"/>
      <c r="BC256" s="109"/>
      <c r="BD256" s="109"/>
      <c r="BE256" s="109"/>
      <c r="BF256" s="109"/>
      <c r="BG256" s="109"/>
      <c r="BH256" s="109"/>
      <c r="BI256" s="109"/>
      <c r="BJ256" s="109"/>
      <c r="BK256" s="109"/>
      <c r="BL256" s="109"/>
      <c r="BM256" s="109"/>
      <c r="BN256" s="109"/>
      <c r="BO256" s="109"/>
      <c r="BP256" s="109"/>
      <c r="BQ256" s="109"/>
      <c r="BR256" s="109"/>
      <c r="BS256" s="109"/>
      <c r="BT256" s="109"/>
      <c r="BU256" s="109"/>
      <c r="BV256" s="109"/>
      <c r="BW256" s="109"/>
      <c r="BX256" s="109"/>
      <c r="BY256" s="109"/>
      <c r="BZ256" s="109"/>
      <c r="CA256" s="109"/>
      <c r="CB256" s="109"/>
      <c r="CC256" s="109"/>
      <c r="CD256" s="109"/>
      <c r="CE256" s="109"/>
      <c r="CF256" s="109"/>
      <c r="CG256" s="109"/>
      <c r="CH256" s="109"/>
      <c r="CI256" s="109"/>
      <c r="CJ256" s="109"/>
      <c r="CK256" s="109"/>
      <c r="CL256" s="109"/>
      <c r="CM256" s="109"/>
      <c r="CN256" s="109"/>
      <c r="CO256" s="109"/>
      <c r="CP256" s="109"/>
      <c r="CQ256" s="109"/>
      <c r="CR256" s="110"/>
    </row>
    <row r="257" spans="1:96" s="111" customFormat="1" ht="27" customHeight="1" x14ac:dyDescent="0.3">
      <c r="A257" s="38" t="s">
        <v>25</v>
      </c>
      <c r="B257" s="38" t="s">
        <v>425</v>
      </c>
      <c r="C257" s="38" t="s">
        <v>425</v>
      </c>
      <c r="D257" s="28" t="s">
        <v>1</v>
      </c>
      <c r="E257" s="29" t="s">
        <v>2</v>
      </c>
      <c r="F257" s="28" t="s">
        <v>1</v>
      </c>
      <c r="G257" s="29" t="s">
        <v>3</v>
      </c>
      <c r="H257" s="30">
        <v>21601</v>
      </c>
      <c r="I257" s="54" t="s">
        <v>43</v>
      </c>
      <c r="J257" s="96" t="s">
        <v>395</v>
      </c>
      <c r="K257" s="124" t="s">
        <v>396</v>
      </c>
      <c r="L257" s="27"/>
      <c r="M257" s="31" t="s">
        <v>142</v>
      </c>
      <c r="N257" s="118" t="s">
        <v>67</v>
      </c>
      <c r="O257" s="36">
        <v>0</v>
      </c>
      <c r="P257" s="123">
        <v>48.13</v>
      </c>
      <c r="Q257" s="34" t="s">
        <v>339</v>
      </c>
      <c r="R257" s="103">
        <f t="shared" si="6"/>
        <v>0</v>
      </c>
      <c r="S257" s="64">
        <v>0</v>
      </c>
      <c r="T257" s="104">
        <v>0</v>
      </c>
      <c r="U257" s="64">
        <v>0</v>
      </c>
      <c r="V257" s="64">
        <v>0</v>
      </c>
      <c r="W257" s="64">
        <v>0</v>
      </c>
      <c r="X257" s="64">
        <v>0</v>
      </c>
      <c r="Y257" s="64">
        <f>R257</f>
        <v>0</v>
      </c>
      <c r="Z257" s="64">
        <v>0</v>
      </c>
      <c r="AA257" s="64">
        <v>0</v>
      </c>
      <c r="AB257" s="64">
        <v>0</v>
      </c>
      <c r="AC257" s="64">
        <v>0</v>
      </c>
      <c r="AD257" s="64">
        <v>0</v>
      </c>
      <c r="AE257" s="109"/>
      <c r="AF257" s="109"/>
      <c r="AG257" s="109"/>
      <c r="AH257" s="109"/>
      <c r="AI257" s="109"/>
      <c r="AJ257" s="109"/>
      <c r="AK257" s="109"/>
      <c r="AL257" s="109"/>
      <c r="AM257" s="109"/>
      <c r="AN257" s="109"/>
      <c r="AO257" s="109"/>
      <c r="AP257" s="109"/>
      <c r="AQ257" s="109"/>
      <c r="AR257" s="109"/>
      <c r="AS257" s="109"/>
      <c r="AT257" s="109"/>
      <c r="AU257" s="109"/>
      <c r="AV257" s="109"/>
      <c r="AW257" s="109"/>
      <c r="AX257" s="109"/>
      <c r="AY257" s="109"/>
      <c r="AZ257" s="109"/>
      <c r="BA257" s="109"/>
      <c r="BB257" s="109"/>
      <c r="BC257" s="109"/>
      <c r="BD257" s="109"/>
      <c r="BE257" s="109"/>
      <c r="BF257" s="109"/>
      <c r="BG257" s="109"/>
      <c r="BH257" s="109"/>
      <c r="BI257" s="109"/>
      <c r="BJ257" s="109"/>
      <c r="BK257" s="109"/>
      <c r="BL257" s="109"/>
      <c r="BM257" s="109"/>
      <c r="BN257" s="109"/>
      <c r="BO257" s="109"/>
      <c r="BP257" s="109"/>
      <c r="BQ257" s="109"/>
      <c r="BR257" s="109"/>
      <c r="BS257" s="109"/>
      <c r="BT257" s="109"/>
      <c r="BU257" s="109"/>
      <c r="BV257" s="109"/>
      <c r="BW257" s="109"/>
      <c r="BX257" s="109"/>
      <c r="BY257" s="109"/>
      <c r="BZ257" s="109"/>
      <c r="CA257" s="109"/>
      <c r="CB257" s="109"/>
      <c r="CC257" s="109"/>
      <c r="CD257" s="109"/>
      <c r="CE257" s="109"/>
      <c r="CF257" s="109"/>
      <c r="CG257" s="109"/>
      <c r="CH257" s="109"/>
      <c r="CI257" s="109"/>
      <c r="CJ257" s="109"/>
      <c r="CK257" s="109"/>
      <c r="CL257" s="109"/>
      <c r="CM257" s="109"/>
      <c r="CN257" s="109"/>
      <c r="CO257" s="109"/>
      <c r="CP257" s="109"/>
      <c r="CQ257" s="109"/>
      <c r="CR257" s="110"/>
    </row>
    <row r="258" spans="1:96" s="111" customFormat="1" ht="26.4" x14ac:dyDescent="0.25">
      <c r="A258" s="38" t="s">
        <v>25</v>
      </c>
      <c r="B258" s="38" t="s">
        <v>425</v>
      </c>
      <c r="C258" s="38" t="s">
        <v>425</v>
      </c>
      <c r="D258" s="28" t="s">
        <v>1</v>
      </c>
      <c r="E258" s="29" t="s">
        <v>2</v>
      </c>
      <c r="F258" s="28" t="s">
        <v>1</v>
      </c>
      <c r="G258" s="29" t="s">
        <v>3</v>
      </c>
      <c r="H258" s="30">
        <v>21601</v>
      </c>
      <c r="I258" s="54" t="s">
        <v>43</v>
      </c>
      <c r="J258" s="90" t="s">
        <v>503</v>
      </c>
      <c r="K258" s="125" t="s">
        <v>504</v>
      </c>
      <c r="L258" s="27"/>
      <c r="M258" s="31" t="s">
        <v>142</v>
      </c>
      <c r="N258" s="100" t="s">
        <v>67</v>
      </c>
      <c r="O258" s="65">
        <v>0</v>
      </c>
      <c r="P258" s="126">
        <v>48</v>
      </c>
      <c r="Q258" s="34" t="s">
        <v>339</v>
      </c>
      <c r="R258" s="103">
        <f t="shared" si="6"/>
        <v>0</v>
      </c>
      <c r="S258" s="64">
        <v>0</v>
      </c>
      <c r="T258" s="104">
        <v>0</v>
      </c>
      <c r="U258" s="64">
        <v>0</v>
      </c>
      <c r="V258" s="64">
        <v>0</v>
      </c>
      <c r="W258" s="64">
        <v>0</v>
      </c>
      <c r="X258" s="64">
        <v>0</v>
      </c>
      <c r="Y258" s="64">
        <v>0</v>
      </c>
      <c r="Z258" s="64">
        <v>0</v>
      </c>
      <c r="AA258" s="64">
        <v>0</v>
      </c>
      <c r="AB258" s="64">
        <v>0</v>
      </c>
      <c r="AC258" s="64">
        <v>0</v>
      </c>
      <c r="AD258" s="64">
        <v>0</v>
      </c>
      <c r="AE258" s="109"/>
      <c r="AF258" s="109"/>
      <c r="AG258" s="109"/>
      <c r="AH258" s="109"/>
      <c r="AI258" s="109"/>
      <c r="AJ258" s="109"/>
      <c r="AK258" s="109"/>
      <c r="AL258" s="109"/>
      <c r="AM258" s="109"/>
      <c r="AN258" s="109"/>
      <c r="AO258" s="109"/>
      <c r="AP258" s="109"/>
      <c r="AQ258" s="109"/>
      <c r="AR258" s="109"/>
      <c r="AS258" s="109"/>
      <c r="AT258" s="109"/>
      <c r="AU258" s="109"/>
      <c r="AV258" s="109"/>
      <c r="AW258" s="109"/>
      <c r="AX258" s="109"/>
      <c r="AY258" s="109"/>
      <c r="AZ258" s="109"/>
      <c r="BA258" s="109"/>
      <c r="BB258" s="109"/>
      <c r="BC258" s="109"/>
      <c r="BD258" s="109"/>
      <c r="BE258" s="109"/>
      <c r="BF258" s="109"/>
      <c r="BG258" s="109"/>
      <c r="BH258" s="109"/>
      <c r="BI258" s="109"/>
      <c r="BJ258" s="109"/>
      <c r="BK258" s="109"/>
      <c r="BL258" s="109"/>
      <c r="BM258" s="109"/>
      <c r="BN258" s="109"/>
      <c r="BO258" s="109"/>
      <c r="BP258" s="109"/>
      <c r="BQ258" s="109"/>
      <c r="BR258" s="109"/>
      <c r="BS258" s="109"/>
      <c r="BT258" s="109"/>
      <c r="BU258" s="109"/>
      <c r="BV258" s="109"/>
      <c r="BW258" s="109"/>
      <c r="BX258" s="109"/>
      <c r="BY258" s="109"/>
      <c r="BZ258" s="109"/>
      <c r="CA258" s="109"/>
      <c r="CB258" s="109"/>
      <c r="CC258" s="109"/>
      <c r="CD258" s="109"/>
      <c r="CE258" s="109"/>
      <c r="CF258" s="109"/>
      <c r="CG258" s="109"/>
      <c r="CH258" s="109"/>
      <c r="CI258" s="109"/>
      <c r="CJ258" s="109"/>
      <c r="CK258" s="109"/>
      <c r="CL258" s="109"/>
      <c r="CM258" s="109"/>
      <c r="CN258" s="109"/>
      <c r="CO258" s="109"/>
      <c r="CP258" s="109"/>
      <c r="CQ258" s="109"/>
      <c r="CR258" s="110"/>
    </row>
    <row r="259" spans="1:96" s="111" customFormat="1" ht="26.4" x14ac:dyDescent="0.25">
      <c r="A259" s="38" t="s">
        <v>25</v>
      </c>
      <c r="B259" s="38" t="s">
        <v>425</v>
      </c>
      <c r="C259" s="38" t="s">
        <v>425</v>
      </c>
      <c r="D259" s="28" t="s">
        <v>1</v>
      </c>
      <c r="E259" s="29" t="s">
        <v>2</v>
      </c>
      <c r="F259" s="28" t="s">
        <v>1</v>
      </c>
      <c r="G259" s="29" t="s">
        <v>3</v>
      </c>
      <c r="H259" s="30">
        <v>21601</v>
      </c>
      <c r="I259" s="54" t="s">
        <v>43</v>
      </c>
      <c r="J259" s="36" t="s">
        <v>505</v>
      </c>
      <c r="K259" s="125" t="s">
        <v>506</v>
      </c>
      <c r="L259" s="27"/>
      <c r="M259" s="31" t="s">
        <v>142</v>
      </c>
      <c r="N259" s="100" t="s">
        <v>67</v>
      </c>
      <c r="O259" s="65">
        <v>0</v>
      </c>
      <c r="P259" s="126">
        <v>49.3</v>
      </c>
      <c r="Q259" s="34" t="s">
        <v>339</v>
      </c>
      <c r="R259" s="103">
        <f t="shared" si="6"/>
        <v>0</v>
      </c>
      <c r="S259" s="64">
        <v>0</v>
      </c>
      <c r="T259" s="104">
        <v>0</v>
      </c>
      <c r="U259" s="64">
        <v>0</v>
      </c>
      <c r="V259" s="64">
        <v>0</v>
      </c>
      <c r="W259" s="64">
        <v>0</v>
      </c>
      <c r="X259" s="64">
        <v>0</v>
      </c>
      <c r="Y259" s="64">
        <v>0</v>
      </c>
      <c r="Z259" s="64">
        <v>0</v>
      </c>
      <c r="AA259" s="64">
        <v>0</v>
      </c>
      <c r="AB259" s="64">
        <v>0</v>
      </c>
      <c r="AC259" s="64">
        <v>0</v>
      </c>
      <c r="AD259" s="64">
        <v>0</v>
      </c>
      <c r="AE259" s="109"/>
      <c r="AF259" s="109"/>
      <c r="AG259" s="109"/>
      <c r="AH259" s="109"/>
      <c r="AI259" s="109"/>
      <c r="AJ259" s="109"/>
      <c r="AK259" s="109"/>
      <c r="AL259" s="109"/>
      <c r="AM259" s="109"/>
      <c r="AN259" s="109"/>
      <c r="AO259" s="109"/>
      <c r="AP259" s="109"/>
      <c r="AQ259" s="109"/>
      <c r="AR259" s="109"/>
      <c r="AS259" s="109"/>
      <c r="AT259" s="109"/>
      <c r="AU259" s="109"/>
      <c r="AV259" s="109"/>
      <c r="AW259" s="109"/>
      <c r="AX259" s="109"/>
      <c r="AY259" s="109"/>
      <c r="AZ259" s="109"/>
      <c r="BA259" s="109"/>
      <c r="BB259" s="109"/>
      <c r="BC259" s="109"/>
      <c r="BD259" s="109"/>
      <c r="BE259" s="109"/>
      <c r="BF259" s="109"/>
      <c r="BG259" s="109"/>
      <c r="BH259" s="109"/>
      <c r="BI259" s="109"/>
      <c r="BJ259" s="109"/>
      <c r="BK259" s="109"/>
      <c r="BL259" s="109"/>
      <c r="BM259" s="109"/>
      <c r="BN259" s="109"/>
      <c r="BO259" s="109"/>
      <c r="BP259" s="109"/>
      <c r="BQ259" s="109"/>
      <c r="BR259" s="109"/>
      <c r="BS259" s="109"/>
      <c r="BT259" s="109"/>
      <c r="BU259" s="109"/>
      <c r="BV259" s="109"/>
      <c r="BW259" s="109"/>
      <c r="BX259" s="109"/>
      <c r="BY259" s="109"/>
      <c r="BZ259" s="109"/>
      <c r="CA259" s="109"/>
      <c r="CB259" s="109"/>
      <c r="CC259" s="109"/>
      <c r="CD259" s="109"/>
      <c r="CE259" s="109"/>
      <c r="CF259" s="109"/>
      <c r="CG259" s="109"/>
      <c r="CH259" s="109"/>
      <c r="CI259" s="109"/>
      <c r="CJ259" s="109"/>
      <c r="CK259" s="109"/>
      <c r="CL259" s="109"/>
      <c r="CM259" s="109"/>
      <c r="CN259" s="109"/>
      <c r="CO259" s="109"/>
      <c r="CP259" s="109"/>
      <c r="CQ259" s="109"/>
      <c r="CR259" s="110"/>
    </row>
    <row r="260" spans="1:96" s="111" customFormat="1" ht="26.4" x14ac:dyDescent="0.25">
      <c r="A260" s="38" t="s">
        <v>25</v>
      </c>
      <c r="B260" s="38" t="s">
        <v>425</v>
      </c>
      <c r="C260" s="38" t="s">
        <v>425</v>
      </c>
      <c r="D260" s="28" t="s">
        <v>1</v>
      </c>
      <c r="E260" s="29" t="s">
        <v>2</v>
      </c>
      <c r="F260" s="28" t="s">
        <v>1</v>
      </c>
      <c r="G260" s="29" t="s">
        <v>3</v>
      </c>
      <c r="H260" s="30">
        <v>21601</v>
      </c>
      <c r="I260" s="54" t="s">
        <v>43</v>
      </c>
      <c r="J260" s="36" t="s">
        <v>397</v>
      </c>
      <c r="K260" s="125" t="s">
        <v>398</v>
      </c>
      <c r="L260" s="27"/>
      <c r="M260" s="31" t="s">
        <v>142</v>
      </c>
      <c r="N260" s="100" t="s">
        <v>222</v>
      </c>
      <c r="O260" s="65">
        <v>0</v>
      </c>
      <c r="P260" s="126">
        <v>36.15</v>
      </c>
      <c r="Q260" s="34" t="s">
        <v>339</v>
      </c>
      <c r="R260" s="103">
        <f t="shared" si="6"/>
        <v>0</v>
      </c>
      <c r="S260" s="64">
        <v>0</v>
      </c>
      <c r="T260" s="104">
        <v>0</v>
      </c>
      <c r="U260" s="64">
        <v>0</v>
      </c>
      <c r="V260" s="64">
        <v>0</v>
      </c>
      <c r="W260" s="64">
        <v>0</v>
      </c>
      <c r="X260" s="64">
        <v>0</v>
      </c>
      <c r="Y260" s="64">
        <v>0</v>
      </c>
      <c r="Z260" s="64">
        <v>0</v>
      </c>
      <c r="AA260" s="64">
        <v>0</v>
      </c>
      <c r="AB260" s="64">
        <v>0</v>
      </c>
      <c r="AC260" s="64">
        <v>0</v>
      </c>
      <c r="AD260" s="64">
        <v>0</v>
      </c>
      <c r="AE260" s="109"/>
      <c r="AF260" s="109"/>
      <c r="AG260" s="109"/>
      <c r="AH260" s="109"/>
      <c r="AI260" s="109"/>
      <c r="AJ260" s="109"/>
      <c r="AK260" s="109"/>
      <c r="AL260" s="109"/>
      <c r="AM260" s="109"/>
      <c r="AN260" s="109"/>
      <c r="AO260" s="109"/>
      <c r="AP260" s="109"/>
      <c r="AQ260" s="109"/>
      <c r="AR260" s="109"/>
      <c r="AS260" s="109"/>
      <c r="AT260" s="109"/>
      <c r="AU260" s="109"/>
      <c r="AV260" s="109"/>
      <c r="AW260" s="109"/>
      <c r="AX260" s="109"/>
      <c r="AY260" s="109"/>
      <c r="AZ260" s="109"/>
      <c r="BA260" s="109"/>
      <c r="BB260" s="109"/>
      <c r="BC260" s="109"/>
      <c r="BD260" s="109"/>
      <c r="BE260" s="109"/>
      <c r="BF260" s="109"/>
      <c r="BG260" s="109"/>
      <c r="BH260" s="109"/>
      <c r="BI260" s="109"/>
      <c r="BJ260" s="109"/>
      <c r="BK260" s="109"/>
      <c r="BL260" s="109"/>
      <c r="BM260" s="109"/>
      <c r="BN260" s="109"/>
      <c r="BO260" s="109"/>
      <c r="BP260" s="109"/>
      <c r="BQ260" s="109"/>
      <c r="BR260" s="109"/>
      <c r="BS260" s="109"/>
      <c r="BT260" s="109"/>
      <c r="BU260" s="109"/>
      <c r="BV260" s="109"/>
      <c r="BW260" s="109"/>
      <c r="BX260" s="109"/>
      <c r="BY260" s="109"/>
      <c r="BZ260" s="109"/>
      <c r="CA260" s="109"/>
      <c r="CB260" s="109"/>
      <c r="CC260" s="109"/>
      <c r="CD260" s="109"/>
      <c r="CE260" s="109"/>
      <c r="CF260" s="109"/>
      <c r="CG260" s="109"/>
      <c r="CH260" s="109"/>
      <c r="CI260" s="109"/>
      <c r="CJ260" s="109"/>
      <c r="CK260" s="109"/>
      <c r="CL260" s="109"/>
      <c r="CM260" s="109"/>
      <c r="CN260" s="109"/>
      <c r="CO260" s="109"/>
      <c r="CP260" s="109"/>
      <c r="CQ260" s="109"/>
      <c r="CR260" s="110"/>
    </row>
    <row r="261" spans="1:96" s="111" customFormat="1" ht="13.2" x14ac:dyDescent="0.25">
      <c r="A261" s="38" t="s">
        <v>25</v>
      </c>
      <c r="B261" s="38" t="s">
        <v>425</v>
      </c>
      <c r="C261" s="38" t="s">
        <v>425</v>
      </c>
      <c r="D261" s="28" t="s">
        <v>1</v>
      </c>
      <c r="E261" s="29" t="s">
        <v>2</v>
      </c>
      <c r="F261" s="28" t="s">
        <v>1</v>
      </c>
      <c r="G261" s="29" t="s">
        <v>3</v>
      </c>
      <c r="H261" s="30">
        <v>21601</v>
      </c>
      <c r="I261" s="54" t="s">
        <v>43</v>
      </c>
      <c r="J261" s="36" t="s">
        <v>146</v>
      </c>
      <c r="K261" s="125" t="s">
        <v>147</v>
      </c>
      <c r="L261" s="27"/>
      <c r="M261" s="31" t="s">
        <v>142</v>
      </c>
      <c r="N261" s="100" t="s">
        <v>67</v>
      </c>
      <c r="O261" s="65">
        <v>0</v>
      </c>
      <c r="P261" s="127">
        <v>7.992</v>
      </c>
      <c r="Q261" s="34" t="s">
        <v>339</v>
      </c>
      <c r="R261" s="103">
        <f t="shared" si="6"/>
        <v>0</v>
      </c>
      <c r="S261" s="64">
        <v>0</v>
      </c>
      <c r="T261" s="104">
        <v>0</v>
      </c>
      <c r="U261" s="64">
        <v>0</v>
      </c>
      <c r="V261" s="64">
        <v>0</v>
      </c>
      <c r="W261" s="64">
        <v>0</v>
      </c>
      <c r="X261" s="64">
        <v>0</v>
      </c>
      <c r="Y261" s="64">
        <v>0</v>
      </c>
      <c r="Z261" s="64">
        <v>0</v>
      </c>
      <c r="AA261" s="64">
        <v>0</v>
      </c>
      <c r="AB261" s="64">
        <v>0</v>
      </c>
      <c r="AC261" s="64">
        <v>0</v>
      </c>
      <c r="AD261" s="64">
        <v>0</v>
      </c>
      <c r="AE261" s="109"/>
      <c r="AF261" s="109"/>
      <c r="AG261" s="109"/>
      <c r="AH261" s="109"/>
      <c r="AI261" s="109"/>
      <c r="AJ261" s="109"/>
      <c r="AK261" s="109"/>
      <c r="AL261" s="109"/>
      <c r="AM261" s="109"/>
      <c r="AN261" s="109"/>
      <c r="AO261" s="109"/>
      <c r="AP261" s="109"/>
      <c r="AQ261" s="109"/>
      <c r="AR261" s="109"/>
      <c r="AS261" s="109"/>
      <c r="AT261" s="109"/>
      <c r="AU261" s="109"/>
      <c r="AV261" s="109"/>
      <c r="AW261" s="109"/>
      <c r="AX261" s="109"/>
      <c r="AY261" s="109"/>
      <c r="AZ261" s="109"/>
      <c r="BA261" s="109"/>
      <c r="BB261" s="109"/>
      <c r="BC261" s="109"/>
      <c r="BD261" s="109"/>
      <c r="BE261" s="109"/>
      <c r="BF261" s="109"/>
      <c r="BG261" s="109"/>
      <c r="BH261" s="109"/>
      <c r="BI261" s="109"/>
      <c r="BJ261" s="109"/>
      <c r="BK261" s="109"/>
      <c r="BL261" s="109"/>
      <c r="BM261" s="109"/>
      <c r="BN261" s="109"/>
      <c r="BO261" s="109"/>
      <c r="BP261" s="109"/>
      <c r="BQ261" s="109"/>
      <c r="BR261" s="109"/>
      <c r="BS261" s="109"/>
      <c r="BT261" s="109"/>
      <c r="BU261" s="109"/>
      <c r="BV261" s="109"/>
      <c r="BW261" s="109"/>
      <c r="BX261" s="109"/>
      <c r="BY261" s="109"/>
      <c r="BZ261" s="109"/>
      <c r="CA261" s="109"/>
      <c r="CB261" s="109"/>
      <c r="CC261" s="109"/>
      <c r="CD261" s="109"/>
      <c r="CE261" s="109"/>
      <c r="CF261" s="109"/>
      <c r="CG261" s="109"/>
      <c r="CH261" s="109"/>
      <c r="CI261" s="109"/>
      <c r="CJ261" s="109"/>
      <c r="CK261" s="109"/>
      <c r="CL261" s="109"/>
      <c r="CM261" s="109"/>
      <c r="CN261" s="109"/>
      <c r="CO261" s="109"/>
      <c r="CP261" s="109"/>
      <c r="CQ261" s="109"/>
      <c r="CR261" s="110"/>
    </row>
    <row r="262" spans="1:96" s="111" customFormat="1" ht="26.4" x14ac:dyDescent="0.25">
      <c r="A262" s="38" t="s">
        <v>25</v>
      </c>
      <c r="B262" s="38" t="s">
        <v>425</v>
      </c>
      <c r="C262" s="38" t="s">
        <v>425</v>
      </c>
      <c r="D262" s="28" t="s">
        <v>1</v>
      </c>
      <c r="E262" s="29" t="s">
        <v>2</v>
      </c>
      <c r="F262" s="28" t="s">
        <v>1</v>
      </c>
      <c r="G262" s="29" t="s">
        <v>3</v>
      </c>
      <c r="H262" s="30">
        <v>21601</v>
      </c>
      <c r="I262" s="54" t="s">
        <v>43</v>
      </c>
      <c r="J262" s="36" t="s">
        <v>148</v>
      </c>
      <c r="K262" s="125" t="s">
        <v>507</v>
      </c>
      <c r="L262" s="27"/>
      <c r="M262" s="31" t="s">
        <v>142</v>
      </c>
      <c r="N262" s="100" t="s">
        <v>67</v>
      </c>
      <c r="O262" s="65">
        <v>0</v>
      </c>
      <c r="P262" s="127">
        <v>8</v>
      </c>
      <c r="Q262" s="34" t="s">
        <v>339</v>
      </c>
      <c r="R262" s="103">
        <f t="shared" si="6"/>
        <v>0</v>
      </c>
      <c r="S262" s="64">
        <v>0</v>
      </c>
      <c r="T262" s="104">
        <v>0</v>
      </c>
      <c r="U262" s="64">
        <v>0</v>
      </c>
      <c r="V262" s="64">
        <v>0</v>
      </c>
      <c r="W262" s="64">
        <v>0</v>
      </c>
      <c r="X262" s="64">
        <v>0</v>
      </c>
      <c r="Y262" s="64">
        <v>0</v>
      </c>
      <c r="Z262" s="64">
        <v>0</v>
      </c>
      <c r="AA262" s="64">
        <v>0</v>
      </c>
      <c r="AB262" s="64">
        <v>0</v>
      </c>
      <c r="AC262" s="64">
        <v>0</v>
      </c>
      <c r="AD262" s="64">
        <v>0</v>
      </c>
      <c r="AE262" s="109"/>
      <c r="AF262" s="109"/>
      <c r="AG262" s="109"/>
      <c r="AH262" s="109"/>
      <c r="AI262" s="109"/>
      <c r="AJ262" s="109"/>
      <c r="AK262" s="109"/>
      <c r="AL262" s="109"/>
      <c r="AM262" s="109"/>
      <c r="AN262" s="109"/>
      <c r="AO262" s="109"/>
      <c r="AP262" s="109"/>
      <c r="AQ262" s="109"/>
      <c r="AR262" s="109"/>
      <c r="AS262" s="109"/>
      <c r="AT262" s="109"/>
      <c r="AU262" s="109"/>
      <c r="AV262" s="109"/>
      <c r="AW262" s="109"/>
      <c r="AX262" s="109"/>
      <c r="AY262" s="109"/>
      <c r="AZ262" s="109"/>
      <c r="BA262" s="109"/>
      <c r="BB262" s="109"/>
      <c r="BC262" s="109"/>
      <c r="BD262" s="109"/>
      <c r="BE262" s="109"/>
      <c r="BF262" s="109"/>
      <c r="BG262" s="109"/>
      <c r="BH262" s="109"/>
      <c r="BI262" s="109"/>
      <c r="BJ262" s="109"/>
      <c r="BK262" s="109"/>
      <c r="BL262" s="109"/>
      <c r="BM262" s="109"/>
      <c r="BN262" s="109"/>
      <c r="BO262" s="109"/>
      <c r="BP262" s="109"/>
      <c r="BQ262" s="109"/>
      <c r="BR262" s="109"/>
      <c r="BS262" s="109"/>
      <c r="BT262" s="109"/>
      <c r="BU262" s="109"/>
      <c r="BV262" s="109"/>
      <c r="BW262" s="109"/>
      <c r="BX262" s="109"/>
      <c r="BY262" s="109"/>
      <c r="BZ262" s="109"/>
      <c r="CA262" s="109"/>
      <c r="CB262" s="109"/>
      <c r="CC262" s="109"/>
      <c r="CD262" s="109"/>
      <c r="CE262" s="109"/>
      <c r="CF262" s="109"/>
      <c r="CG262" s="109"/>
      <c r="CH262" s="109"/>
      <c r="CI262" s="109"/>
      <c r="CJ262" s="109"/>
      <c r="CK262" s="109"/>
      <c r="CL262" s="109"/>
      <c r="CM262" s="109"/>
      <c r="CN262" s="109"/>
      <c r="CO262" s="109"/>
      <c r="CP262" s="109"/>
      <c r="CQ262" s="109"/>
      <c r="CR262" s="110"/>
    </row>
    <row r="263" spans="1:96" s="111" customFormat="1" ht="13.2" x14ac:dyDescent="0.25">
      <c r="A263" s="38" t="s">
        <v>25</v>
      </c>
      <c r="B263" s="38" t="s">
        <v>425</v>
      </c>
      <c r="C263" s="38" t="s">
        <v>425</v>
      </c>
      <c r="D263" s="28" t="s">
        <v>1</v>
      </c>
      <c r="E263" s="29" t="s">
        <v>2</v>
      </c>
      <c r="F263" s="28" t="s">
        <v>1</v>
      </c>
      <c r="G263" s="29" t="s">
        <v>3</v>
      </c>
      <c r="H263" s="30">
        <v>21601</v>
      </c>
      <c r="I263" s="54" t="s">
        <v>43</v>
      </c>
      <c r="J263" s="36" t="s">
        <v>149</v>
      </c>
      <c r="K263" s="125" t="s">
        <v>399</v>
      </c>
      <c r="L263" s="27"/>
      <c r="M263" s="31" t="s">
        <v>142</v>
      </c>
      <c r="N263" s="100" t="s">
        <v>67</v>
      </c>
      <c r="O263" s="65">
        <v>0</v>
      </c>
      <c r="P263" s="127">
        <v>10.87</v>
      </c>
      <c r="Q263" s="34" t="s">
        <v>339</v>
      </c>
      <c r="R263" s="103">
        <f t="shared" ref="R263:R264" si="7">+ROUND(O263*P263,0)</f>
        <v>0</v>
      </c>
      <c r="S263" s="64">
        <v>0</v>
      </c>
      <c r="T263" s="104">
        <v>0</v>
      </c>
      <c r="U263" s="64">
        <v>0</v>
      </c>
      <c r="V263" s="64">
        <v>0</v>
      </c>
      <c r="W263" s="64"/>
      <c r="X263" s="64">
        <v>0</v>
      </c>
      <c r="Y263" s="64">
        <v>0</v>
      </c>
      <c r="Z263" s="64">
        <v>0</v>
      </c>
      <c r="AA263" s="64">
        <v>0</v>
      </c>
      <c r="AB263" s="64">
        <v>0</v>
      </c>
      <c r="AC263" s="64">
        <v>0</v>
      </c>
      <c r="AD263" s="64">
        <v>0</v>
      </c>
      <c r="AE263" s="109"/>
      <c r="AF263" s="109"/>
      <c r="AG263" s="109"/>
      <c r="AH263" s="109"/>
      <c r="AI263" s="109"/>
      <c r="AJ263" s="109"/>
      <c r="AK263" s="109"/>
      <c r="AL263" s="109"/>
      <c r="AM263" s="109"/>
      <c r="AN263" s="109"/>
      <c r="AO263" s="109"/>
      <c r="AP263" s="109"/>
      <c r="AQ263" s="109"/>
      <c r="AR263" s="109"/>
      <c r="AS263" s="109"/>
      <c r="AT263" s="109"/>
      <c r="AU263" s="109"/>
      <c r="AV263" s="109"/>
      <c r="AW263" s="109"/>
      <c r="AX263" s="109"/>
      <c r="AY263" s="109"/>
      <c r="AZ263" s="109"/>
      <c r="BA263" s="109"/>
      <c r="BB263" s="109"/>
      <c r="BC263" s="109"/>
      <c r="BD263" s="109"/>
      <c r="BE263" s="109"/>
      <c r="BF263" s="109"/>
      <c r="BG263" s="109"/>
      <c r="BH263" s="109"/>
      <c r="BI263" s="109"/>
      <c r="BJ263" s="109"/>
      <c r="BK263" s="109"/>
      <c r="BL263" s="109"/>
      <c r="BM263" s="109"/>
      <c r="BN263" s="109"/>
      <c r="BO263" s="109"/>
      <c r="BP263" s="109"/>
      <c r="BQ263" s="109"/>
      <c r="BR263" s="109"/>
      <c r="BS263" s="109"/>
      <c r="BT263" s="109"/>
      <c r="BU263" s="109"/>
      <c r="BV263" s="109"/>
      <c r="BW263" s="109"/>
      <c r="BX263" s="109"/>
      <c r="BY263" s="109"/>
      <c r="BZ263" s="109"/>
      <c r="CA263" s="109"/>
      <c r="CB263" s="109"/>
      <c r="CC263" s="109"/>
      <c r="CD263" s="109"/>
      <c r="CE263" s="109"/>
      <c r="CF263" s="109"/>
      <c r="CG263" s="109"/>
      <c r="CH263" s="109"/>
      <c r="CI263" s="109"/>
      <c r="CJ263" s="109"/>
      <c r="CK263" s="109"/>
      <c r="CL263" s="109"/>
      <c r="CM263" s="109"/>
      <c r="CN263" s="109"/>
      <c r="CO263" s="109"/>
      <c r="CP263" s="109"/>
      <c r="CQ263" s="109"/>
      <c r="CR263" s="110"/>
    </row>
    <row r="264" spans="1:96" s="111" customFormat="1" ht="13.2" x14ac:dyDescent="0.25">
      <c r="A264" s="38" t="s">
        <v>25</v>
      </c>
      <c r="B264" s="38" t="s">
        <v>425</v>
      </c>
      <c r="C264" s="38" t="s">
        <v>425</v>
      </c>
      <c r="D264" s="28" t="s">
        <v>1</v>
      </c>
      <c r="E264" s="29" t="s">
        <v>2</v>
      </c>
      <c r="F264" s="28" t="s">
        <v>1</v>
      </c>
      <c r="G264" s="29" t="s">
        <v>3</v>
      </c>
      <c r="H264" s="30">
        <v>21601</v>
      </c>
      <c r="I264" s="54" t="s">
        <v>43</v>
      </c>
      <c r="J264" s="36" t="s">
        <v>150</v>
      </c>
      <c r="K264" s="125" t="s">
        <v>508</v>
      </c>
      <c r="L264" s="27"/>
      <c r="M264" s="31" t="s">
        <v>142</v>
      </c>
      <c r="N264" s="100" t="s">
        <v>67</v>
      </c>
      <c r="O264" s="65">
        <v>0</v>
      </c>
      <c r="P264" s="127">
        <v>35.25</v>
      </c>
      <c r="Q264" s="34" t="s">
        <v>339</v>
      </c>
      <c r="R264" s="103">
        <f t="shared" si="7"/>
        <v>0</v>
      </c>
      <c r="S264" s="64">
        <v>0</v>
      </c>
      <c r="T264" s="104">
        <v>0</v>
      </c>
      <c r="U264" s="64">
        <v>0</v>
      </c>
      <c r="V264" s="64">
        <v>0</v>
      </c>
      <c r="W264" s="64">
        <v>0</v>
      </c>
      <c r="X264" s="64">
        <v>0</v>
      </c>
      <c r="Y264" s="64">
        <v>0</v>
      </c>
      <c r="Z264" s="64">
        <v>0</v>
      </c>
      <c r="AA264" s="64">
        <v>0</v>
      </c>
      <c r="AB264" s="64">
        <v>0</v>
      </c>
      <c r="AC264" s="64">
        <v>0</v>
      </c>
      <c r="AD264" s="64">
        <v>0</v>
      </c>
      <c r="AE264" s="109"/>
      <c r="AF264" s="109"/>
      <c r="AG264" s="109"/>
      <c r="AH264" s="109"/>
      <c r="AI264" s="109"/>
      <c r="AJ264" s="109"/>
      <c r="AK264" s="109"/>
      <c r="AL264" s="109"/>
      <c r="AM264" s="109"/>
      <c r="AN264" s="109"/>
      <c r="AO264" s="109"/>
      <c r="AP264" s="109"/>
      <c r="AQ264" s="109"/>
      <c r="AR264" s="109"/>
      <c r="AS264" s="109"/>
      <c r="AT264" s="109"/>
      <c r="AU264" s="109"/>
      <c r="AV264" s="109"/>
      <c r="AW264" s="109"/>
      <c r="AX264" s="109"/>
      <c r="AY264" s="109"/>
      <c r="AZ264" s="109"/>
      <c r="BA264" s="109"/>
      <c r="BB264" s="109"/>
      <c r="BC264" s="109"/>
      <c r="BD264" s="109"/>
      <c r="BE264" s="109"/>
      <c r="BF264" s="109"/>
      <c r="BG264" s="109"/>
      <c r="BH264" s="109"/>
      <c r="BI264" s="109"/>
      <c r="BJ264" s="109"/>
      <c r="BK264" s="109"/>
      <c r="BL264" s="109"/>
      <c r="BM264" s="109"/>
      <c r="BN264" s="109"/>
      <c r="BO264" s="109"/>
      <c r="BP264" s="109"/>
      <c r="BQ264" s="109"/>
      <c r="BR264" s="109"/>
      <c r="BS264" s="109"/>
      <c r="BT264" s="109"/>
      <c r="BU264" s="109"/>
      <c r="BV264" s="109"/>
      <c r="BW264" s="109"/>
      <c r="BX264" s="109"/>
      <c r="BY264" s="109"/>
      <c r="BZ264" s="109"/>
      <c r="CA264" s="109"/>
      <c r="CB264" s="109"/>
      <c r="CC264" s="109"/>
      <c r="CD264" s="109"/>
      <c r="CE264" s="109"/>
      <c r="CF264" s="109"/>
      <c r="CG264" s="109"/>
      <c r="CH264" s="109"/>
      <c r="CI264" s="109"/>
      <c r="CJ264" s="109"/>
      <c r="CK264" s="109"/>
      <c r="CL264" s="109"/>
      <c r="CM264" s="109"/>
      <c r="CN264" s="109"/>
      <c r="CO264" s="109"/>
      <c r="CP264" s="109"/>
      <c r="CQ264" s="109"/>
      <c r="CR264" s="110"/>
    </row>
    <row r="265" spans="1:96" s="111" customFormat="1" ht="26.4" x14ac:dyDescent="0.25">
      <c r="A265" s="38" t="s">
        <v>25</v>
      </c>
      <c r="B265" s="38" t="s">
        <v>425</v>
      </c>
      <c r="C265" s="38" t="s">
        <v>425</v>
      </c>
      <c r="D265" s="28" t="s">
        <v>1</v>
      </c>
      <c r="E265" s="29" t="s">
        <v>2</v>
      </c>
      <c r="F265" s="28" t="s">
        <v>1</v>
      </c>
      <c r="G265" s="29" t="s">
        <v>3</v>
      </c>
      <c r="H265" s="30">
        <v>21601</v>
      </c>
      <c r="I265" s="54" t="s">
        <v>43</v>
      </c>
      <c r="J265" s="36" t="s">
        <v>151</v>
      </c>
      <c r="K265" s="125" t="s">
        <v>152</v>
      </c>
      <c r="L265" s="27"/>
      <c r="M265" s="31" t="s">
        <v>142</v>
      </c>
      <c r="N265" s="100" t="s">
        <v>222</v>
      </c>
      <c r="O265" s="65">
        <v>1</v>
      </c>
      <c r="P265" s="127">
        <v>219.61</v>
      </c>
      <c r="Q265" s="34" t="s">
        <v>339</v>
      </c>
      <c r="R265" s="103">
        <f>+ROUND(O265*P265,0)</f>
        <v>220</v>
      </c>
      <c r="S265" s="64">
        <v>0</v>
      </c>
      <c r="T265" s="104">
        <v>0</v>
      </c>
      <c r="U265" s="64">
        <v>0</v>
      </c>
      <c r="V265" s="64">
        <v>0</v>
      </c>
      <c r="W265" s="64">
        <v>0</v>
      </c>
      <c r="X265" s="64">
        <v>0</v>
      </c>
      <c r="Y265" s="64">
        <v>0</v>
      </c>
      <c r="Z265" s="64">
        <f>R265</f>
        <v>220</v>
      </c>
      <c r="AA265" s="64">
        <v>0</v>
      </c>
      <c r="AB265" s="64">
        <v>0</v>
      </c>
      <c r="AC265" s="64">
        <v>0</v>
      </c>
      <c r="AD265" s="64">
        <v>0</v>
      </c>
      <c r="AE265" s="109"/>
      <c r="AF265" s="109"/>
      <c r="AG265" s="109"/>
      <c r="AH265" s="109"/>
      <c r="AI265" s="109"/>
      <c r="AJ265" s="109"/>
      <c r="AK265" s="109"/>
      <c r="AL265" s="109"/>
      <c r="AM265" s="109"/>
      <c r="AN265" s="109"/>
      <c r="AO265" s="109"/>
      <c r="AP265" s="109"/>
      <c r="AQ265" s="109"/>
      <c r="AR265" s="109"/>
      <c r="AS265" s="109"/>
      <c r="AT265" s="109"/>
      <c r="AU265" s="109"/>
      <c r="AV265" s="109"/>
      <c r="AW265" s="109"/>
      <c r="AX265" s="109"/>
      <c r="AY265" s="109"/>
      <c r="AZ265" s="109"/>
      <c r="BA265" s="109"/>
      <c r="BB265" s="109"/>
      <c r="BC265" s="109"/>
      <c r="BD265" s="109"/>
      <c r="BE265" s="109"/>
      <c r="BF265" s="109"/>
      <c r="BG265" s="109"/>
      <c r="BH265" s="109"/>
      <c r="BI265" s="109"/>
      <c r="BJ265" s="109"/>
      <c r="BK265" s="109"/>
      <c r="BL265" s="109"/>
      <c r="BM265" s="109"/>
      <c r="BN265" s="109"/>
      <c r="BO265" s="109"/>
      <c r="BP265" s="109"/>
      <c r="BQ265" s="109"/>
      <c r="BR265" s="109"/>
      <c r="BS265" s="109"/>
      <c r="BT265" s="109"/>
      <c r="BU265" s="109"/>
      <c r="BV265" s="109"/>
      <c r="BW265" s="109"/>
      <c r="BX265" s="109"/>
      <c r="BY265" s="109"/>
      <c r="BZ265" s="109"/>
      <c r="CA265" s="109"/>
      <c r="CB265" s="109"/>
      <c r="CC265" s="109"/>
      <c r="CD265" s="109"/>
      <c r="CE265" s="109"/>
      <c r="CF265" s="109"/>
      <c r="CG265" s="109"/>
      <c r="CH265" s="109"/>
      <c r="CI265" s="109"/>
      <c r="CJ265" s="109"/>
      <c r="CK265" s="109"/>
      <c r="CL265" s="109"/>
      <c r="CM265" s="109"/>
      <c r="CN265" s="109"/>
      <c r="CO265" s="109"/>
      <c r="CP265" s="109"/>
      <c r="CQ265" s="109"/>
      <c r="CR265" s="110"/>
    </row>
    <row r="266" spans="1:96" s="111" customFormat="1" ht="13.2" x14ac:dyDescent="0.25">
      <c r="A266" s="38" t="s">
        <v>25</v>
      </c>
      <c r="B266" s="38" t="s">
        <v>425</v>
      </c>
      <c r="C266" s="38" t="s">
        <v>425</v>
      </c>
      <c r="D266" s="28" t="s">
        <v>1</v>
      </c>
      <c r="E266" s="29" t="s">
        <v>2</v>
      </c>
      <c r="F266" s="28" t="s">
        <v>1</v>
      </c>
      <c r="G266" s="29" t="s">
        <v>3</v>
      </c>
      <c r="H266" s="30">
        <v>21601</v>
      </c>
      <c r="I266" s="54" t="s">
        <v>43</v>
      </c>
      <c r="J266" s="36" t="s">
        <v>153</v>
      </c>
      <c r="K266" s="125" t="s">
        <v>509</v>
      </c>
      <c r="L266" s="27"/>
      <c r="M266" s="31" t="s">
        <v>142</v>
      </c>
      <c r="N266" s="100" t="s">
        <v>67</v>
      </c>
      <c r="O266" s="65">
        <v>0</v>
      </c>
      <c r="P266" s="127">
        <v>397.73</v>
      </c>
      <c r="Q266" s="34" t="s">
        <v>339</v>
      </c>
      <c r="R266" s="103">
        <f t="shared" ref="R266:R329" si="8">+ROUND(O266*P266,0)</f>
        <v>0</v>
      </c>
      <c r="S266" s="64">
        <v>0</v>
      </c>
      <c r="T266" s="104">
        <v>0</v>
      </c>
      <c r="U266" s="64">
        <v>0</v>
      </c>
      <c r="V266" s="64">
        <v>0</v>
      </c>
      <c r="W266" s="64">
        <v>0</v>
      </c>
      <c r="X266" s="64">
        <v>0</v>
      </c>
      <c r="Y266" s="64">
        <v>0</v>
      </c>
      <c r="Z266" s="64">
        <v>0</v>
      </c>
      <c r="AA266" s="64">
        <v>0</v>
      </c>
      <c r="AB266" s="64">
        <v>0</v>
      </c>
      <c r="AC266" s="64">
        <v>0</v>
      </c>
      <c r="AD266" s="64">
        <v>0</v>
      </c>
      <c r="AE266" s="109"/>
      <c r="AF266" s="109"/>
      <c r="AG266" s="109"/>
      <c r="AH266" s="109"/>
      <c r="AI266" s="109"/>
      <c r="AJ266" s="109"/>
      <c r="AK266" s="109"/>
      <c r="AL266" s="109"/>
      <c r="AM266" s="109"/>
      <c r="AN266" s="109"/>
      <c r="AO266" s="109"/>
      <c r="AP266" s="109"/>
      <c r="AQ266" s="109"/>
      <c r="AR266" s="109"/>
      <c r="AS266" s="109"/>
      <c r="AT266" s="109"/>
      <c r="AU266" s="109"/>
      <c r="AV266" s="109"/>
      <c r="AW266" s="109"/>
      <c r="AX266" s="109"/>
      <c r="AY266" s="109"/>
      <c r="AZ266" s="109"/>
      <c r="BA266" s="109"/>
      <c r="BB266" s="109"/>
      <c r="BC266" s="109"/>
      <c r="BD266" s="109"/>
      <c r="BE266" s="109"/>
      <c r="BF266" s="109"/>
      <c r="BG266" s="109"/>
      <c r="BH266" s="109"/>
      <c r="BI266" s="109"/>
      <c r="BJ266" s="109"/>
      <c r="BK266" s="109"/>
      <c r="BL266" s="109"/>
      <c r="BM266" s="109"/>
      <c r="BN266" s="109"/>
      <c r="BO266" s="109"/>
      <c r="BP266" s="109"/>
      <c r="BQ266" s="109"/>
      <c r="BR266" s="109"/>
      <c r="BS266" s="109"/>
      <c r="BT266" s="109"/>
      <c r="BU266" s="109"/>
      <c r="BV266" s="109"/>
      <c r="BW266" s="109"/>
      <c r="BX266" s="109"/>
      <c r="BY266" s="109"/>
      <c r="BZ266" s="109"/>
      <c r="CA266" s="109"/>
      <c r="CB266" s="109"/>
      <c r="CC266" s="109"/>
      <c r="CD266" s="109"/>
      <c r="CE266" s="109"/>
      <c r="CF266" s="109"/>
      <c r="CG266" s="109"/>
      <c r="CH266" s="109"/>
      <c r="CI266" s="109"/>
      <c r="CJ266" s="109"/>
      <c r="CK266" s="109"/>
      <c r="CL266" s="109"/>
      <c r="CM266" s="109"/>
      <c r="CN266" s="109"/>
      <c r="CO266" s="109"/>
      <c r="CP266" s="109"/>
      <c r="CQ266" s="109"/>
      <c r="CR266" s="110"/>
    </row>
    <row r="267" spans="1:96" s="111" customFormat="1" ht="13.2" x14ac:dyDescent="0.25">
      <c r="A267" s="38" t="s">
        <v>25</v>
      </c>
      <c r="B267" s="38" t="s">
        <v>425</v>
      </c>
      <c r="C267" s="38" t="s">
        <v>425</v>
      </c>
      <c r="D267" s="28" t="s">
        <v>1</v>
      </c>
      <c r="E267" s="29" t="s">
        <v>2</v>
      </c>
      <c r="F267" s="28" t="s">
        <v>1</v>
      </c>
      <c r="G267" s="29" t="s">
        <v>3</v>
      </c>
      <c r="H267" s="30">
        <v>21601</v>
      </c>
      <c r="I267" s="54" t="s">
        <v>43</v>
      </c>
      <c r="J267" s="36" t="s">
        <v>154</v>
      </c>
      <c r="K267" s="125" t="s">
        <v>155</v>
      </c>
      <c r="L267" s="27"/>
      <c r="M267" s="31" t="s">
        <v>142</v>
      </c>
      <c r="N267" s="100" t="s">
        <v>67</v>
      </c>
      <c r="O267" s="65">
        <v>0</v>
      </c>
      <c r="P267" s="127">
        <v>42</v>
      </c>
      <c r="Q267" s="34" t="s">
        <v>339</v>
      </c>
      <c r="R267" s="103">
        <f t="shared" si="8"/>
        <v>0</v>
      </c>
      <c r="S267" s="64">
        <v>0</v>
      </c>
      <c r="T267" s="104">
        <v>0</v>
      </c>
      <c r="U267" s="64">
        <v>0</v>
      </c>
      <c r="V267" s="64">
        <v>0</v>
      </c>
      <c r="W267" s="64">
        <v>0</v>
      </c>
      <c r="X267" s="64">
        <v>0</v>
      </c>
      <c r="Y267" s="64">
        <v>0</v>
      </c>
      <c r="Z267" s="64">
        <v>0</v>
      </c>
      <c r="AA267" s="64">
        <v>0</v>
      </c>
      <c r="AB267" s="64">
        <v>0</v>
      </c>
      <c r="AC267" s="64">
        <v>0</v>
      </c>
      <c r="AD267" s="64">
        <v>0</v>
      </c>
      <c r="AE267" s="109"/>
      <c r="AF267" s="109"/>
      <c r="AG267" s="109"/>
      <c r="AH267" s="109"/>
      <c r="AI267" s="109"/>
      <c r="AJ267" s="109"/>
      <c r="AK267" s="109"/>
      <c r="AL267" s="109"/>
      <c r="AM267" s="109"/>
      <c r="AN267" s="109"/>
      <c r="AO267" s="109"/>
      <c r="AP267" s="109"/>
      <c r="AQ267" s="109"/>
      <c r="AR267" s="109"/>
      <c r="AS267" s="109"/>
      <c r="AT267" s="109"/>
      <c r="AU267" s="109"/>
      <c r="AV267" s="109"/>
      <c r="AW267" s="109"/>
      <c r="AX267" s="109"/>
      <c r="AY267" s="109"/>
      <c r="AZ267" s="109"/>
      <c r="BA267" s="109"/>
      <c r="BB267" s="109"/>
      <c r="BC267" s="109"/>
      <c r="BD267" s="109"/>
      <c r="BE267" s="109"/>
      <c r="BF267" s="109"/>
      <c r="BG267" s="109"/>
      <c r="BH267" s="109"/>
      <c r="BI267" s="109"/>
      <c r="BJ267" s="109"/>
      <c r="BK267" s="109"/>
      <c r="BL267" s="109"/>
      <c r="BM267" s="109"/>
      <c r="BN267" s="109"/>
      <c r="BO267" s="109"/>
      <c r="BP267" s="109"/>
      <c r="BQ267" s="109"/>
      <c r="BR267" s="109"/>
      <c r="BS267" s="109"/>
      <c r="BT267" s="109"/>
      <c r="BU267" s="109"/>
      <c r="BV267" s="109"/>
      <c r="BW267" s="109"/>
      <c r="BX267" s="109"/>
      <c r="BY267" s="109"/>
      <c r="BZ267" s="109"/>
      <c r="CA267" s="109"/>
      <c r="CB267" s="109"/>
      <c r="CC267" s="109"/>
      <c r="CD267" s="109"/>
      <c r="CE267" s="109"/>
      <c r="CF267" s="109"/>
      <c r="CG267" s="109"/>
      <c r="CH267" s="109"/>
      <c r="CI267" s="109"/>
      <c r="CJ267" s="109"/>
      <c r="CK267" s="109"/>
      <c r="CL267" s="109"/>
      <c r="CM267" s="109"/>
      <c r="CN267" s="109"/>
      <c r="CO267" s="109"/>
      <c r="CP267" s="109"/>
      <c r="CQ267" s="109"/>
      <c r="CR267" s="110"/>
    </row>
    <row r="268" spans="1:96" s="111" customFormat="1" ht="13.2" x14ac:dyDescent="0.25">
      <c r="A268" s="38" t="s">
        <v>25</v>
      </c>
      <c r="B268" s="38" t="s">
        <v>425</v>
      </c>
      <c r="C268" s="38" t="s">
        <v>425</v>
      </c>
      <c r="D268" s="28" t="s">
        <v>1</v>
      </c>
      <c r="E268" s="29" t="s">
        <v>2</v>
      </c>
      <c r="F268" s="28" t="s">
        <v>1</v>
      </c>
      <c r="G268" s="29" t="s">
        <v>3</v>
      </c>
      <c r="H268" s="30">
        <v>21601</v>
      </c>
      <c r="I268" s="54" t="s">
        <v>43</v>
      </c>
      <c r="J268" s="36" t="s">
        <v>254</v>
      </c>
      <c r="K268" s="125" t="s">
        <v>156</v>
      </c>
      <c r="L268" s="27"/>
      <c r="M268" s="31" t="s">
        <v>142</v>
      </c>
      <c r="N268" s="100" t="s">
        <v>67</v>
      </c>
      <c r="O268" s="65">
        <v>0</v>
      </c>
      <c r="P268" s="127">
        <v>14.66</v>
      </c>
      <c r="Q268" s="34" t="s">
        <v>339</v>
      </c>
      <c r="R268" s="103">
        <f t="shared" si="8"/>
        <v>0</v>
      </c>
      <c r="S268" s="64">
        <v>0</v>
      </c>
      <c r="T268" s="104">
        <v>0</v>
      </c>
      <c r="U268" s="64">
        <v>0</v>
      </c>
      <c r="V268" s="64">
        <v>0</v>
      </c>
      <c r="W268" s="64">
        <v>0</v>
      </c>
      <c r="X268" s="64">
        <v>0</v>
      </c>
      <c r="Y268" s="64">
        <v>0</v>
      </c>
      <c r="Z268" s="64">
        <v>0</v>
      </c>
      <c r="AA268" s="64">
        <v>0</v>
      </c>
      <c r="AB268" s="64">
        <v>0</v>
      </c>
      <c r="AC268" s="64">
        <v>0</v>
      </c>
      <c r="AD268" s="64">
        <v>0</v>
      </c>
      <c r="AE268" s="109"/>
      <c r="AF268" s="109"/>
      <c r="AG268" s="109"/>
      <c r="AH268" s="109"/>
      <c r="AI268" s="109"/>
      <c r="AJ268" s="109"/>
      <c r="AK268" s="109"/>
      <c r="AL268" s="109"/>
      <c r="AM268" s="109"/>
      <c r="AN268" s="109"/>
      <c r="AO268" s="109"/>
      <c r="AP268" s="109"/>
      <c r="AQ268" s="109"/>
      <c r="AR268" s="109"/>
      <c r="AS268" s="109"/>
      <c r="AT268" s="109"/>
      <c r="AU268" s="109"/>
      <c r="AV268" s="109"/>
      <c r="AW268" s="109"/>
      <c r="AX268" s="109"/>
      <c r="AY268" s="109"/>
      <c r="AZ268" s="109"/>
      <c r="BA268" s="109"/>
      <c r="BB268" s="109"/>
      <c r="BC268" s="109"/>
      <c r="BD268" s="109"/>
      <c r="BE268" s="109"/>
      <c r="BF268" s="109"/>
      <c r="BG268" s="109"/>
      <c r="BH268" s="109"/>
      <c r="BI268" s="109"/>
      <c r="BJ268" s="109"/>
      <c r="BK268" s="109"/>
      <c r="BL268" s="109"/>
      <c r="BM268" s="109"/>
      <c r="BN268" s="109"/>
      <c r="BO268" s="109"/>
      <c r="BP268" s="109"/>
      <c r="BQ268" s="109"/>
      <c r="BR268" s="109"/>
      <c r="BS268" s="109"/>
      <c r="BT268" s="109"/>
      <c r="BU268" s="109"/>
      <c r="BV268" s="109"/>
      <c r="BW268" s="109"/>
      <c r="BX268" s="109"/>
      <c r="BY268" s="109"/>
      <c r="BZ268" s="109"/>
      <c r="CA268" s="109"/>
      <c r="CB268" s="109"/>
      <c r="CC268" s="109"/>
      <c r="CD268" s="109"/>
      <c r="CE268" s="109"/>
      <c r="CF268" s="109"/>
      <c r="CG268" s="109"/>
      <c r="CH268" s="109"/>
      <c r="CI268" s="109"/>
      <c r="CJ268" s="109"/>
      <c r="CK268" s="109"/>
      <c r="CL268" s="109"/>
      <c r="CM268" s="109"/>
      <c r="CN268" s="109"/>
      <c r="CO268" s="109"/>
      <c r="CP268" s="109"/>
      <c r="CQ268" s="109"/>
      <c r="CR268" s="110"/>
    </row>
    <row r="269" spans="1:96" s="111" customFormat="1" ht="13.2" x14ac:dyDescent="0.25">
      <c r="A269" s="38" t="s">
        <v>25</v>
      </c>
      <c r="B269" s="38" t="s">
        <v>425</v>
      </c>
      <c r="C269" s="38" t="s">
        <v>425</v>
      </c>
      <c r="D269" s="28" t="s">
        <v>1</v>
      </c>
      <c r="E269" s="29" t="s">
        <v>2</v>
      </c>
      <c r="F269" s="28" t="s">
        <v>1</v>
      </c>
      <c r="G269" s="29" t="s">
        <v>3</v>
      </c>
      <c r="H269" s="30">
        <v>21601</v>
      </c>
      <c r="I269" s="54" t="s">
        <v>43</v>
      </c>
      <c r="J269" s="36" t="s">
        <v>257</v>
      </c>
      <c r="K269" s="125" t="s">
        <v>510</v>
      </c>
      <c r="L269" s="27"/>
      <c r="M269" s="31" t="s">
        <v>142</v>
      </c>
      <c r="N269" s="100" t="s">
        <v>67</v>
      </c>
      <c r="O269" s="65">
        <v>0</v>
      </c>
      <c r="P269" s="127">
        <v>340.75</v>
      </c>
      <c r="Q269" s="34" t="s">
        <v>339</v>
      </c>
      <c r="R269" s="103">
        <f t="shared" si="8"/>
        <v>0</v>
      </c>
      <c r="S269" s="64">
        <v>0</v>
      </c>
      <c r="T269" s="104">
        <v>0</v>
      </c>
      <c r="U269" s="64">
        <v>0</v>
      </c>
      <c r="V269" s="64">
        <v>0</v>
      </c>
      <c r="W269" s="64">
        <v>0</v>
      </c>
      <c r="X269" s="64">
        <v>0</v>
      </c>
      <c r="Y269" s="64">
        <f>R269</f>
        <v>0</v>
      </c>
      <c r="Z269" s="64">
        <v>0</v>
      </c>
      <c r="AA269" s="64">
        <v>0</v>
      </c>
      <c r="AB269" s="64">
        <v>0</v>
      </c>
      <c r="AC269" s="64">
        <v>0</v>
      </c>
      <c r="AD269" s="64">
        <v>0</v>
      </c>
      <c r="AE269" s="109"/>
      <c r="AF269" s="109"/>
      <c r="AG269" s="109"/>
      <c r="AH269" s="109"/>
      <c r="AI269" s="109"/>
      <c r="AJ269" s="109"/>
      <c r="AK269" s="109"/>
      <c r="AL269" s="109"/>
      <c r="AM269" s="109"/>
      <c r="AN269" s="109"/>
      <c r="AO269" s="109"/>
      <c r="AP269" s="109"/>
      <c r="AQ269" s="109"/>
      <c r="AR269" s="109"/>
      <c r="AS269" s="109"/>
      <c r="AT269" s="109"/>
      <c r="AU269" s="109"/>
      <c r="AV269" s="109"/>
      <c r="AW269" s="109"/>
      <c r="AX269" s="109"/>
      <c r="AY269" s="109"/>
      <c r="AZ269" s="109"/>
      <c r="BA269" s="109"/>
      <c r="BB269" s="109"/>
      <c r="BC269" s="109"/>
      <c r="BD269" s="109"/>
      <c r="BE269" s="109"/>
      <c r="BF269" s="109"/>
      <c r="BG269" s="109"/>
      <c r="BH269" s="109"/>
      <c r="BI269" s="109"/>
      <c r="BJ269" s="109"/>
      <c r="BK269" s="109"/>
      <c r="BL269" s="109"/>
      <c r="BM269" s="109"/>
      <c r="BN269" s="109"/>
      <c r="BO269" s="109"/>
      <c r="BP269" s="109"/>
      <c r="BQ269" s="109"/>
      <c r="BR269" s="109"/>
      <c r="BS269" s="109"/>
      <c r="BT269" s="109"/>
      <c r="BU269" s="109"/>
      <c r="BV269" s="109"/>
      <c r="BW269" s="109"/>
      <c r="BX269" s="109"/>
      <c r="BY269" s="109"/>
      <c r="BZ269" s="109"/>
      <c r="CA269" s="109"/>
      <c r="CB269" s="109"/>
      <c r="CC269" s="109"/>
      <c r="CD269" s="109"/>
      <c r="CE269" s="109"/>
      <c r="CF269" s="109"/>
      <c r="CG269" s="109"/>
      <c r="CH269" s="109"/>
      <c r="CI269" s="109"/>
      <c r="CJ269" s="109"/>
      <c r="CK269" s="109"/>
      <c r="CL269" s="109"/>
      <c r="CM269" s="109"/>
      <c r="CN269" s="109"/>
      <c r="CO269" s="109"/>
      <c r="CP269" s="109"/>
      <c r="CQ269" s="109"/>
      <c r="CR269" s="110"/>
    </row>
    <row r="270" spans="1:96" s="111" customFormat="1" ht="13.2" x14ac:dyDescent="0.25">
      <c r="A270" s="38" t="s">
        <v>25</v>
      </c>
      <c r="B270" s="38" t="s">
        <v>425</v>
      </c>
      <c r="C270" s="38" t="s">
        <v>425</v>
      </c>
      <c r="D270" s="28" t="s">
        <v>1</v>
      </c>
      <c r="E270" s="29" t="s">
        <v>2</v>
      </c>
      <c r="F270" s="28" t="s">
        <v>1</v>
      </c>
      <c r="G270" s="29" t="s">
        <v>3</v>
      </c>
      <c r="H270" s="30">
        <v>21601</v>
      </c>
      <c r="I270" s="54" t="s">
        <v>43</v>
      </c>
      <c r="J270" s="90" t="s">
        <v>258</v>
      </c>
      <c r="K270" s="108" t="s">
        <v>511</v>
      </c>
      <c r="L270" s="27"/>
      <c r="M270" s="31" t="s">
        <v>142</v>
      </c>
      <c r="N270" s="118" t="s">
        <v>86</v>
      </c>
      <c r="O270" s="36">
        <v>0</v>
      </c>
      <c r="P270" s="127">
        <v>250.85</v>
      </c>
      <c r="Q270" s="34" t="s">
        <v>339</v>
      </c>
      <c r="R270" s="103">
        <f t="shared" si="8"/>
        <v>0</v>
      </c>
      <c r="S270" s="64">
        <v>0</v>
      </c>
      <c r="T270" s="104">
        <v>0</v>
      </c>
      <c r="U270" s="64">
        <v>0</v>
      </c>
      <c r="V270" s="64">
        <v>0</v>
      </c>
      <c r="W270" s="64">
        <v>0</v>
      </c>
      <c r="X270" s="64">
        <v>0</v>
      </c>
      <c r="Y270" s="64">
        <f>R270</f>
        <v>0</v>
      </c>
      <c r="Z270" s="64">
        <v>0</v>
      </c>
      <c r="AA270" s="64">
        <v>0</v>
      </c>
      <c r="AB270" s="64">
        <v>0</v>
      </c>
      <c r="AC270" s="64">
        <v>0</v>
      </c>
      <c r="AD270" s="64">
        <v>0</v>
      </c>
      <c r="AE270" s="109"/>
      <c r="AF270" s="109"/>
      <c r="AG270" s="109"/>
      <c r="AH270" s="109"/>
      <c r="AI270" s="109"/>
      <c r="AJ270" s="109"/>
      <c r="AK270" s="109"/>
      <c r="AL270" s="109"/>
      <c r="AM270" s="109"/>
      <c r="AN270" s="109"/>
      <c r="AO270" s="109"/>
      <c r="AP270" s="109"/>
      <c r="AQ270" s="109"/>
      <c r="AR270" s="109"/>
      <c r="AS270" s="109"/>
      <c r="AT270" s="109"/>
      <c r="AU270" s="109"/>
      <c r="AV270" s="109"/>
      <c r="AW270" s="109"/>
      <c r="AX270" s="109"/>
      <c r="AY270" s="109"/>
      <c r="AZ270" s="109"/>
      <c r="BA270" s="109"/>
      <c r="BB270" s="109"/>
      <c r="BC270" s="109"/>
      <c r="BD270" s="109"/>
      <c r="BE270" s="109"/>
      <c r="BF270" s="109"/>
      <c r="BG270" s="109"/>
      <c r="BH270" s="109"/>
      <c r="BI270" s="109"/>
      <c r="BJ270" s="109"/>
      <c r="BK270" s="109"/>
      <c r="BL270" s="109"/>
      <c r="BM270" s="109"/>
      <c r="BN270" s="109"/>
      <c r="BO270" s="109"/>
      <c r="BP270" s="109"/>
      <c r="BQ270" s="109"/>
      <c r="BR270" s="109"/>
      <c r="BS270" s="109"/>
      <c r="BT270" s="109"/>
      <c r="BU270" s="109"/>
      <c r="BV270" s="109"/>
      <c r="BW270" s="109"/>
      <c r="BX270" s="109"/>
      <c r="BY270" s="109"/>
      <c r="BZ270" s="109"/>
      <c r="CA270" s="109"/>
      <c r="CB270" s="109"/>
      <c r="CC270" s="109"/>
      <c r="CD270" s="109"/>
      <c r="CE270" s="109"/>
      <c r="CF270" s="109"/>
      <c r="CG270" s="109"/>
      <c r="CH270" s="109"/>
      <c r="CI270" s="109"/>
      <c r="CJ270" s="109"/>
      <c r="CK270" s="109"/>
      <c r="CL270" s="109"/>
      <c r="CM270" s="109"/>
      <c r="CN270" s="109"/>
      <c r="CO270" s="109"/>
      <c r="CP270" s="109"/>
      <c r="CQ270" s="109"/>
      <c r="CR270" s="110"/>
    </row>
    <row r="271" spans="1:96" s="111" customFormat="1" ht="13.2" x14ac:dyDescent="0.25">
      <c r="A271" s="38" t="s">
        <v>25</v>
      </c>
      <c r="B271" s="38" t="s">
        <v>425</v>
      </c>
      <c r="C271" s="38" t="s">
        <v>425</v>
      </c>
      <c r="D271" s="28" t="s">
        <v>1</v>
      </c>
      <c r="E271" s="29" t="s">
        <v>2</v>
      </c>
      <c r="F271" s="28" t="s">
        <v>1</v>
      </c>
      <c r="G271" s="29" t="s">
        <v>3</v>
      </c>
      <c r="H271" s="30">
        <v>21601</v>
      </c>
      <c r="I271" s="54" t="s">
        <v>43</v>
      </c>
      <c r="J271" s="90" t="s">
        <v>512</v>
      </c>
      <c r="K271" s="108" t="s">
        <v>513</v>
      </c>
      <c r="L271" s="27"/>
      <c r="M271" s="31" t="s">
        <v>142</v>
      </c>
      <c r="N271" s="118" t="s">
        <v>514</v>
      </c>
      <c r="O271" s="36">
        <v>0</v>
      </c>
      <c r="P271" s="127">
        <v>155</v>
      </c>
      <c r="Q271" s="34" t="s">
        <v>339</v>
      </c>
      <c r="R271" s="103">
        <f t="shared" si="8"/>
        <v>0</v>
      </c>
      <c r="S271" s="64">
        <v>0</v>
      </c>
      <c r="T271" s="104">
        <v>0</v>
      </c>
      <c r="U271" s="64">
        <v>0</v>
      </c>
      <c r="V271" s="64">
        <v>0</v>
      </c>
      <c r="W271" s="64">
        <v>0</v>
      </c>
      <c r="X271" s="64">
        <v>0</v>
      </c>
      <c r="Y271" s="64">
        <v>0</v>
      </c>
      <c r="Z271" s="64">
        <v>0</v>
      </c>
      <c r="AA271" s="64">
        <v>0</v>
      </c>
      <c r="AB271" s="64">
        <v>0</v>
      </c>
      <c r="AC271" s="64">
        <v>0</v>
      </c>
      <c r="AD271" s="64">
        <v>0</v>
      </c>
      <c r="AE271" s="109"/>
      <c r="AF271" s="109"/>
      <c r="AG271" s="109"/>
      <c r="AH271" s="109"/>
      <c r="AI271" s="109"/>
      <c r="AJ271" s="109"/>
      <c r="AK271" s="109"/>
      <c r="AL271" s="109"/>
      <c r="AM271" s="109"/>
      <c r="AN271" s="109"/>
      <c r="AO271" s="109"/>
      <c r="AP271" s="109"/>
      <c r="AQ271" s="109"/>
      <c r="AR271" s="109"/>
      <c r="AS271" s="109"/>
      <c r="AT271" s="109"/>
      <c r="AU271" s="109"/>
      <c r="AV271" s="109"/>
      <c r="AW271" s="109"/>
      <c r="AX271" s="109"/>
      <c r="AY271" s="109"/>
      <c r="AZ271" s="109"/>
      <c r="BA271" s="109"/>
      <c r="BB271" s="109"/>
      <c r="BC271" s="109"/>
      <c r="BD271" s="109"/>
      <c r="BE271" s="109"/>
      <c r="BF271" s="109"/>
      <c r="BG271" s="109"/>
      <c r="BH271" s="109"/>
      <c r="BI271" s="109"/>
      <c r="BJ271" s="109"/>
      <c r="BK271" s="109"/>
      <c r="BL271" s="109"/>
      <c r="BM271" s="109"/>
      <c r="BN271" s="109"/>
      <c r="BO271" s="109"/>
      <c r="BP271" s="109"/>
      <c r="BQ271" s="109"/>
      <c r="BR271" s="109"/>
      <c r="BS271" s="109"/>
      <c r="BT271" s="109"/>
      <c r="BU271" s="109"/>
      <c r="BV271" s="109"/>
      <c r="BW271" s="109"/>
      <c r="BX271" s="109"/>
      <c r="BY271" s="109"/>
      <c r="BZ271" s="109"/>
      <c r="CA271" s="109"/>
      <c r="CB271" s="109"/>
      <c r="CC271" s="109"/>
      <c r="CD271" s="109"/>
      <c r="CE271" s="109"/>
      <c r="CF271" s="109"/>
      <c r="CG271" s="109"/>
      <c r="CH271" s="109"/>
      <c r="CI271" s="109"/>
      <c r="CJ271" s="109"/>
      <c r="CK271" s="109"/>
      <c r="CL271" s="109"/>
      <c r="CM271" s="109"/>
      <c r="CN271" s="109"/>
      <c r="CO271" s="109"/>
      <c r="CP271" s="109"/>
      <c r="CQ271" s="109"/>
      <c r="CR271" s="110"/>
    </row>
    <row r="272" spans="1:96" s="111" customFormat="1" ht="13.2" x14ac:dyDescent="0.25">
      <c r="A272" s="38" t="s">
        <v>25</v>
      </c>
      <c r="B272" s="38" t="s">
        <v>425</v>
      </c>
      <c r="C272" s="38" t="s">
        <v>425</v>
      </c>
      <c r="D272" s="28" t="s">
        <v>1</v>
      </c>
      <c r="E272" s="29" t="s">
        <v>2</v>
      </c>
      <c r="F272" s="28" t="s">
        <v>1</v>
      </c>
      <c r="G272" s="29" t="s">
        <v>3</v>
      </c>
      <c r="H272" s="30">
        <v>21601</v>
      </c>
      <c r="I272" s="54" t="s">
        <v>43</v>
      </c>
      <c r="J272" s="90" t="s">
        <v>515</v>
      </c>
      <c r="K272" s="108" t="s">
        <v>516</v>
      </c>
      <c r="L272" s="27"/>
      <c r="M272" s="31" t="s">
        <v>142</v>
      </c>
      <c r="N272" s="118" t="s">
        <v>455</v>
      </c>
      <c r="O272" s="36">
        <v>0</v>
      </c>
      <c r="P272" s="127">
        <v>16.579999999999998</v>
      </c>
      <c r="Q272" s="34" t="s">
        <v>339</v>
      </c>
      <c r="R272" s="103">
        <f t="shared" si="8"/>
        <v>0</v>
      </c>
      <c r="S272" s="64">
        <v>0</v>
      </c>
      <c r="T272" s="104">
        <v>0</v>
      </c>
      <c r="U272" s="64">
        <v>0</v>
      </c>
      <c r="V272" s="64">
        <v>0</v>
      </c>
      <c r="W272" s="64">
        <v>0</v>
      </c>
      <c r="X272" s="64">
        <v>0</v>
      </c>
      <c r="Y272" s="64">
        <v>0</v>
      </c>
      <c r="Z272" s="64">
        <v>0</v>
      </c>
      <c r="AA272" s="64">
        <v>0</v>
      </c>
      <c r="AB272" s="64">
        <v>0</v>
      </c>
      <c r="AC272" s="64">
        <v>0</v>
      </c>
      <c r="AD272" s="64">
        <v>0</v>
      </c>
      <c r="AE272" s="109"/>
      <c r="AF272" s="109"/>
      <c r="AG272" s="109"/>
      <c r="AH272" s="109"/>
      <c r="AI272" s="109"/>
      <c r="AJ272" s="109"/>
      <c r="AK272" s="109"/>
      <c r="AL272" s="109"/>
      <c r="AM272" s="109"/>
      <c r="AN272" s="109"/>
      <c r="AO272" s="109"/>
      <c r="AP272" s="109"/>
      <c r="AQ272" s="109"/>
      <c r="AR272" s="109"/>
      <c r="AS272" s="109"/>
      <c r="AT272" s="109"/>
      <c r="AU272" s="109"/>
      <c r="AV272" s="109"/>
      <c r="AW272" s="109"/>
      <c r="AX272" s="109"/>
      <c r="AY272" s="109"/>
      <c r="AZ272" s="109"/>
      <c r="BA272" s="109"/>
      <c r="BB272" s="109"/>
      <c r="BC272" s="109"/>
      <c r="BD272" s="109"/>
      <c r="BE272" s="109"/>
      <c r="BF272" s="109"/>
      <c r="BG272" s="109"/>
      <c r="BH272" s="109"/>
      <c r="BI272" s="109"/>
      <c r="BJ272" s="109"/>
      <c r="BK272" s="109"/>
      <c r="BL272" s="109"/>
      <c r="BM272" s="109"/>
      <c r="BN272" s="109"/>
      <c r="BO272" s="109"/>
      <c r="BP272" s="109"/>
      <c r="BQ272" s="109"/>
      <c r="BR272" s="109"/>
      <c r="BS272" s="109"/>
      <c r="BT272" s="109"/>
      <c r="BU272" s="109"/>
      <c r="BV272" s="109"/>
      <c r="BW272" s="109"/>
      <c r="BX272" s="109"/>
      <c r="BY272" s="109"/>
      <c r="BZ272" s="109"/>
      <c r="CA272" s="109"/>
      <c r="CB272" s="109"/>
      <c r="CC272" s="109"/>
      <c r="CD272" s="109"/>
      <c r="CE272" s="109"/>
      <c r="CF272" s="109"/>
      <c r="CG272" s="109"/>
      <c r="CH272" s="109"/>
      <c r="CI272" s="109"/>
      <c r="CJ272" s="109"/>
      <c r="CK272" s="109"/>
      <c r="CL272" s="109"/>
      <c r="CM272" s="109"/>
      <c r="CN272" s="109"/>
      <c r="CO272" s="109"/>
      <c r="CP272" s="109"/>
      <c r="CQ272" s="109"/>
      <c r="CR272" s="110"/>
    </row>
    <row r="273" spans="1:96" s="111" customFormat="1" ht="13.2" x14ac:dyDescent="0.25">
      <c r="A273" s="38" t="s">
        <v>25</v>
      </c>
      <c r="B273" s="38" t="s">
        <v>425</v>
      </c>
      <c r="C273" s="38" t="s">
        <v>425</v>
      </c>
      <c r="D273" s="28" t="s">
        <v>1</v>
      </c>
      <c r="E273" s="29" t="s">
        <v>2</v>
      </c>
      <c r="F273" s="28" t="s">
        <v>1</v>
      </c>
      <c r="G273" s="29" t="s">
        <v>3</v>
      </c>
      <c r="H273" s="30">
        <v>21601</v>
      </c>
      <c r="I273" s="54" t="s">
        <v>43</v>
      </c>
      <c r="J273" s="90" t="s">
        <v>517</v>
      </c>
      <c r="K273" s="108" t="s">
        <v>518</v>
      </c>
      <c r="L273" s="27"/>
      <c r="M273" s="31" t="s">
        <v>142</v>
      </c>
      <c r="N273" s="118" t="s">
        <v>455</v>
      </c>
      <c r="O273" s="36">
        <v>0</v>
      </c>
      <c r="P273" s="127">
        <v>29.26</v>
      </c>
      <c r="Q273" s="34" t="s">
        <v>339</v>
      </c>
      <c r="R273" s="103">
        <f t="shared" si="8"/>
        <v>0</v>
      </c>
      <c r="S273" s="64">
        <v>0</v>
      </c>
      <c r="T273" s="104">
        <v>0</v>
      </c>
      <c r="U273" s="64">
        <v>0</v>
      </c>
      <c r="V273" s="64">
        <v>0</v>
      </c>
      <c r="W273" s="64">
        <v>0</v>
      </c>
      <c r="X273" s="64">
        <v>0</v>
      </c>
      <c r="Y273" s="64">
        <v>0</v>
      </c>
      <c r="Z273" s="64">
        <v>0</v>
      </c>
      <c r="AA273" s="64">
        <v>0</v>
      </c>
      <c r="AB273" s="64">
        <v>0</v>
      </c>
      <c r="AC273" s="64">
        <v>0</v>
      </c>
      <c r="AD273" s="64">
        <v>0</v>
      </c>
      <c r="AE273" s="109"/>
      <c r="AF273" s="109"/>
      <c r="AG273" s="109"/>
      <c r="AH273" s="109"/>
      <c r="AI273" s="109"/>
      <c r="AJ273" s="109"/>
      <c r="AK273" s="109"/>
      <c r="AL273" s="109"/>
      <c r="AM273" s="109"/>
      <c r="AN273" s="109"/>
      <c r="AO273" s="109"/>
      <c r="AP273" s="109"/>
      <c r="AQ273" s="109"/>
      <c r="AR273" s="109"/>
      <c r="AS273" s="109"/>
      <c r="AT273" s="109"/>
      <c r="AU273" s="109"/>
      <c r="AV273" s="109"/>
      <c r="AW273" s="109"/>
      <c r="AX273" s="109"/>
      <c r="AY273" s="109"/>
      <c r="AZ273" s="109"/>
      <c r="BA273" s="109"/>
      <c r="BB273" s="109"/>
      <c r="BC273" s="109"/>
      <c r="BD273" s="109"/>
      <c r="BE273" s="109"/>
      <c r="BF273" s="109"/>
      <c r="BG273" s="109"/>
      <c r="BH273" s="109"/>
      <c r="BI273" s="109"/>
      <c r="BJ273" s="109"/>
      <c r="BK273" s="109"/>
      <c r="BL273" s="109"/>
      <c r="BM273" s="109"/>
      <c r="BN273" s="109"/>
      <c r="BO273" s="109"/>
      <c r="BP273" s="109"/>
      <c r="BQ273" s="109"/>
      <c r="BR273" s="109"/>
      <c r="BS273" s="109"/>
      <c r="BT273" s="109"/>
      <c r="BU273" s="109"/>
      <c r="BV273" s="109"/>
      <c r="BW273" s="109"/>
      <c r="BX273" s="109"/>
      <c r="BY273" s="109"/>
      <c r="BZ273" s="109"/>
      <c r="CA273" s="109"/>
      <c r="CB273" s="109"/>
      <c r="CC273" s="109"/>
      <c r="CD273" s="109"/>
      <c r="CE273" s="109"/>
      <c r="CF273" s="109"/>
      <c r="CG273" s="109"/>
      <c r="CH273" s="109"/>
      <c r="CI273" s="109"/>
      <c r="CJ273" s="109"/>
      <c r="CK273" s="109"/>
      <c r="CL273" s="109"/>
      <c r="CM273" s="109"/>
      <c r="CN273" s="109"/>
      <c r="CO273" s="109"/>
      <c r="CP273" s="109"/>
      <c r="CQ273" s="109"/>
      <c r="CR273" s="110"/>
    </row>
    <row r="274" spans="1:96" s="111" customFormat="1" ht="13.2" x14ac:dyDescent="0.25">
      <c r="A274" s="38" t="s">
        <v>25</v>
      </c>
      <c r="B274" s="38" t="s">
        <v>425</v>
      </c>
      <c r="C274" s="38" t="s">
        <v>425</v>
      </c>
      <c r="D274" s="28" t="s">
        <v>1</v>
      </c>
      <c r="E274" s="29" t="s">
        <v>2</v>
      </c>
      <c r="F274" s="28" t="s">
        <v>1</v>
      </c>
      <c r="G274" s="29" t="s">
        <v>3</v>
      </c>
      <c r="H274" s="30">
        <v>21601</v>
      </c>
      <c r="I274" s="54" t="s">
        <v>43</v>
      </c>
      <c r="J274" s="90" t="s">
        <v>256</v>
      </c>
      <c r="K274" s="108" t="s">
        <v>519</v>
      </c>
      <c r="L274" s="27"/>
      <c r="M274" s="31" t="s">
        <v>142</v>
      </c>
      <c r="N274" s="118" t="s">
        <v>222</v>
      </c>
      <c r="O274" s="36">
        <v>0</v>
      </c>
      <c r="P274" s="127">
        <v>47.14</v>
      </c>
      <c r="Q274" s="34" t="s">
        <v>339</v>
      </c>
      <c r="R274" s="103">
        <f t="shared" si="8"/>
        <v>0</v>
      </c>
      <c r="S274" s="64">
        <v>0</v>
      </c>
      <c r="T274" s="104">
        <v>0</v>
      </c>
      <c r="U274" s="64">
        <v>0</v>
      </c>
      <c r="V274" s="64">
        <v>0</v>
      </c>
      <c r="W274" s="64">
        <v>0</v>
      </c>
      <c r="X274" s="64">
        <v>0</v>
      </c>
      <c r="Y274" s="64">
        <v>0</v>
      </c>
      <c r="Z274" s="64">
        <v>0</v>
      </c>
      <c r="AA274" s="64">
        <v>0</v>
      </c>
      <c r="AB274" s="64">
        <v>0</v>
      </c>
      <c r="AC274" s="64">
        <v>0</v>
      </c>
      <c r="AD274" s="64">
        <v>0</v>
      </c>
      <c r="AE274" s="109"/>
      <c r="AF274" s="109"/>
      <c r="AG274" s="109"/>
      <c r="AH274" s="109"/>
      <c r="AI274" s="109"/>
      <c r="AJ274" s="109"/>
      <c r="AK274" s="109"/>
      <c r="AL274" s="109"/>
      <c r="AM274" s="109"/>
      <c r="AN274" s="109"/>
      <c r="AO274" s="109"/>
      <c r="AP274" s="109"/>
      <c r="AQ274" s="109"/>
      <c r="AR274" s="109"/>
      <c r="AS274" s="109"/>
      <c r="AT274" s="109"/>
      <c r="AU274" s="109"/>
      <c r="AV274" s="109"/>
      <c r="AW274" s="109"/>
      <c r="AX274" s="109"/>
      <c r="AY274" s="109"/>
      <c r="AZ274" s="109"/>
      <c r="BA274" s="109"/>
      <c r="BB274" s="109"/>
      <c r="BC274" s="109"/>
      <c r="BD274" s="109"/>
      <c r="BE274" s="109"/>
      <c r="BF274" s="109"/>
      <c r="BG274" s="109"/>
      <c r="BH274" s="109"/>
      <c r="BI274" s="109"/>
      <c r="BJ274" s="109"/>
      <c r="BK274" s="109"/>
      <c r="BL274" s="109"/>
      <c r="BM274" s="109"/>
      <c r="BN274" s="109"/>
      <c r="BO274" s="109"/>
      <c r="BP274" s="109"/>
      <c r="BQ274" s="109"/>
      <c r="BR274" s="109"/>
      <c r="BS274" s="109"/>
      <c r="BT274" s="109"/>
      <c r="BU274" s="109"/>
      <c r="BV274" s="109"/>
      <c r="BW274" s="109"/>
      <c r="BX274" s="109"/>
      <c r="BY274" s="109"/>
      <c r="BZ274" s="109"/>
      <c r="CA274" s="109"/>
      <c r="CB274" s="109"/>
      <c r="CC274" s="109"/>
      <c r="CD274" s="109"/>
      <c r="CE274" s="109"/>
      <c r="CF274" s="109"/>
      <c r="CG274" s="109"/>
      <c r="CH274" s="109"/>
      <c r="CI274" s="109"/>
      <c r="CJ274" s="109"/>
      <c r="CK274" s="109"/>
      <c r="CL274" s="109"/>
      <c r="CM274" s="109"/>
      <c r="CN274" s="109"/>
      <c r="CO274" s="109"/>
      <c r="CP274" s="109"/>
      <c r="CQ274" s="109"/>
      <c r="CR274" s="110"/>
    </row>
    <row r="275" spans="1:96" s="111" customFormat="1" ht="13.2" x14ac:dyDescent="0.25">
      <c r="A275" s="38" t="s">
        <v>25</v>
      </c>
      <c r="B275" s="38" t="s">
        <v>425</v>
      </c>
      <c r="C275" s="38" t="s">
        <v>425</v>
      </c>
      <c r="D275" s="28" t="s">
        <v>1</v>
      </c>
      <c r="E275" s="29" t="s">
        <v>2</v>
      </c>
      <c r="F275" s="28" t="s">
        <v>1</v>
      </c>
      <c r="G275" s="29" t="s">
        <v>3</v>
      </c>
      <c r="H275" s="30">
        <v>21601</v>
      </c>
      <c r="I275" s="54" t="s">
        <v>43</v>
      </c>
      <c r="J275" s="90" t="s">
        <v>257</v>
      </c>
      <c r="K275" s="108" t="s">
        <v>510</v>
      </c>
      <c r="L275" s="27"/>
      <c r="M275" s="31" t="s">
        <v>142</v>
      </c>
      <c r="N275" s="118" t="s">
        <v>86</v>
      </c>
      <c r="O275" s="36">
        <v>0</v>
      </c>
      <c r="P275" s="127">
        <v>335.24</v>
      </c>
      <c r="Q275" s="34" t="s">
        <v>339</v>
      </c>
      <c r="R275" s="103">
        <f t="shared" si="8"/>
        <v>0</v>
      </c>
      <c r="S275" s="64">
        <v>0</v>
      </c>
      <c r="T275" s="104">
        <v>0</v>
      </c>
      <c r="U275" s="64">
        <v>0</v>
      </c>
      <c r="V275" s="64">
        <v>0</v>
      </c>
      <c r="W275" s="64">
        <v>0</v>
      </c>
      <c r="X275" s="64">
        <v>0</v>
      </c>
      <c r="Y275" s="64">
        <v>0</v>
      </c>
      <c r="Z275" s="64">
        <v>0</v>
      </c>
      <c r="AA275" s="64">
        <v>0</v>
      </c>
      <c r="AB275" s="64">
        <v>0</v>
      </c>
      <c r="AC275" s="64">
        <v>0</v>
      </c>
      <c r="AD275" s="64">
        <v>0</v>
      </c>
      <c r="AE275" s="109"/>
      <c r="AF275" s="109"/>
      <c r="AG275" s="109"/>
      <c r="AH275" s="109"/>
      <c r="AI275" s="109"/>
      <c r="AJ275" s="109"/>
      <c r="AK275" s="109"/>
      <c r="AL275" s="109"/>
      <c r="AM275" s="109"/>
      <c r="AN275" s="109"/>
      <c r="AO275" s="109"/>
      <c r="AP275" s="109"/>
      <c r="AQ275" s="109"/>
      <c r="AR275" s="109"/>
      <c r="AS275" s="109"/>
      <c r="AT275" s="109"/>
      <c r="AU275" s="109"/>
      <c r="AV275" s="109"/>
      <c r="AW275" s="109"/>
      <c r="AX275" s="109"/>
      <c r="AY275" s="109"/>
      <c r="AZ275" s="109"/>
      <c r="BA275" s="109"/>
      <c r="BB275" s="109"/>
      <c r="BC275" s="109"/>
      <c r="BD275" s="109"/>
      <c r="BE275" s="109"/>
      <c r="BF275" s="109"/>
      <c r="BG275" s="109"/>
      <c r="BH275" s="109"/>
      <c r="BI275" s="109"/>
      <c r="BJ275" s="109"/>
      <c r="BK275" s="109"/>
      <c r="BL275" s="109"/>
      <c r="BM275" s="109"/>
      <c r="BN275" s="109"/>
      <c r="BO275" s="109"/>
      <c r="BP275" s="109"/>
      <c r="BQ275" s="109"/>
      <c r="BR275" s="109"/>
      <c r="BS275" s="109"/>
      <c r="BT275" s="109"/>
      <c r="BU275" s="109"/>
      <c r="BV275" s="109"/>
      <c r="BW275" s="109"/>
      <c r="BX275" s="109"/>
      <c r="BY275" s="109"/>
      <c r="BZ275" s="109"/>
      <c r="CA275" s="109"/>
      <c r="CB275" s="109"/>
      <c r="CC275" s="109"/>
      <c r="CD275" s="109"/>
      <c r="CE275" s="109"/>
      <c r="CF275" s="109"/>
      <c r="CG275" s="109"/>
      <c r="CH275" s="109"/>
      <c r="CI275" s="109"/>
      <c r="CJ275" s="109"/>
      <c r="CK275" s="109"/>
      <c r="CL275" s="109"/>
      <c r="CM275" s="109"/>
      <c r="CN275" s="109"/>
      <c r="CO275" s="109"/>
      <c r="CP275" s="109"/>
      <c r="CQ275" s="109"/>
      <c r="CR275" s="110"/>
    </row>
    <row r="276" spans="1:96" s="111" customFormat="1" ht="13.2" x14ac:dyDescent="0.25">
      <c r="A276" s="38" t="s">
        <v>25</v>
      </c>
      <c r="B276" s="38" t="s">
        <v>425</v>
      </c>
      <c r="C276" s="38" t="s">
        <v>425</v>
      </c>
      <c r="D276" s="28" t="s">
        <v>1</v>
      </c>
      <c r="E276" s="29" t="s">
        <v>2</v>
      </c>
      <c r="F276" s="28" t="s">
        <v>1</v>
      </c>
      <c r="G276" s="29" t="s">
        <v>3</v>
      </c>
      <c r="H276" s="30">
        <v>21601</v>
      </c>
      <c r="I276" s="54" t="s">
        <v>43</v>
      </c>
      <c r="J276" s="90" t="s">
        <v>402</v>
      </c>
      <c r="K276" s="108" t="s">
        <v>403</v>
      </c>
      <c r="L276" s="27"/>
      <c r="M276" s="31" t="s">
        <v>142</v>
      </c>
      <c r="N276" s="118" t="s">
        <v>455</v>
      </c>
      <c r="O276" s="36">
        <v>0</v>
      </c>
      <c r="P276" s="127">
        <v>20.9</v>
      </c>
      <c r="Q276" s="34" t="s">
        <v>339</v>
      </c>
      <c r="R276" s="103">
        <f t="shared" si="8"/>
        <v>0</v>
      </c>
      <c r="S276" s="64">
        <v>0</v>
      </c>
      <c r="T276" s="104">
        <v>0</v>
      </c>
      <c r="U276" s="64">
        <v>0</v>
      </c>
      <c r="V276" s="64">
        <v>0</v>
      </c>
      <c r="W276" s="64">
        <v>0</v>
      </c>
      <c r="X276" s="64">
        <v>0</v>
      </c>
      <c r="Y276" s="64">
        <v>0</v>
      </c>
      <c r="Z276" s="64">
        <v>0</v>
      </c>
      <c r="AA276" s="64">
        <v>0</v>
      </c>
      <c r="AB276" s="64">
        <v>0</v>
      </c>
      <c r="AC276" s="64">
        <v>0</v>
      </c>
      <c r="AD276" s="64">
        <v>0</v>
      </c>
      <c r="AE276" s="109"/>
      <c r="AF276" s="109"/>
      <c r="AG276" s="109"/>
      <c r="AH276" s="109"/>
      <c r="AI276" s="109"/>
      <c r="AJ276" s="109"/>
      <c r="AK276" s="109"/>
      <c r="AL276" s="109"/>
      <c r="AM276" s="109"/>
      <c r="AN276" s="109"/>
      <c r="AO276" s="109"/>
      <c r="AP276" s="109"/>
      <c r="AQ276" s="109"/>
      <c r="AR276" s="109"/>
      <c r="AS276" s="109"/>
      <c r="AT276" s="109"/>
      <c r="AU276" s="109"/>
      <c r="AV276" s="109"/>
      <c r="AW276" s="109"/>
      <c r="AX276" s="109"/>
      <c r="AY276" s="109"/>
      <c r="AZ276" s="109"/>
      <c r="BA276" s="109"/>
      <c r="BB276" s="109"/>
      <c r="BC276" s="109"/>
      <c r="BD276" s="109"/>
      <c r="BE276" s="109"/>
      <c r="BF276" s="109"/>
      <c r="BG276" s="109"/>
      <c r="BH276" s="109"/>
      <c r="BI276" s="109"/>
      <c r="BJ276" s="109"/>
      <c r="BK276" s="109"/>
      <c r="BL276" s="109"/>
      <c r="BM276" s="109"/>
      <c r="BN276" s="109"/>
      <c r="BO276" s="109"/>
      <c r="BP276" s="109"/>
      <c r="BQ276" s="109"/>
      <c r="BR276" s="109"/>
      <c r="BS276" s="109"/>
      <c r="BT276" s="109"/>
      <c r="BU276" s="109"/>
      <c r="BV276" s="109"/>
      <c r="BW276" s="109"/>
      <c r="BX276" s="109"/>
      <c r="BY276" s="109"/>
      <c r="BZ276" s="109"/>
      <c r="CA276" s="109"/>
      <c r="CB276" s="109"/>
      <c r="CC276" s="109"/>
      <c r="CD276" s="109"/>
      <c r="CE276" s="109"/>
      <c r="CF276" s="109"/>
      <c r="CG276" s="109"/>
      <c r="CH276" s="109"/>
      <c r="CI276" s="109"/>
      <c r="CJ276" s="109"/>
      <c r="CK276" s="109"/>
      <c r="CL276" s="109"/>
      <c r="CM276" s="109"/>
      <c r="CN276" s="109"/>
      <c r="CO276" s="109"/>
      <c r="CP276" s="109"/>
      <c r="CQ276" s="109"/>
      <c r="CR276" s="110"/>
    </row>
    <row r="277" spans="1:96" s="111" customFormat="1" ht="26.4" x14ac:dyDescent="0.25">
      <c r="A277" s="38" t="s">
        <v>25</v>
      </c>
      <c r="B277" s="38" t="s">
        <v>425</v>
      </c>
      <c r="C277" s="38" t="s">
        <v>425</v>
      </c>
      <c r="D277" s="28" t="s">
        <v>1</v>
      </c>
      <c r="E277" s="29" t="s">
        <v>2</v>
      </c>
      <c r="F277" s="28" t="s">
        <v>1</v>
      </c>
      <c r="G277" s="29" t="s">
        <v>3</v>
      </c>
      <c r="H277" s="30">
        <v>21601</v>
      </c>
      <c r="I277" s="54" t="s">
        <v>43</v>
      </c>
      <c r="J277" s="90" t="s">
        <v>520</v>
      </c>
      <c r="K277" s="108" t="s">
        <v>521</v>
      </c>
      <c r="L277" s="27"/>
      <c r="M277" s="31" t="s">
        <v>142</v>
      </c>
      <c r="N277" s="118" t="s">
        <v>455</v>
      </c>
      <c r="O277" s="36">
        <v>0</v>
      </c>
      <c r="P277" s="127">
        <v>54.671999999999997</v>
      </c>
      <c r="Q277" s="34" t="s">
        <v>339</v>
      </c>
      <c r="R277" s="103">
        <f t="shared" si="8"/>
        <v>0</v>
      </c>
      <c r="S277" s="64">
        <v>0</v>
      </c>
      <c r="T277" s="104">
        <v>0</v>
      </c>
      <c r="U277" s="64">
        <v>0</v>
      </c>
      <c r="V277" s="64">
        <v>0</v>
      </c>
      <c r="W277" s="64">
        <v>0</v>
      </c>
      <c r="X277" s="64">
        <v>0</v>
      </c>
      <c r="Y277" s="64">
        <v>0</v>
      </c>
      <c r="Z277" s="64">
        <v>0</v>
      </c>
      <c r="AA277" s="64">
        <v>0</v>
      </c>
      <c r="AB277" s="64">
        <v>0</v>
      </c>
      <c r="AC277" s="64">
        <v>0</v>
      </c>
      <c r="AD277" s="64">
        <v>0</v>
      </c>
      <c r="AE277" s="109"/>
      <c r="AF277" s="109"/>
      <c r="AG277" s="109"/>
      <c r="AH277" s="109"/>
      <c r="AI277" s="109"/>
      <c r="AJ277" s="109"/>
      <c r="AK277" s="109"/>
      <c r="AL277" s="109"/>
      <c r="AM277" s="109"/>
      <c r="AN277" s="109"/>
      <c r="AO277" s="109"/>
      <c r="AP277" s="109"/>
      <c r="AQ277" s="109"/>
      <c r="AR277" s="109"/>
      <c r="AS277" s="109"/>
      <c r="AT277" s="109"/>
      <c r="AU277" s="109"/>
      <c r="AV277" s="109"/>
      <c r="AW277" s="109"/>
      <c r="AX277" s="109"/>
      <c r="AY277" s="109"/>
      <c r="AZ277" s="109"/>
      <c r="BA277" s="109"/>
      <c r="BB277" s="109"/>
      <c r="BC277" s="109"/>
      <c r="BD277" s="109"/>
      <c r="BE277" s="109"/>
      <c r="BF277" s="109"/>
      <c r="BG277" s="109"/>
      <c r="BH277" s="109"/>
      <c r="BI277" s="109"/>
      <c r="BJ277" s="109"/>
      <c r="BK277" s="109"/>
      <c r="BL277" s="109"/>
      <c r="BM277" s="109"/>
      <c r="BN277" s="109"/>
      <c r="BO277" s="109"/>
      <c r="BP277" s="109"/>
      <c r="BQ277" s="109"/>
      <c r="BR277" s="109"/>
      <c r="BS277" s="109"/>
      <c r="BT277" s="109"/>
      <c r="BU277" s="109"/>
      <c r="BV277" s="109"/>
      <c r="BW277" s="109"/>
      <c r="BX277" s="109"/>
      <c r="BY277" s="109"/>
      <c r="BZ277" s="109"/>
      <c r="CA277" s="109"/>
      <c r="CB277" s="109"/>
      <c r="CC277" s="109"/>
      <c r="CD277" s="109"/>
      <c r="CE277" s="109"/>
      <c r="CF277" s="109"/>
      <c r="CG277" s="109"/>
      <c r="CH277" s="109"/>
      <c r="CI277" s="109"/>
      <c r="CJ277" s="109"/>
      <c r="CK277" s="109"/>
      <c r="CL277" s="109"/>
      <c r="CM277" s="109"/>
      <c r="CN277" s="109"/>
      <c r="CO277" s="109"/>
      <c r="CP277" s="109"/>
      <c r="CQ277" s="109"/>
      <c r="CR277" s="110"/>
    </row>
    <row r="278" spans="1:96" s="111" customFormat="1" ht="13.2" x14ac:dyDescent="0.25">
      <c r="A278" s="38" t="s">
        <v>25</v>
      </c>
      <c r="B278" s="38" t="s">
        <v>425</v>
      </c>
      <c r="C278" s="38" t="s">
        <v>425</v>
      </c>
      <c r="D278" s="28" t="s">
        <v>1</v>
      </c>
      <c r="E278" s="29" t="s">
        <v>2</v>
      </c>
      <c r="F278" s="28" t="s">
        <v>1</v>
      </c>
      <c r="G278" s="29" t="s">
        <v>3</v>
      </c>
      <c r="H278" s="30">
        <v>21601</v>
      </c>
      <c r="I278" s="54" t="s">
        <v>43</v>
      </c>
      <c r="J278" s="90" t="s">
        <v>522</v>
      </c>
      <c r="K278" s="108" t="s">
        <v>523</v>
      </c>
      <c r="L278" s="27"/>
      <c r="M278" s="31" t="s">
        <v>142</v>
      </c>
      <c r="N278" s="118" t="s">
        <v>455</v>
      </c>
      <c r="O278" s="36">
        <v>0</v>
      </c>
      <c r="P278" s="127">
        <v>42.823</v>
      </c>
      <c r="Q278" s="34" t="s">
        <v>339</v>
      </c>
      <c r="R278" s="103">
        <f t="shared" si="8"/>
        <v>0</v>
      </c>
      <c r="S278" s="64">
        <v>0</v>
      </c>
      <c r="T278" s="104">
        <v>0</v>
      </c>
      <c r="U278" s="64">
        <v>0</v>
      </c>
      <c r="V278" s="64">
        <v>0</v>
      </c>
      <c r="W278" s="64">
        <v>0</v>
      </c>
      <c r="X278" s="64">
        <v>0</v>
      </c>
      <c r="Y278" s="64">
        <v>0</v>
      </c>
      <c r="Z278" s="64">
        <v>0</v>
      </c>
      <c r="AA278" s="64">
        <v>0</v>
      </c>
      <c r="AB278" s="64">
        <v>0</v>
      </c>
      <c r="AC278" s="64">
        <v>0</v>
      </c>
      <c r="AD278" s="64">
        <v>0</v>
      </c>
      <c r="AE278" s="109"/>
      <c r="AF278" s="109"/>
      <c r="AG278" s="109"/>
      <c r="AH278" s="109"/>
      <c r="AI278" s="109"/>
      <c r="AJ278" s="109"/>
      <c r="AK278" s="109"/>
      <c r="AL278" s="109"/>
      <c r="AM278" s="109"/>
      <c r="AN278" s="109"/>
      <c r="AO278" s="109"/>
      <c r="AP278" s="109"/>
      <c r="AQ278" s="109"/>
      <c r="AR278" s="109"/>
      <c r="AS278" s="109"/>
      <c r="AT278" s="109"/>
      <c r="AU278" s="109"/>
      <c r="AV278" s="109"/>
      <c r="AW278" s="109"/>
      <c r="AX278" s="109"/>
      <c r="AY278" s="109"/>
      <c r="AZ278" s="109"/>
      <c r="BA278" s="109"/>
      <c r="BB278" s="109"/>
      <c r="BC278" s="109"/>
      <c r="BD278" s="109"/>
      <c r="BE278" s="109"/>
      <c r="BF278" s="109"/>
      <c r="BG278" s="109"/>
      <c r="BH278" s="109"/>
      <c r="BI278" s="109"/>
      <c r="BJ278" s="109"/>
      <c r="BK278" s="109"/>
      <c r="BL278" s="109"/>
      <c r="BM278" s="109"/>
      <c r="BN278" s="109"/>
      <c r="BO278" s="109"/>
      <c r="BP278" s="109"/>
      <c r="BQ278" s="109"/>
      <c r="BR278" s="109"/>
      <c r="BS278" s="109"/>
      <c r="BT278" s="109"/>
      <c r="BU278" s="109"/>
      <c r="BV278" s="109"/>
      <c r="BW278" s="109"/>
      <c r="BX278" s="109"/>
      <c r="BY278" s="109"/>
      <c r="BZ278" s="109"/>
      <c r="CA278" s="109"/>
      <c r="CB278" s="109"/>
      <c r="CC278" s="109"/>
      <c r="CD278" s="109"/>
      <c r="CE278" s="109"/>
      <c r="CF278" s="109"/>
      <c r="CG278" s="109"/>
      <c r="CH278" s="109"/>
      <c r="CI278" s="109"/>
      <c r="CJ278" s="109"/>
      <c r="CK278" s="109"/>
      <c r="CL278" s="109"/>
      <c r="CM278" s="109"/>
      <c r="CN278" s="109"/>
      <c r="CO278" s="109"/>
      <c r="CP278" s="109"/>
      <c r="CQ278" s="109"/>
      <c r="CR278" s="110"/>
    </row>
    <row r="279" spans="1:96" s="111" customFormat="1" ht="13.2" x14ac:dyDescent="0.25">
      <c r="A279" s="38" t="s">
        <v>25</v>
      </c>
      <c r="B279" s="38" t="s">
        <v>425</v>
      </c>
      <c r="C279" s="38" t="s">
        <v>425</v>
      </c>
      <c r="D279" s="28" t="s">
        <v>1</v>
      </c>
      <c r="E279" s="29" t="s">
        <v>2</v>
      </c>
      <c r="F279" s="28" t="s">
        <v>1</v>
      </c>
      <c r="G279" s="29" t="s">
        <v>3</v>
      </c>
      <c r="H279" s="30">
        <v>21601</v>
      </c>
      <c r="I279" s="54" t="s">
        <v>43</v>
      </c>
      <c r="J279" s="90" t="s">
        <v>256</v>
      </c>
      <c r="K279" s="108" t="s">
        <v>519</v>
      </c>
      <c r="L279" s="27"/>
      <c r="M279" s="31" t="s">
        <v>142</v>
      </c>
      <c r="N279" s="118" t="s">
        <v>222</v>
      </c>
      <c r="O279" s="36">
        <v>0</v>
      </c>
      <c r="P279" s="127">
        <v>48</v>
      </c>
      <c r="Q279" s="34" t="s">
        <v>339</v>
      </c>
      <c r="R279" s="103">
        <f t="shared" si="8"/>
        <v>0</v>
      </c>
      <c r="S279" s="64">
        <v>0</v>
      </c>
      <c r="T279" s="104">
        <v>0</v>
      </c>
      <c r="U279" s="64">
        <v>0</v>
      </c>
      <c r="V279" s="64">
        <v>0</v>
      </c>
      <c r="W279" s="64">
        <v>0</v>
      </c>
      <c r="X279" s="64">
        <v>0</v>
      </c>
      <c r="Y279" s="64">
        <v>0</v>
      </c>
      <c r="Z279" s="64">
        <v>0</v>
      </c>
      <c r="AA279" s="64">
        <v>0</v>
      </c>
      <c r="AB279" s="64">
        <v>0</v>
      </c>
      <c r="AC279" s="64">
        <v>0</v>
      </c>
      <c r="AD279" s="64">
        <v>0</v>
      </c>
      <c r="AE279" s="109"/>
      <c r="AF279" s="109"/>
      <c r="AG279" s="109"/>
      <c r="AH279" s="109"/>
      <c r="AI279" s="109"/>
      <c r="AJ279" s="109"/>
      <c r="AK279" s="109"/>
      <c r="AL279" s="109"/>
      <c r="AM279" s="109"/>
      <c r="AN279" s="109"/>
      <c r="AO279" s="109"/>
      <c r="AP279" s="109"/>
      <c r="AQ279" s="109"/>
      <c r="AR279" s="109"/>
      <c r="AS279" s="109"/>
      <c r="AT279" s="109"/>
      <c r="AU279" s="109"/>
      <c r="AV279" s="109"/>
      <c r="AW279" s="109"/>
      <c r="AX279" s="109"/>
      <c r="AY279" s="109"/>
      <c r="AZ279" s="109"/>
      <c r="BA279" s="109"/>
      <c r="BB279" s="109"/>
      <c r="BC279" s="109"/>
      <c r="BD279" s="109"/>
      <c r="BE279" s="109"/>
      <c r="BF279" s="109"/>
      <c r="BG279" s="109"/>
      <c r="BH279" s="109"/>
      <c r="BI279" s="109"/>
      <c r="BJ279" s="109"/>
      <c r="BK279" s="109"/>
      <c r="BL279" s="109"/>
      <c r="BM279" s="109"/>
      <c r="BN279" s="109"/>
      <c r="BO279" s="109"/>
      <c r="BP279" s="109"/>
      <c r="BQ279" s="109"/>
      <c r="BR279" s="109"/>
      <c r="BS279" s="109"/>
      <c r="BT279" s="109"/>
      <c r="BU279" s="109"/>
      <c r="BV279" s="109"/>
      <c r="BW279" s="109"/>
      <c r="BX279" s="109"/>
      <c r="BY279" s="109"/>
      <c r="BZ279" s="109"/>
      <c r="CA279" s="109"/>
      <c r="CB279" s="109"/>
      <c r="CC279" s="109"/>
      <c r="CD279" s="109"/>
      <c r="CE279" s="109"/>
      <c r="CF279" s="109"/>
      <c r="CG279" s="109"/>
      <c r="CH279" s="109"/>
      <c r="CI279" s="109"/>
      <c r="CJ279" s="109"/>
      <c r="CK279" s="109"/>
      <c r="CL279" s="109"/>
      <c r="CM279" s="109"/>
      <c r="CN279" s="109"/>
      <c r="CO279" s="109"/>
      <c r="CP279" s="109"/>
      <c r="CQ279" s="109"/>
      <c r="CR279" s="110"/>
    </row>
    <row r="280" spans="1:96" s="111" customFormat="1" ht="26.4" x14ac:dyDescent="0.25">
      <c r="A280" s="38" t="s">
        <v>25</v>
      </c>
      <c r="B280" s="38" t="s">
        <v>425</v>
      </c>
      <c r="C280" s="38" t="s">
        <v>425</v>
      </c>
      <c r="D280" s="28" t="s">
        <v>1</v>
      </c>
      <c r="E280" s="29" t="s">
        <v>2</v>
      </c>
      <c r="F280" s="28" t="s">
        <v>1</v>
      </c>
      <c r="G280" s="29" t="s">
        <v>3</v>
      </c>
      <c r="H280" s="30">
        <v>21601</v>
      </c>
      <c r="I280" s="54" t="s">
        <v>43</v>
      </c>
      <c r="J280" s="90" t="s">
        <v>524</v>
      </c>
      <c r="K280" s="108" t="s">
        <v>525</v>
      </c>
      <c r="L280" s="27"/>
      <c r="M280" s="31" t="s">
        <v>142</v>
      </c>
      <c r="N280" s="118" t="s">
        <v>455</v>
      </c>
      <c r="O280" s="36">
        <v>0</v>
      </c>
      <c r="P280" s="127">
        <v>48</v>
      </c>
      <c r="Q280" s="34" t="s">
        <v>339</v>
      </c>
      <c r="R280" s="103">
        <f t="shared" si="8"/>
        <v>0</v>
      </c>
      <c r="S280" s="64">
        <v>0</v>
      </c>
      <c r="T280" s="104">
        <v>0</v>
      </c>
      <c r="U280" s="64">
        <v>0</v>
      </c>
      <c r="V280" s="64">
        <v>0</v>
      </c>
      <c r="W280" s="64">
        <v>0</v>
      </c>
      <c r="X280" s="64">
        <v>0</v>
      </c>
      <c r="Y280" s="64">
        <v>0</v>
      </c>
      <c r="Z280" s="64">
        <v>0</v>
      </c>
      <c r="AA280" s="64">
        <v>0</v>
      </c>
      <c r="AB280" s="64">
        <v>0</v>
      </c>
      <c r="AC280" s="64">
        <v>0</v>
      </c>
      <c r="AD280" s="64">
        <v>0</v>
      </c>
      <c r="AE280" s="109"/>
      <c r="AF280" s="109"/>
      <c r="AG280" s="109"/>
      <c r="AH280" s="109"/>
      <c r="AI280" s="109"/>
      <c r="AJ280" s="109"/>
      <c r="AK280" s="109"/>
      <c r="AL280" s="109"/>
      <c r="AM280" s="109"/>
      <c r="AN280" s="109"/>
      <c r="AO280" s="109"/>
      <c r="AP280" s="109"/>
      <c r="AQ280" s="109"/>
      <c r="AR280" s="109"/>
      <c r="AS280" s="109"/>
      <c r="AT280" s="109"/>
      <c r="AU280" s="109"/>
      <c r="AV280" s="109"/>
      <c r="AW280" s="109"/>
      <c r="AX280" s="109"/>
      <c r="AY280" s="109"/>
      <c r="AZ280" s="109"/>
      <c r="BA280" s="109"/>
      <c r="BB280" s="109"/>
      <c r="BC280" s="109"/>
      <c r="BD280" s="109"/>
      <c r="BE280" s="109"/>
      <c r="BF280" s="109"/>
      <c r="BG280" s="109"/>
      <c r="BH280" s="109"/>
      <c r="BI280" s="109"/>
      <c r="BJ280" s="109"/>
      <c r="BK280" s="109"/>
      <c r="BL280" s="109"/>
      <c r="BM280" s="109"/>
      <c r="BN280" s="109"/>
      <c r="BO280" s="109"/>
      <c r="BP280" s="109"/>
      <c r="BQ280" s="109"/>
      <c r="BR280" s="109"/>
      <c r="BS280" s="109"/>
      <c r="BT280" s="109"/>
      <c r="BU280" s="109"/>
      <c r="BV280" s="109"/>
      <c r="BW280" s="109"/>
      <c r="BX280" s="109"/>
      <c r="BY280" s="109"/>
      <c r="BZ280" s="109"/>
      <c r="CA280" s="109"/>
      <c r="CB280" s="109"/>
      <c r="CC280" s="109"/>
      <c r="CD280" s="109"/>
      <c r="CE280" s="109"/>
      <c r="CF280" s="109"/>
      <c r="CG280" s="109"/>
      <c r="CH280" s="109"/>
      <c r="CI280" s="109"/>
      <c r="CJ280" s="109"/>
      <c r="CK280" s="109"/>
      <c r="CL280" s="109"/>
      <c r="CM280" s="109"/>
      <c r="CN280" s="109"/>
      <c r="CO280" s="109"/>
      <c r="CP280" s="109"/>
      <c r="CQ280" s="109"/>
      <c r="CR280" s="110"/>
    </row>
    <row r="281" spans="1:96" s="111" customFormat="1" ht="26.4" x14ac:dyDescent="0.25">
      <c r="A281" s="38" t="s">
        <v>25</v>
      </c>
      <c r="B281" s="38" t="s">
        <v>425</v>
      </c>
      <c r="C281" s="38" t="s">
        <v>425</v>
      </c>
      <c r="D281" s="28" t="s">
        <v>1</v>
      </c>
      <c r="E281" s="29" t="s">
        <v>2</v>
      </c>
      <c r="F281" s="28" t="s">
        <v>1</v>
      </c>
      <c r="G281" s="29" t="s">
        <v>3</v>
      </c>
      <c r="H281" s="30">
        <v>21601</v>
      </c>
      <c r="I281" s="54" t="s">
        <v>43</v>
      </c>
      <c r="J281" s="90" t="s">
        <v>526</v>
      </c>
      <c r="K281" s="108" t="s">
        <v>527</v>
      </c>
      <c r="L281" s="27"/>
      <c r="M281" s="31" t="s">
        <v>142</v>
      </c>
      <c r="N281" s="118" t="s">
        <v>222</v>
      </c>
      <c r="O281" s="36">
        <v>0</v>
      </c>
      <c r="P281" s="127">
        <v>396.52</v>
      </c>
      <c r="Q281" s="34" t="s">
        <v>339</v>
      </c>
      <c r="R281" s="103">
        <f t="shared" si="8"/>
        <v>0</v>
      </c>
      <c r="S281" s="64">
        <v>0</v>
      </c>
      <c r="T281" s="104">
        <v>0</v>
      </c>
      <c r="U281" s="64">
        <v>0</v>
      </c>
      <c r="V281" s="64">
        <v>0</v>
      </c>
      <c r="W281" s="64">
        <v>0</v>
      </c>
      <c r="X281" s="64">
        <v>0</v>
      </c>
      <c r="Y281" s="64">
        <v>0</v>
      </c>
      <c r="Z281" s="64">
        <v>0</v>
      </c>
      <c r="AA281" s="64">
        <v>0</v>
      </c>
      <c r="AB281" s="64">
        <v>0</v>
      </c>
      <c r="AC281" s="64">
        <v>0</v>
      </c>
      <c r="AD281" s="64">
        <v>0</v>
      </c>
      <c r="AE281" s="109"/>
      <c r="AF281" s="109"/>
      <c r="AG281" s="109"/>
      <c r="AH281" s="109"/>
      <c r="AI281" s="109"/>
      <c r="AJ281" s="109"/>
      <c r="AK281" s="109"/>
      <c r="AL281" s="109"/>
      <c r="AM281" s="109"/>
      <c r="AN281" s="109"/>
      <c r="AO281" s="109"/>
      <c r="AP281" s="109"/>
      <c r="AQ281" s="109"/>
      <c r="AR281" s="109"/>
      <c r="AS281" s="109"/>
      <c r="AT281" s="109"/>
      <c r="AU281" s="109"/>
      <c r="AV281" s="109"/>
      <c r="AW281" s="109"/>
      <c r="AX281" s="109"/>
      <c r="AY281" s="109"/>
      <c r="AZ281" s="109"/>
      <c r="BA281" s="109"/>
      <c r="BB281" s="109"/>
      <c r="BC281" s="109"/>
      <c r="BD281" s="109"/>
      <c r="BE281" s="109"/>
      <c r="BF281" s="109"/>
      <c r="BG281" s="109"/>
      <c r="BH281" s="109"/>
      <c r="BI281" s="109"/>
      <c r="BJ281" s="109"/>
      <c r="BK281" s="109"/>
      <c r="BL281" s="109"/>
      <c r="BM281" s="109"/>
      <c r="BN281" s="109"/>
      <c r="BO281" s="109"/>
      <c r="BP281" s="109"/>
      <c r="BQ281" s="109"/>
      <c r="BR281" s="109"/>
      <c r="BS281" s="109"/>
      <c r="BT281" s="109"/>
      <c r="BU281" s="109"/>
      <c r="BV281" s="109"/>
      <c r="BW281" s="109"/>
      <c r="BX281" s="109"/>
      <c r="BY281" s="109"/>
      <c r="BZ281" s="109"/>
      <c r="CA281" s="109"/>
      <c r="CB281" s="109"/>
      <c r="CC281" s="109"/>
      <c r="CD281" s="109"/>
      <c r="CE281" s="109"/>
      <c r="CF281" s="109"/>
      <c r="CG281" s="109"/>
      <c r="CH281" s="109"/>
      <c r="CI281" s="109"/>
      <c r="CJ281" s="109"/>
      <c r="CK281" s="109"/>
      <c r="CL281" s="109"/>
      <c r="CM281" s="109"/>
      <c r="CN281" s="109"/>
      <c r="CO281" s="109"/>
      <c r="CP281" s="109"/>
      <c r="CQ281" s="109"/>
      <c r="CR281" s="110"/>
    </row>
    <row r="282" spans="1:96" s="111" customFormat="1" ht="26.4" x14ac:dyDescent="0.25">
      <c r="A282" s="38" t="s">
        <v>25</v>
      </c>
      <c r="B282" s="38" t="s">
        <v>425</v>
      </c>
      <c r="C282" s="38" t="s">
        <v>425</v>
      </c>
      <c r="D282" s="28" t="s">
        <v>1</v>
      </c>
      <c r="E282" s="29" t="s">
        <v>2</v>
      </c>
      <c r="F282" s="28" t="s">
        <v>1</v>
      </c>
      <c r="G282" s="29" t="s">
        <v>3</v>
      </c>
      <c r="H282" s="30">
        <v>21601</v>
      </c>
      <c r="I282" s="54" t="s">
        <v>43</v>
      </c>
      <c r="J282" s="90" t="s">
        <v>528</v>
      </c>
      <c r="K282" s="108" t="s">
        <v>529</v>
      </c>
      <c r="L282" s="27"/>
      <c r="M282" s="31" t="s">
        <v>142</v>
      </c>
      <c r="N282" s="118" t="s">
        <v>455</v>
      </c>
      <c r="O282" s="36">
        <v>0</v>
      </c>
      <c r="P282" s="127">
        <v>261.01</v>
      </c>
      <c r="Q282" s="34" t="s">
        <v>339</v>
      </c>
      <c r="R282" s="103">
        <f t="shared" si="8"/>
        <v>0</v>
      </c>
      <c r="S282" s="64">
        <v>0</v>
      </c>
      <c r="T282" s="104">
        <v>0</v>
      </c>
      <c r="U282" s="64">
        <v>0</v>
      </c>
      <c r="V282" s="64">
        <v>0</v>
      </c>
      <c r="W282" s="64">
        <v>0</v>
      </c>
      <c r="X282" s="64">
        <v>0</v>
      </c>
      <c r="Y282" s="64">
        <v>0</v>
      </c>
      <c r="Z282" s="64">
        <v>0</v>
      </c>
      <c r="AA282" s="64">
        <v>0</v>
      </c>
      <c r="AB282" s="64">
        <v>0</v>
      </c>
      <c r="AC282" s="64">
        <v>0</v>
      </c>
      <c r="AD282" s="64">
        <v>0</v>
      </c>
      <c r="AE282" s="109"/>
      <c r="AF282" s="109"/>
      <c r="AG282" s="109"/>
      <c r="AH282" s="109"/>
      <c r="AI282" s="109"/>
      <c r="AJ282" s="109"/>
      <c r="AK282" s="109"/>
      <c r="AL282" s="109"/>
      <c r="AM282" s="109"/>
      <c r="AN282" s="109"/>
      <c r="AO282" s="109"/>
      <c r="AP282" s="109"/>
      <c r="AQ282" s="109"/>
      <c r="AR282" s="109"/>
      <c r="AS282" s="109"/>
      <c r="AT282" s="109"/>
      <c r="AU282" s="109"/>
      <c r="AV282" s="109"/>
      <c r="AW282" s="109"/>
      <c r="AX282" s="109"/>
      <c r="AY282" s="109"/>
      <c r="AZ282" s="109"/>
      <c r="BA282" s="109"/>
      <c r="BB282" s="109"/>
      <c r="BC282" s="109"/>
      <c r="BD282" s="109"/>
      <c r="BE282" s="109"/>
      <c r="BF282" s="109"/>
      <c r="BG282" s="109"/>
      <c r="BH282" s="109"/>
      <c r="BI282" s="109"/>
      <c r="BJ282" s="109"/>
      <c r="BK282" s="109"/>
      <c r="BL282" s="109"/>
      <c r="BM282" s="109"/>
      <c r="BN282" s="109"/>
      <c r="BO282" s="109"/>
      <c r="BP282" s="109"/>
      <c r="BQ282" s="109"/>
      <c r="BR282" s="109"/>
      <c r="BS282" s="109"/>
      <c r="BT282" s="109"/>
      <c r="BU282" s="109"/>
      <c r="BV282" s="109"/>
      <c r="BW282" s="109"/>
      <c r="BX282" s="109"/>
      <c r="BY282" s="109"/>
      <c r="BZ282" s="109"/>
      <c r="CA282" s="109"/>
      <c r="CB282" s="109"/>
      <c r="CC282" s="109"/>
      <c r="CD282" s="109"/>
      <c r="CE282" s="109"/>
      <c r="CF282" s="109"/>
      <c r="CG282" s="109"/>
      <c r="CH282" s="109"/>
      <c r="CI282" s="109"/>
      <c r="CJ282" s="109"/>
      <c r="CK282" s="109"/>
      <c r="CL282" s="109"/>
      <c r="CM282" s="109"/>
      <c r="CN282" s="109"/>
      <c r="CO282" s="109"/>
      <c r="CP282" s="109"/>
      <c r="CQ282" s="109"/>
      <c r="CR282" s="110"/>
    </row>
    <row r="283" spans="1:96" s="111" customFormat="1" ht="13.2" x14ac:dyDescent="0.25">
      <c r="A283" s="38" t="s">
        <v>25</v>
      </c>
      <c r="B283" s="38" t="s">
        <v>425</v>
      </c>
      <c r="C283" s="38" t="s">
        <v>425</v>
      </c>
      <c r="D283" s="28" t="s">
        <v>1</v>
      </c>
      <c r="E283" s="29" t="s">
        <v>2</v>
      </c>
      <c r="F283" s="28" t="s">
        <v>1</v>
      </c>
      <c r="G283" s="29" t="s">
        <v>3</v>
      </c>
      <c r="H283" s="30">
        <v>21601</v>
      </c>
      <c r="I283" s="54" t="s">
        <v>43</v>
      </c>
      <c r="J283" s="90" t="s">
        <v>530</v>
      </c>
      <c r="K283" s="108" t="s">
        <v>531</v>
      </c>
      <c r="L283" s="27"/>
      <c r="M283" s="31" t="s">
        <v>142</v>
      </c>
      <c r="N283" s="118" t="s">
        <v>455</v>
      </c>
      <c r="O283" s="36">
        <v>0</v>
      </c>
      <c r="P283" s="127">
        <v>4.95</v>
      </c>
      <c r="Q283" s="34" t="s">
        <v>339</v>
      </c>
      <c r="R283" s="103">
        <f t="shared" si="8"/>
        <v>0</v>
      </c>
      <c r="S283" s="64">
        <v>0</v>
      </c>
      <c r="T283" s="104">
        <v>0</v>
      </c>
      <c r="U283" s="64">
        <v>0</v>
      </c>
      <c r="V283" s="64">
        <v>0</v>
      </c>
      <c r="W283" s="64">
        <v>0</v>
      </c>
      <c r="X283" s="64">
        <v>0</v>
      </c>
      <c r="Y283" s="64">
        <v>0</v>
      </c>
      <c r="Z283" s="64">
        <v>0</v>
      </c>
      <c r="AA283" s="64">
        <v>0</v>
      </c>
      <c r="AB283" s="64">
        <v>0</v>
      </c>
      <c r="AC283" s="64">
        <v>0</v>
      </c>
      <c r="AD283" s="64">
        <v>0</v>
      </c>
      <c r="AE283" s="109"/>
      <c r="AF283" s="109"/>
      <c r="AG283" s="109"/>
      <c r="AH283" s="109"/>
      <c r="AI283" s="109"/>
      <c r="AJ283" s="109"/>
      <c r="AK283" s="109"/>
      <c r="AL283" s="109"/>
      <c r="AM283" s="109"/>
      <c r="AN283" s="109"/>
      <c r="AO283" s="109"/>
      <c r="AP283" s="109"/>
      <c r="AQ283" s="109"/>
      <c r="AR283" s="109"/>
      <c r="AS283" s="109"/>
      <c r="AT283" s="109"/>
      <c r="AU283" s="109"/>
      <c r="AV283" s="109"/>
      <c r="AW283" s="109"/>
      <c r="AX283" s="109"/>
      <c r="AY283" s="109"/>
      <c r="AZ283" s="109"/>
      <c r="BA283" s="109"/>
      <c r="BB283" s="109"/>
      <c r="BC283" s="109"/>
      <c r="BD283" s="109"/>
      <c r="BE283" s="109"/>
      <c r="BF283" s="109"/>
      <c r="BG283" s="109"/>
      <c r="BH283" s="109"/>
      <c r="BI283" s="109"/>
      <c r="BJ283" s="109"/>
      <c r="BK283" s="109"/>
      <c r="BL283" s="109"/>
      <c r="BM283" s="109"/>
      <c r="BN283" s="109"/>
      <c r="BO283" s="109"/>
      <c r="BP283" s="109"/>
      <c r="BQ283" s="109"/>
      <c r="BR283" s="109"/>
      <c r="BS283" s="109"/>
      <c r="BT283" s="109"/>
      <c r="BU283" s="109"/>
      <c r="BV283" s="109"/>
      <c r="BW283" s="109"/>
      <c r="BX283" s="109"/>
      <c r="BY283" s="109"/>
      <c r="BZ283" s="109"/>
      <c r="CA283" s="109"/>
      <c r="CB283" s="109"/>
      <c r="CC283" s="109"/>
      <c r="CD283" s="109"/>
      <c r="CE283" s="109"/>
      <c r="CF283" s="109"/>
      <c r="CG283" s="109"/>
      <c r="CH283" s="109"/>
      <c r="CI283" s="109"/>
      <c r="CJ283" s="109"/>
      <c r="CK283" s="109"/>
      <c r="CL283" s="109"/>
      <c r="CM283" s="109"/>
      <c r="CN283" s="109"/>
      <c r="CO283" s="109"/>
      <c r="CP283" s="109"/>
      <c r="CQ283" s="109"/>
      <c r="CR283" s="110"/>
    </row>
    <row r="284" spans="1:96" s="111" customFormat="1" ht="13.2" x14ac:dyDescent="0.25">
      <c r="A284" s="38" t="s">
        <v>25</v>
      </c>
      <c r="B284" s="38" t="s">
        <v>425</v>
      </c>
      <c r="C284" s="38" t="s">
        <v>425</v>
      </c>
      <c r="D284" s="28" t="s">
        <v>1</v>
      </c>
      <c r="E284" s="29" t="s">
        <v>2</v>
      </c>
      <c r="F284" s="28" t="s">
        <v>1</v>
      </c>
      <c r="G284" s="29" t="s">
        <v>3</v>
      </c>
      <c r="H284" s="30">
        <v>21601</v>
      </c>
      <c r="I284" s="54" t="s">
        <v>43</v>
      </c>
      <c r="J284" s="90" t="s">
        <v>532</v>
      </c>
      <c r="K284" s="108" t="s">
        <v>533</v>
      </c>
      <c r="L284" s="27"/>
      <c r="M284" s="31" t="s">
        <v>142</v>
      </c>
      <c r="N284" s="118" t="s">
        <v>140</v>
      </c>
      <c r="O284" s="36">
        <v>0</v>
      </c>
      <c r="P284" s="127">
        <v>588.54999999999995</v>
      </c>
      <c r="Q284" s="34" t="s">
        <v>339</v>
      </c>
      <c r="R284" s="103">
        <f t="shared" si="8"/>
        <v>0</v>
      </c>
      <c r="S284" s="64">
        <v>0</v>
      </c>
      <c r="T284" s="104">
        <v>0</v>
      </c>
      <c r="U284" s="64">
        <v>0</v>
      </c>
      <c r="V284" s="64">
        <v>0</v>
      </c>
      <c r="W284" s="64">
        <v>0</v>
      </c>
      <c r="X284" s="64">
        <v>0</v>
      </c>
      <c r="Y284" s="64">
        <v>0</v>
      </c>
      <c r="Z284" s="64">
        <v>0</v>
      </c>
      <c r="AA284" s="64">
        <v>0</v>
      </c>
      <c r="AB284" s="64">
        <v>0</v>
      </c>
      <c r="AC284" s="64">
        <v>0</v>
      </c>
      <c r="AD284" s="64">
        <v>0</v>
      </c>
      <c r="AE284" s="109"/>
      <c r="AF284" s="109"/>
      <c r="AG284" s="109"/>
      <c r="AH284" s="109"/>
      <c r="AI284" s="109"/>
      <c r="AJ284" s="109"/>
      <c r="AK284" s="109"/>
      <c r="AL284" s="109"/>
      <c r="AM284" s="109"/>
      <c r="AN284" s="109"/>
      <c r="AO284" s="109"/>
      <c r="AP284" s="109"/>
      <c r="AQ284" s="109"/>
      <c r="AR284" s="109"/>
      <c r="AS284" s="109"/>
      <c r="AT284" s="109"/>
      <c r="AU284" s="109"/>
      <c r="AV284" s="109"/>
      <c r="AW284" s="109"/>
      <c r="AX284" s="109"/>
      <c r="AY284" s="109"/>
      <c r="AZ284" s="109"/>
      <c r="BA284" s="109"/>
      <c r="BB284" s="109"/>
      <c r="BC284" s="109"/>
      <c r="BD284" s="109"/>
      <c r="BE284" s="109"/>
      <c r="BF284" s="109"/>
      <c r="BG284" s="109"/>
      <c r="BH284" s="109"/>
      <c r="BI284" s="109"/>
      <c r="BJ284" s="109"/>
      <c r="BK284" s="109"/>
      <c r="BL284" s="109"/>
      <c r="BM284" s="109"/>
      <c r="BN284" s="109"/>
      <c r="BO284" s="109"/>
      <c r="BP284" s="109"/>
      <c r="BQ284" s="109"/>
      <c r="BR284" s="109"/>
      <c r="BS284" s="109"/>
      <c r="BT284" s="109"/>
      <c r="BU284" s="109"/>
      <c r="BV284" s="109"/>
      <c r="BW284" s="109"/>
      <c r="BX284" s="109"/>
      <c r="BY284" s="109"/>
      <c r="BZ284" s="109"/>
      <c r="CA284" s="109"/>
      <c r="CB284" s="109"/>
      <c r="CC284" s="109"/>
      <c r="CD284" s="109"/>
      <c r="CE284" s="109"/>
      <c r="CF284" s="109"/>
      <c r="CG284" s="109"/>
      <c r="CH284" s="109"/>
      <c r="CI284" s="109"/>
      <c r="CJ284" s="109"/>
      <c r="CK284" s="109"/>
      <c r="CL284" s="109"/>
      <c r="CM284" s="109"/>
      <c r="CN284" s="109"/>
      <c r="CO284" s="109"/>
      <c r="CP284" s="109"/>
      <c r="CQ284" s="109"/>
      <c r="CR284" s="110"/>
    </row>
    <row r="285" spans="1:96" s="111" customFormat="1" ht="52.8" x14ac:dyDescent="0.25">
      <c r="A285" s="38" t="s">
        <v>25</v>
      </c>
      <c r="B285" s="38" t="s">
        <v>425</v>
      </c>
      <c r="C285" s="38" t="s">
        <v>425</v>
      </c>
      <c r="D285" s="28" t="s">
        <v>1</v>
      </c>
      <c r="E285" s="29" t="s">
        <v>2</v>
      </c>
      <c r="F285" s="28" t="s">
        <v>1</v>
      </c>
      <c r="G285" s="29" t="s">
        <v>3</v>
      </c>
      <c r="H285" s="30">
        <v>22104</v>
      </c>
      <c r="I285" s="54" t="s">
        <v>44</v>
      </c>
      <c r="J285" s="36" t="s">
        <v>534</v>
      </c>
      <c r="K285" s="125" t="s">
        <v>535</v>
      </c>
      <c r="L285" s="27"/>
      <c r="M285" s="31" t="s">
        <v>142</v>
      </c>
      <c r="N285" s="100" t="s">
        <v>67</v>
      </c>
      <c r="O285" s="65">
        <v>0</v>
      </c>
      <c r="P285" s="126">
        <v>42.92</v>
      </c>
      <c r="Q285" s="34" t="s">
        <v>339</v>
      </c>
      <c r="R285" s="103">
        <f t="shared" si="8"/>
        <v>0</v>
      </c>
      <c r="S285" s="64">
        <v>0</v>
      </c>
      <c r="T285" s="104">
        <v>0</v>
      </c>
      <c r="U285" s="64">
        <v>0</v>
      </c>
      <c r="V285" s="64">
        <v>0</v>
      </c>
      <c r="W285" s="64">
        <v>0</v>
      </c>
      <c r="X285" s="64">
        <v>0</v>
      </c>
      <c r="Y285" s="64">
        <v>0</v>
      </c>
      <c r="Z285" s="64">
        <v>0</v>
      </c>
      <c r="AA285" s="64">
        <v>0</v>
      </c>
      <c r="AB285" s="64">
        <v>0</v>
      </c>
      <c r="AC285" s="64">
        <v>0</v>
      </c>
      <c r="AD285" s="64">
        <v>0</v>
      </c>
      <c r="AE285" s="109"/>
      <c r="AF285" s="109"/>
      <c r="AG285" s="109"/>
      <c r="AH285" s="109"/>
      <c r="AI285" s="109"/>
      <c r="AJ285" s="109"/>
      <c r="AK285" s="109"/>
      <c r="AL285" s="109"/>
      <c r="AM285" s="109"/>
      <c r="AN285" s="109"/>
      <c r="AO285" s="109"/>
      <c r="AP285" s="109"/>
      <c r="AQ285" s="109"/>
      <c r="AR285" s="109"/>
      <c r="AS285" s="109"/>
      <c r="AT285" s="109"/>
      <c r="AU285" s="109"/>
      <c r="AV285" s="109"/>
      <c r="AW285" s="109"/>
      <c r="AX285" s="109"/>
      <c r="AY285" s="109"/>
      <c r="AZ285" s="109"/>
      <c r="BA285" s="109"/>
      <c r="BB285" s="109"/>
      <c r="BC285" s="109"/>
      <c r="BD285" s="109"/>
      <c r="BE285" s="109"/>
      <c r="BF285" s="109"/>
      <c r="BG285" s="109"/>
      <c r="BH285" s="109"/>
      <c r="BI285" s="109"/>
      <c r="BJ285" s="109"/>
      <c r="BK285" s="109"/>
      <c r="BL285" s="109"/>
      <c r="BM285" s="109"/>
      <c r="BN285" s="109"/>
      <c r="BO285" s="109"/>
      <c r="BP285" s="109"/>
      <c r="BQ285" s="109"/>
      <c r="BR285" s="109"/>
      <c r="BS285" s="109"/>
      <c r="BT285" s="109"/>
      <c r="BU285" s="109"/>
      <c r="BV285" s="109"/>
      <c r="BW285" s="109"/>
      <c r="BX285" s="109"/>
      <c r="BY285" s="109"/>
      <c r="BZ285" s="109"/>
      <c r="CA285" s="109"/>
      <c r="CB285" s="109"/>
      <c r="CC285" s="109"/>
      <c r="CD285" s="109"/>
      <c r="CE285" s="109"/>
      <c r="CF285" s="109"/>
      <c r="CG285" s="109"/>
      <c r="CH285" s="109"/>
      <c r="CI285" s="109"/>
      <c r="CJ285" s="109"/>
      <c r="CK285" s="109"/>
      <c r="CL285" s="109"/>
      <c r="CM285" s="109"/>
      <c r="CN285" s="109"/>
      <c r="CO285" s="109"/>
      <c r="CP285" s="109"/>
      <c r="CQ285" s="109"/>
      <c r="CR285" s="110"/>
    </row>
    <row r="286" spans="1:96" s="111" customFormat="1" ht="52.8" x14ac:dyDescent="0.25">
      <c r="A286" s="38" t="s">
        <v>25</v>
      </c>
      <c r="B286" s="38" t="s">
        <v>425</v>
      </c>
      <c r="C286" s="38" t="s">
        <v>425</v>
      </c>
      <c r="D286" s="28" t="s">
        <v>1</v>
      </c>
      <c r="E286" s="29" t="s">
        <v>2</v>
      </c>
      <c r="F286" s="28" t="s">
        <v>1</v>
      </c>
      <c r="G286" s="29" t="s">
        <v>3</v>
      </c>
      <c r="H286" s="30">
        <v>22104</v>
      </c>
      <c r="I286" s="54" t="s">
        <v>44</v>
      </c>
      <c r="J286" s="36" t="s">
        <v>262</v>
      </c>
      <c r="K286" s="125" t="s">
        <v>536</v>
      </c>
      <c r="L286" s="27"/>
      <c r="M286" s="31" t="s">
        <v>142</v>
      </c>
      <c r="N286" s="100" t="s">
        <v>222</v>
      </c>
      <c r="O286" s="65">
        <v>0</v>
      </c>
      <c r="P286" s="126">
        <v>260</v>
      </c>
      <c r="Q286" s="34" t="s">
        <v>339</v>
      </c>
      <c r="R286" s="103">
        <f t="shared" si="8"/>
        <v>0</v>
      </c>
      <c r="S286" s="64">
        <v>0</v>
      </c>
      <c r="T286" s="104">
        <v>0</v>
      </c>
      <c r="U286" s="64">
        <v>0</v>
      </c>
      <c r="V286" s="64">
        <v>0</v>
      </c>
      <c r="W286" s="64">
        <v>0</v>
      </c>
      <c r="X286" s="64">
        <v>0</v>
      </c>
      <c r="Y286" s="64">
        <v>0</v>
      </c>
      <c r="Z286" s="64">
        <v>0</v>
      </c>
      <c r="AA286" s="64">
        <v>0</v>
      </c>
      <c r="AB286" s="64">
        <v>0</v>
      </c>
      <c r="AC286" s="64">
        <v>0</v>
      </c>
      <c r="AD286" s="64">
        <v>0</v>
      </c>
      <c r="AE286" s="109"/>
      <c r="AF286" s="109"/>
      <c r="AG286" s="109"/>
      <c r="AH286" s="109"/>
      <c r="AI286" s="109"/>
      <c r="AJ286" s="109"/>
      <c r="AK286" s="109"/>
      <c r="AL286" s="109"/>
      <c r="AM286" s="109"/>
      <c r="AN286" s="109"/>
      <c r="AO286" s="109"/>
      <c r="AP286" s="109"/>
      <c r="AQ286" s="109"/>
      <c r="AR286" s="109"/>
      <c r="AS286" s="109"/>
      <c r="AT286" s="109"/>
      <c r="AU286" s="109"/>
      <c r="AV286" s="109"/>
      <c r="AW286" s="109"/>
      <c r="AX286" s="109"/>
      <c r="AY286" s="109"/>
      <c r="AZ286" s="109"/>
      <c r="BA286" s="109"/>
      <c r="BB286" s="109"/>
      <c r="BC286" s="109"/>
      <c r="BD286" s="109"/>
      <c r="BE286" s="109"/>
      <c r="BF286" s="109"/>
      <c r="BG286" s="109"/>
      <c r="BH286" s="109"/>
      <c r="BI286" s="109"/>
      <c r="BJ286" s="109"/>
      <c r="BK286" s="109"/>
      <c r="BL286" s="109"/>
      <c r="BM286" s="109"/>
      <c r="BN286" s="109"/>
      <c r="BO286" s="109"/>
      <c r="BP286" s="109"/>
      <c r="BQ286" s="109"/>
      <c r="BR286" s="109"/>
      <c r="BS286" s="109"/>
      <c r="BT286" s="109"/>
      <c r="BU286" s="109"/>
      <c r="BV286" s="109"/>
      <c r="BW286" s="109"/>
      <c r="BX286" s="109"/>
      <c r="BY286" s="109"/>
      <c r="BZ286" s="109"/>
      <c r="CA286" s="109"/>
      <c r="CB286" s="109"/>
      <c r="CC286" s="109"/>
      <c r="CD286" s="109"/>
      <c r="CE286" s="109"/>
      <c r="CF286" s="109"/>
      <c r="CG286" s="109"/>
      <c r="CH286" s="109"/>
      <c r="CI286" s="109"/>
      <c r="CJ286" s="109"/>
      <c r="CK286" s="109"/>
      <c r="CL286" s="109"/>
      <c r="CM286" s="109"/>
      <c r="CN286" s="109"/>
      <c r="CO286" s="109"/>
      <c r="CP286" s="109"/>
      <c r="CQ286" s="109"/>
      <c r="CR286" s="110"/>
    </row>
    <row r="287" spans="1:96" s="111" customFormat="1" ht="52.8" x14ac:dyDescent="0.25">
      <c r="A287" s="38" t="s">
        <v>25</v>
      </c>
      <c r="B287" s="38" t="s">
        <v>425</v>
      </c>
      <c r="C287" s="38" t="s">
        <v>425</v>
      </c>
      <c r="D287" s="28" t="s">
        <v>1</v>
      </c>
      <c r="E287" s="29" t="s">
        <v>2</v>
      </c>
      <c r="F287" s="28" t="s">
        <v>1</v>
      </c>
      <c r="G287" s="29" t="s">
        <v>3</v>
      </c>
      <c r="H287" s="30">
        <v>22104</v>
      </c>
      <c r="I287" s="54" t="s">
        <v>44</v>
      </c>
      <c r="J287" s="36" t="s">
        <v>537</v>
      </c>
      <c r="K287" s="128" t="s">
        <v>157</v>
      </c>
      <c r="L287" s="27"/>
      <c r="M287" s="31" t="s">
        <v>142</v>
      </c>
      <c r="N287" s="100" t="s">
        <v>538</v>
      </c>
      <c r="O287" s="65">
        <v>0</v>
      </c>
      <c r="P287" s="126">
        <v>55.68</v>
      </c>
      <c r="Q287" s="34" t="s">
        <v>339</v>
      </c>
      <c r="R287" s="103">
        <f t="shared" si="8"/>
        <v>0</v>
      </c>
      <c r="S287" s="64">
        <v>0</v>
      </c>
      <c r="T287" s="104">
        <v>0</v>
      </c>
      <c r="U287" s="64">
        <v>0</v>
      </c>
      <c r="V287" s="64">
        <v>0</v>
      </c>
      <c r="W287" s="64">
        <v>0</v>
      </c>
      <c r="X287" s="64">
        <v>0</v>
      </c>
      <c r="Y287" s="64">
        <v>0</v>
      </c>
      <c r="Z287" s="64">
        <v>0</v>
      </c>
      <c r="AA287" s="64">
        <v>0</v>
      </c>
      <c r="AB287" s="64">
        <v>0</v>
      </c>
      <c r="AC287" s="64">
        <v>0</v>
      </c>
      <c r="AD287" s="64">
        <v>0</v>
      </c>
      <c r="AE287" s="109"/>
      <c r="AF287" s="109"/>
      <c r="AG287" s="109"/>
      <c r="AH287" s="109"/>
      <c r="AI287" s="109"/>
      <c r="AJ287" s="109"/>
      <c r="AK287" s="109"/>
      <c r="AL287" s="109"/>
      <c r="AM287" s="109"/>
      <c r="AN287" s="109"/>
      <c r="AO287" s="109"/>
      <c r="AP287" s="109"/>
      <c r="AQ287" s="109"/>
      <c r="AR287" s="109"/>
      <c r="AS287" s="109"/>
      <c r="AT287" s="109"/>
      <c r="AU287" s="109"/>
      <c r="AV287" s="109"/>
      <c r="AW287" s="109"/>
      <c r="AX287" s="109"/>
      <c r="AY287" s="109"/>
      <c r="AZ287" s="109"/>
      <c r="BA287" s="109"/>
      <c r="BB287" s="109"/>
      <c r="BC287" s="109"/>
      <c r="BD287" s="109"/>
      <c r="BE287" s="109"/>
      <c r="BF287" s="109"/>
      <c r="BG287" s="109"/>
      <c r="BH287" s="109"/>
      <c r="BI287" s="109"/>
      <c r="BJ287" s="109"/>
      <c r="BK287" s="109"/>
      <c r="BL287" s="109"/>
      <c r="BM287" s="109"/>
      <c r="BN287" s="109"/>
      <c r="BO287" s="109"/>
      <c r="BP287" s="109"/>
      <c r="BQ287" s="109"/>
      <c r="BR287" s="109"/>
      <c r="BS287" s="109"/>
      <c r="BT287" s="109"/>
      <c r="BU287" s="109"/>
      <c r="BV287" s="109"/>
      <c r="BW287" s="109"/>
      <c r="BX287" s="109"/>
      <c r="BY287" s="109"/>
      <c r="BZ287" s="109"/>
      <c r="CA287" s="109"/>
      <c r="CB287" s="109"/>
      <c r="CC287" s="109"/>
      <c r="CD287" s="109"/>
      <c r="CE287" s="109"/>
      <c r="CF287" s="109"/>
      <c r="CG287" s="109"/>
      <c r="CH287" s="109"/>
      <c r="CI287" s="109"/>
      <c r="CJ287" s="109"/>
      <c r="CK287" s="109"/>
      <c r="CL287" s="109"/>
      <c r="CM287" s="109"/>
      <c r="CN287" s="109"/>
      <c r="CO287" s="109"/>
      <c r="CP287" s="109"/>
      <c r="CQ287" s="109"/>
      <c r="CR287" s="110"/>
    </row>
    <row r="288" spans="1:96" s="111" customFormat="1" ht="52.8" x14ac:dyDescent="0.25">
      <c r="A288" s="38" t="s">
        <v>25</v>
      </c>
      <c r="B288" s="38" t="s">
        <v>425</v>
      </c>
      <c r="C288" s="38" t="s">
        <v>425</v>
      </c>
      <c r="D288" s="28" t="s">
        <v>1</v>
      </c>
      <c r="E288" s="29" t="s">
        <v>2</v>
      </c>
      <c r="F288" s="28" t="s">
        <v>1</v>
      </c>
      <c r="G288" s="29" t="s">
        <v>3</v>
      </c>
      <c r="H288" s="30">
        <v>22104</v>
      </c>
      <c r="I288" s="54" t="s">
        <v>44</v>
      </c>
      <c r="J288" s="36" t="s">
        <v>265</v>
      </c>
      <c r="K288" s="125" t="s">
        <v>539</v>
      </c>
      <c r="L288" s="27"/>
      <c r="M288" s="31" t="s">
        <v>142</v>
      </c>
      <c r="N288" s="100" t="s">
        <v>222</v>
      </c>
      <c r="O288" s="65">
        <v>0</v>
      </c>
      <c r="P288" s="126">
        <v>24</v>
      </c>
      <c r="Q288" s="34" t="s">
        <v>339</v>
      </c>
      <c r="R288" s="103">
        <f t="shared" si="8"/>
        <v>0</v>
      </c>
      <c r="S288" s="64">
        <v>0</v>
      </c>
      <c r="T288" s="104">
        <v>0</v>
      </c>
      <c r="U288" s="64">
        <v>0</v>
      </c>
      <c r="V288" s="64">
        <v>0</v>
      </c>
      <c r="W288" s="64">
        <v>0</v>
      </c>
      <c r="X288" s="64">
        <v>0</v>
      </c>
      <c r="Y288" s="64">
        <v>0</v>
      </c>
      <c r="Z288" s="64">
        <v>0</v>
      </c>
      <c r="AA288" s="64">
        <v>0</v>
      </c>
      <c r="AB288" s="64">
        <v>0</v>
      </c>
      <c r="AC288" s="64">
        <v>0</v>
      </c>
      <c r="AD288" s="64">
        <v>0</v>
      </c>
      <c r="AE288" s="109"/>
      <c r="AF288" s="109"/>
      <c r="AG288" s="109"/>
      <c r="AH288" s="109"/>
      <c r="AI288" s="109"/>
      <c r="AJ288" s="109"/>
      <c r="AK288" s="109"/>
      <c r="AL288" s="109"/>
      <c r="AM288" s="109"/>
      <c r="AN288" s="109"/>
      <c r="AO288" s="109"/>
      <c r="AP288" s="109"/>
      <c r="AQ288" s="109"/>
      <c r="AR288" s="109"/>
      <c r="AS288" s="109"/>
      <c r="AT288" s="109"/>
      <c r="AU288" s="109"/>
      <c r="AV288" s="109"/>
      <c r="AW288" s="109"/>
      <c r="AX288" s="109"/>
      <c r="AY288" s="109"/>
      <c r="AZ288" s="109"/>
      <c r="BA288" s="109"/>
      <c r="BB288" s="109"/>
      <c r="BC288" s="109"/>
      <c r="BD288" s="109"/>
      <c r="BE288" s="109"/>
      <c r="BF288" s="109"/>
      <c r="BG288" s="109"/>
      <c r="BH288" s="109"/>
      <c r="BI288" s="109"/>
      <c r="BJ288" s="109"/>
      <c r="BK288" s="109"/>
      <c r="BL288" s="109"/>
      <c r="BM288" s="109"/>
      <c r="BN288" s="109"/>
      <c r="BO288" s="109"/>
      <c r="BP288" s="109"/>
      <c r="BQ288" s="109"/>
      <c r="BR288" s="109"/>
      <c r="BS288" s="109"/>
      <c r="BT288" s="109"/>
      <c r="BU288" s="109"/>
      <c r="BV288" s="109"/>
      <c r="BW288" s="109"/>
      <c r="BX288" s="109"/>
      <c r="BY288" s="109"/>
      <c r="BZ288" s="109"/>
      <c r="CA288" s="109"/>
      <c r="CB288" s="109"/>
      <c r="CC288" s="109"/>
      <c r="CD288" s="109"/>
      <c r="CE288" s="109"/>
      <c r="CF288" s="109"/>
      <c r="CG288" s="109"/>
      <c r="CH288" s="109"/>
      <c r="CI288" s="109"/>
      <c r="CJ288" s="109"/>
      <c r="CK288" s="109"/>
      <c r="CL288" s="109"/>
      <c r="CM288" s="109"/>
      <c r="CN288" s="109"/>
      <c r="CO288" s="109"/>
      <c r="CP288" s="109"/>
      <c r="CQ288" s="109"/>
      <c r="CR288" s="110"/>
    </row>
    <row r="289" spans="1:96" s="111" customFormat="1" ht="52.8" x14ac:dyDescent="0.25">
      <c r="A289" s="38" t="s">
        <v>25</v>
      </c>
      <c r="B289" s="38" t="s">
        <v>425</v>
      </c>
      <c r="C289" s="38" t="s">
        <v>425</v>
      </c>
      <c r="D289" s="28" t="s">
        <v>1</v>
      </c>
      <c r="E289" s="29" t="s">
        <v>2</v>
      </c>
      <c r="F289" s="28" t="s">
        <v>1</v>
      </c>
      <c r="G289" s="29" t="s">
        <v>3</v>
      </c>
      <c r="H289" s="30">
        <v>22104</v>
      </c>
      <c r="I289" s="54" t="s">
        <v>44</v>
      </c>
      <c r="J289" s="36" t="s">
        <v>264</v>
      </c>
      <c r="K289" s="128" t="s">
        <v>540</v>
      </c>
      <c r="L289" s="27"/>
      <c r="M289" s="31" t="s">
        <v>142</v>
      </c>
      <c r="N289" s="100" t="s">
        <v>86</v>
      </c>
      <c r="O289" s="65">
        <v>0</v>
      </c>
      <c r="P289" s="126">
        <v>58</v>
      </c>
      <c r="Q289" s="34" t="s">
        <v>339</v>
      </c>
      <c r="R289" s="103">
        <f t="shared" si="8"/>
        <v>0</v>
      </c>
      <c r="S289" s="64">
        <v>0</v>
      </c>
      <c r="T289" s="104">
        <v>0</v>
      </c>
      <c r="U289" s="64">
        <v>0</v>
      </c>
      <c r="V289" s="64">
        <v>0</v>
      </c>
      <c r="W289" s="64">
        <v>0</v>
      </c>
      <c r="X289" s="64">
        <v>0</v>
      </c>
      <c r="Y289" s="64">
        <v>0</v>
      </c>
      <c r="Z289" s="64">
        <v>0</v>
      </c>
      <c r="AA289" s="64">
        <v>0</v>
      </c>
      <c r="AB289" s="64">
        <v>0</v>
      </c>
      <c r="AC289" s="64">
        <v>0</v>
      </c>
      <c r="AD289" s="64">
        <v>0</v>
      </c>
      <c r="AE289" s="109"/>
      <c r="AF289" s="109"/>
      <c r="AG289" s="109"/>
      <c r="AH289" s="109"/>
      <c r="AI289" s="109"/>
      <c r="AJ289" s="109"/>
      <c r="AK289" s="109"/>
      <c r="AL289" s="109"/>
      <c r="AM289" s="109"/>
      <c r="AN289" s="109"/>
      <c r="AO289" s="109"/>
      <c r="AP289" s="109"/>
      <c r="AQ289" s="109"/>
      <c r="AR289" s="109"/>
      <c r="AS289" s="109"/>
      <c r="AT289" s="109"/>
      <c r="AU289" s="109"/>
      <c r="AV289" s="109"/>
      <c r="AW289" s="109"/>
      <c r="AX289" s="109"/>
      <c r="AY289" s="109"/>
      <c r="AZ289" s="109"/>
      <c r="BA289" s="109"/>
      <c r="BB289" s="109"/>
      <c r="BC289" s="109"/>
      <c r="BD289" s="109"/>
      <c r="BE289" s="109"/>
      <c r="BF289" s="109"/>
      <c r="BG289" s="109"/>
      <c r="BH289" s="109"/>
      <c r="BI289" s="109"/>
      <c r="BJ289" s="109"/>
      <c r="BK289" s="109"/>
      <c r="BL289" s="109"/>
      <c r="BM289" s="109"/>
      <c r="BN289" s="109"/>
      <c r="BO289" s="109"/>
      <c r="BP289" s="109"/>
      <c r="BQ289" s="109"/>
      <c r="BR289" s="109"/>
      <c r="BS289" s="109"/>
      <c r="BT289" s="109"/>
      <c r="BU289" s="109"/>
      <c r="BV289" s="109"/>
      <c r="BW289" s="109"/>
      <c r="BX289" s="109"/>
      <c r="BY289" s="109"/>
      <c r="BZ289" s="109"/>
      <c r="CA289" s="109"/>
      <c r="CB289" s="109"/>
      <c r="CC289" s="109"/>
      <c r="CD289" s="109"/>
      <c r="CE289" s="109"/>
      <c r="CF289" s="109"/>
      <c r="CG289" s="109"/>
      <c r="CH289" s="109"/>
      <c r="CI289" s="109"/>
      <c r="CJ289" s="109"/>
      <c r="CK289" s="109"/>
      <c r="CL289" s="109"/>
      <c r="CM289" s="109"/>
      <c r="CN289" s="109"/>
      <c r="CO289" s="109"/>
      <c r="CP289" s="109"/>
      <c r="CQ289" s="109"/>
      <c r="CR289" s="110"/>
    </row>
    <row r="290" spans="1:96" s="111" customFormat="1" ht="52.8" x14ac:dyDescent="0.25">
      <c r="A290" s="38" t="s">
        <v>25</v>
      </c>
      <c r="B290" s="38" t="s">
        <v>425</v>
      </c>
      <c r="C290" s="38" t="s">
        <v>425</v>
      </c>
      <c r="D290" s="28" t="s">
        <v>1</v>
      </c>
      <c r="E290" s="29" t="s">
        <v>2</v>
      </c>
      <c r="F290" s="28" t="s">
        <v>1</v>
      </c>
      <c r="G290" s="29" t="s">
        <v>3</v>
      </c>
      <c r="H290" s="30">
        <v>22104</v>
      </c>
      <c r="I290" s="54" t="s">
        <v>44</v>
      </c>
      <c r="J290" s="36" t="s">
        <v>541</v>
      </c>
      <c r="K290" s="125" t="s">
        <v>542</v>
      </c>
      <c r="L290" s="27"/>
      <c r="M290" s="31" t="s">
        <v>142</v>
      </c>
      <c r="N290" s="100" t="s">
        <v>86</v>
      </c>
      <c r="O290" s="65">
        <v>0</v>
      </c>
      <c r="P290" s="126">
        <v>107.88</v>
      </c>
      <c r="Q290" s="34" t="s">
        <v>339</v>
      </c>
      <c r="R290" s="103">
        <f t="shared" si="8"/>
        <v>0</v>
      </c>
      <c r="S290" s="64">
        <v>0</v>
      </c>
      <c r="T290" s="104">
        <v>0</v>
      </c>
      <c r="U290" s="64">
        <v>0</v>
      </c>
      <c r="V290" s="64">
        <v>0</v>
      </c>
      <c r="W290" s="64">
        <v>0</v>
      </c>
      <c r="X290" s="64">
        <v>0</v>
      </c>
      <c r="Y290" s="64">
        <v>0</v>
      </c>
      <c r="Z290" s="64">
        <v>0</v>
      </c>
      <c r="AA290" s="64">
        <v>0</v>
      </c>
      <c r="AB290" s="64">
        <v>0</v>
      </c>
      <c r="AC290" s="64">
        <v>0</v>
      </c>
      <c r="AD290" s="64">
        <v>0</v>
      </c>
      <c r="AE290" s="109"/>
      <c r="AF290" s="109"/>
      <c r="AG290" s="109"/>
      <c r="AH290" s="109"/>
      <c r="AI290" s="109"/>
      <c r="AJ290" s="109"/>
      <c r="AK290" s="109"/>
      <c r="AL290" s="109"/>
      <c r="AM290" s="109"/>
      <c r="AN290" s="109"/>
      <c r="AO290" s="109"/>
      <c r="AP290" s="109"/>
      <c r="AQ290" s="109"/>
      <c r="AR290" s="109"/>
      <c r="AS290" s="109"/>
      <c r="AT290" s="109"/>
      <c r="AU290" s="109"/>
      <c r="AV290" s="109"/>
      <c r="AW290" s="109"/>
      <c r="AX290" s="109"/>
      <c r="AY290" s="109"/>
      <c r="AZ290" s="109"/>
      <c r="BA290" s="109"/>
      <c r="BB290" s="109"/>
      <c r="BC290" s="109"/>
      <c r="BD290" s="109"/>
      <c r="BE290" s="109"/>
      <c r="BF290" s="109"/>
      <c r="BG290" s="109"/>
      <c r="BH290" s="109"/>
      <c r="BI290" s="109"/>
      <c r="BJ290" s="109"/>
      <c r="BK290" s="109"/>
      <c r="BL290" s="109"/>
      <c r="BM290" s="109"/>
      <c r="BN290" s="109"/>
      <c r="BO290" s="109"/>
      <c r="BP290" s="109"/>
      <c r="BQ290" s="109"/>
      <c r="BR290" s="109"/>
      <c r="BS290" s="109"/>
      <c r="BT290" s="109"/>
      <c r="BU290" s="109"/>
      <c r="BV290" s="109"/>
      <c r="BW290" s="109"/>
      <c r="BX290" s="109"/>
      <c r="BY290" s="109"/>
      <c r="BZ290" s="109"/>
      <c r="CA290" s="109"/>
      <c r="CB290" s="109"/>
      <c r="CC290" s="109"/>
      <c r="CD290" s="109"/>
      <c r="CE290" s="109"/>
      <c r="CF290" s="109"/>
      <c r="CG290" s="109"/>
      <c r="CH290" s="109"/>
      <c r="CI290" s="109"/>
      <c r="CJ290" s="109"/>
      <c r="CK290" s="109"/>
      <c r="CL290" s="109"/>
      <c r="CM290" s="109"/>
      <c r="CN290" s="109"/>
      <c r="CO290" s="109"/>
      <c r="CP290" s="109"/>
      <c r="CQ290" s="109"/>
      <c r="CR290" s="110"/>
    </row>
    <row r="291" spans="1:96" s="111" customFormat="1" ht="52.8" x14ac:dyDescent="0.25">
      <c r="A291" s="38" t="s">
        <v>25</v>
      </c>
      <c r="B291" s="38" t="s">
        <v>425</v>
      </c>
      <c r="C291" s="38" t="s">
        <v>425</v>
      </c>
      <c r="D291" s="28" t="s">
        <v>1</v>
      </c>
      <c r="E291" s="29" t="s">
        <v>2</v>
      </c>
      <c r="F291" s="28" t="s">
        <v>1</v>
      </c>
      <c r="G291" s="29" t="s">
        <v>3</v>
      </c>
      <c r="H291" s="30">
        <v>22104</v>
      </c>
      <c r="I291" s="54" t="s">
        <v>44</v>
      </c>
      <c r="J291" s="36" t="s">
        <v>543</v>
      </c>
      <c r="K291" s="125" t="s">
        <v>544</v>
      </c>
      <c r="L291" s="27"/>
      <c r="M291" s="31" t="s">
        <v>142</v>
      </c>
      <c r="N291" s="100" t="s">
        <v>86</v>
      </c>
      <c r="O291" s="65">
        <v>0</v>
      </c>
      <c r="P291" s="126">
        <v>35</v>
      </c>
      <c r="Q291" s="34" t="s">
        <v>339</v>
      </c>
      <c r="R291" s="103">
        <f t="shared" si="8"/>
        <v>0</v>
      </c>
      <c r="S291" s="64">
        <v>0</v>
      </c>
      <c r="T291" s="104">
        <v>0</v>
      </c>
      <c r="U291" s="64">
        <v>0</v>
      </c>
      <c r="V291" s="64">
        <v>0</v>
      </c>
      <c r="W291" s="64">
        <v>0</v>
      </c>
      <c r="X291" s="64">
        <v>0</v>
      </c>
      <c r="Y291" s="64">
        <v>0</v>
      </c>
      <c r="Z291" s="64">
        <v>0</v>
      </c>
      <c r="AA291" s="64">
        <v>0</v>
      </c>
      <c r="AB291" s="64">
        <v>0</v>
      </c>
      <c r="AC291" s="64">
        <v>0</v>
      </c>
      <c r="AD291" s="64">
        <v>0</v>
      </c>
      <c r="AE291" s="109"/>
      <c r="AF291" s="109"/>
      <c r="AG291" s="109"/>
      <c r="AH291" s="109"/>
      <c r="AI291" s="109"/>
      <c r="AJ291" s="109"/>
      <c r="AK291" s="109"/>
      <c r="AL291" s="109"/>
      <c r="AM291" s="109"/>
      <c r="AN291" s="109"/>
      <c r="AO291" s="109"/>
      <c r="AP291" s="109"/>
      <c r="AQ291" s="109"/>
      <c r="AR291" s="109"/>
      <c r="AS291" s="109"/>
      <c r="AT291" s="109"/>
      <c r="AU291" s="109"/>
      <c r="AV291" s="109"/>
      <c r="AW291" s="109"/>
      <c r="AX291" s="109"/>
      <c r="AY291" s="109"/>
      <c r="AZ291" s="109"/>
      <c r="BA291" s="109"/>
      <c r="BB291" s="109"/>
      <c r="BC291" s="109"/>
      <c r="BD291" s="109"/>
      <c r="BE291" s="109"/>
      <c r="BF291" s="109"/>
      <c r="BG291" s="109"/>
      <c r="BH291" s="109"/>
      <c r="BI291" s="109"/>
      <c r="BJ291" s="109"/>
      <c r="BK291" s="109"/>
      <c r="BL291" s="109"/>
      <c r="BM291" s="109"/>
      <c r="BN291" s="109"/>
      <c r="BO291" s="109"/>
      <c r="BP291" s="109"/>
      <c r="BQ291" s="109"/>
      <c r="BR291" s="109"/>
      <c r="BS291" s="109"/>
      <c r="BT291" s="109"/>
      <c r="BU291" s="109"/>
      <c r="BV291" s="109"/>
      <c r="BW291" s="109"/>
      <c r="BX291" s="109"/>
      <c r="BY291" s="109"/>
      <c r="BZ291" s="109"/>
      <c r="CA291" s="109"/>
      <c r="CB291" s="109"/>
      <c r="CC291" s="109"/>
      <c r="CD291" s="109"/>
      <c r="CE291" s="109"/>
      <c r="CF291" s="109"/>
      <c r="CG291" s="109"/>
      <c r="CH291" s="109"/>
      <c r="CI291" s="109"/>
      <c r="CJ291" s="109"/>
      <c r="CK291" s="109"/>
      <c r="CL291" s="109"/>
      <c r="CM291" s="109"/>
      <c r="CN291" s="109"/>
      <c r="CO291" s="109"/>
      <c r="CP291" s="109"/>
      <c r="CQ291" s="109"/>
      <c r="CR291" s="110"/>
    </row>
    <row r="292" spans="1:96" s="111" customFormat="1" ht="52.8" x14ac:dyDescent="0.25">
      <c r="A292" s="38" t="s">
        <v>25</v>
      </c>
      <c r="B292" s="38" t="s">
        <v>425</v>
      </c>
      <c r="C292" s="38" t="s">
        <v>425</v>
      </c>
      <c r="D292" s="28" t="s">
        <v>1</v>
      </c>
      <c r="E292" s="29" t="s">
        <v>2</v>
      </c>
      <c r="F292" s="28" t="s">
        <v>1</v>
      </c>
      <c r="G292" s="29" t="s">
        <v>3</v>
      </c>
      <c r="H292" s="30">
        <v>22104</v>
      </c>
      <c r="I292" s="54" t="s">
        <v>44</v>
      </c>
      <c r="J292" s="36" t="s">
        <v>545</v>
      </c>
      <c r="K292" s="128" t="s">
        <v>546</v>
      </c>
      <c r="L292" s="27"/>
      <c r="M292" s="31" t="s">
        <v>142</v>
      </c>
      <c r="N292" s="100" t="s">
        <v>86</v>
      </c>
      <c r="O292" s="65">
        <v>0</v>
      </c>
      <c r="P292" s="126">
        <v>312</v>
      </c>
      <c r="Q292" s="34" t="s">
        <v>339</v>
      </c>
      <c r="R292" s="103">
        <f t="shared" si="8"/>
        <v>0</v>
      </c>
      <c r="S292" s="64">
        <v>0</v>
      </c>
      <c r="T292" s="104">
        <v>0</v>
      </c>
      <c r="U292" s="64">
        <v>0</v>
      </c>
      <c r="V292" s="64">
        <v>0</v>
      </c>
      <c r="W292" s="64">
        <v>0</v>
      </c>
      <c r="X292" s="64">
        <v>0</v>
      </c>
      <c r="Y292" s="64">
        <v>0</v>
      </c>
      <c r="Z292" s="64">
        <v>0</v>
      </c>
      <c r="AA292" s="64">
        <v>0</v>
      </c>
      <c r="AB292" s="64">
        <v>0</v>
      </c>
      <c r="AC292" s="64">
        <v>0</v>
      </c>
      <c r="AD292" s="64">
        <v>0</v>
      </c>
      <c r="AE292" s="109"/>
      <c r="AF292" s="109"/>
      <c r="AG292" s="109"/>
      <c r="AH292" s="109"/>
      <c r="AI292" s="109"/>
      <c r="AJ292" s="109"/>
      <c r="AK292" s="109"/>
      <c r="AL292" s="109"/>
      <c r="AM292" s="109"/>
      <c r="AN292" s="109"/>
      <c r="AO292" s="109"/>
      <c r="AP292" s="109"/>
      <c r="AQ292" s="109"/>
      <c r="AR292" s="109"/>
      <c r="AS292" s="109"/>
      <c r="AT292" s="109"/>
      <c r="AU292" s="109"/>
      <c r="AV292" s="109"/>
      <c r="AW292" s="109"/>
      <c r="AX292" s="109"/>
      <c r="AY292" s="109"/>
      <c r="AZ292" s="109"/>
      <c r="BA292" s="109"/>
      <c r="BB292" s="109"/>
      <c r="BC292" s="109"/>
      <c r="BD292" s="109"/>
      <c r="BE292" s="109"/>
      <c r="BF292" s="109"/>
      <c r="BG292" s="109"/>
      <c r="BH292" s="109"/>
      <c r="BI292" s="109"/>
      <c r="BJ292" s="109"/>
      <c r="BK292" s="109"/>
      <c r="BL292" s="109"/>
      <c r="BM292" s="109"/>
      <c r="BN292" s="109"/>
      <c r="BO292" s="109"/>
      <c r="BP292" s="109"/>
      <c r="BQ292" s="109"/>
      <c r="BR292" s="109"/>
      <c r="BS292" s="109"/>
      <c r="BT292" s="109"/>
      <c r="BU292" s="109"/>
      <c r="BV292" s="109"/>
      <c r="BW292" s="109"/>
      <c r="BX292" s="109"/>
      <c r="BY292" s="109"/>
      <c r="BZ292" s="109"/>
      <c r="CA292" s="109"/>
      <c r="CB292" s="109"/>
      <c r="CC292" s="109"/>
      <c r="CD292" s="109"/>
      <c r="CE292" s="109"/>
      <c r="CF292" s="109"/>
      <c r="CG292" s="109"/>
      <c r="CH292" s="109"/>
      <c r="CI292" s="109"/>
      <c r="CJ292" s="109"/>
      <c r="CK292" s="109"/>
      <c r="CL292" s="109"/>
      <c r="CM292" s="109"/>
      <c r="CN292" s="109"/>
      <c r="CO292" s="109"/>
      <c r="CP292" s="109"/>
      <c r="CQ292" s="109"/>
      <c r="CR292" s="110"/>
    </row>
    <row r="293" spans="1:96" s="111" customFormat="1" ht="52.8" x14ac:dyDescent="0.25">
      <c r="A293" s="38" t="s">
        <v>25</v>
      </c>
      <c r="B293" s="38" t="s">
        <v>425</v>
      </c>
      <c r="C293" s="38" t="s">
        <v>425</v>
      </c>
      <c r="D293" s="28" t="s">
        <v>1</v>
      </c>
      <c r="E293" s="29" t="s">
        <v>2</v>
      </c>
      <c r="F293" s="28" t="s">
        <v>1</v>
      </c>
      <c r="G293" s="29" t="s">
        <v>3</v>
      </c>
      <c r="H293" s="30">
        <v>22104</v>
      </c>
      <c r="I293" s="54" t="s">
        <v>44</v>
      </c>
      <c r="J293" s="90" t="s">
        <v>547</v>
      </c>
      <c r="K293" s="108" t="s">
        <v>540</v>
      </c>
      <c r="L293" s="27"/>
      <c r="M293" s="31" t="s">
        <v>142</v>
      </c>
      <c r="N293" s="118" t="s">
        <v>86</v>
      </c>
      <c r="O293" s="65">
        <v>0</v>
      </c>
      <c r="P293" s="126">
        <v>50</v>
      </c>
      <c r="Q293" s="34" t="s">
        <v>339</v>
      </c>
      <c r="R293" s="103">
        <f t="shared" si="8"/>
        <v>0</v>
      </c>
      <c r="S293" s="64">
        <v>0</v>
      </c>
      <c r="T293" s="104">
        <v>0</v>
      </c>
      <c r="U293" s="64">
        <v>0</v>
      </c>
      <c r="V293" s="64">
        <v>0</v>
      </c>
      <c r="W293" s="64">
        <v>0</v>
      </c>
      <c r="X293" s="64">
        <v>0</v>
      </c>
      <c r="Y293" s="64">
        <v>0</v>
      </c>
      <c r="Z293" s="64">
        <v>0</v>
      </c>
      <c r="AA293" s="64">
        <v>0</v>
      </c>
      <c r="AB293" s="64">
        <v>0</v>
      </c>
      <c r="AC293" s="64">
        <v>0</v>
      </c>
      <c r="AD293" s="64">
        <v>0</v>
      </c>
      <c r="AE293" s="109"/>
      <c r="AF293" s="109"/>
      <c r="AG293" s="109"/>
      <c r="AH293" s="109"/>
      <c r="AI293" s="109"/>
      <c r="AJ293" s="109"/>
      <c r="AK293" s="109"/>
      <c r="AL293" s="109"/>
      <c r="AM293" s="109"/>
      <c r="AN293" s="109"/>
      <c r="AO293" s="109"/>
      <c r="AP293" s="109"/>
      <c r="AQ293" s="109"/>
      <c r="AR293" s="109"/>
      <c r="AS293" s="109"/>
      <c r="AT293" s="109"/>
      <c r="AU293" s="109"/>
      <c r="AV293" s="109"/>
      <c r="AW293" s="109"/>
      <c r="AX293" s="109"/>
      <c r="AY293" s="109"/>
      <c r="AZ293" s="109"/>
      <c r="BA293" s="109"/>
      <c r="BB293" s="109"/>
      <c r="BC293" s="109"/>
      <c r="BD293" s="109"/>
      <c r="BE293" s="109"/>
      <c r="BF293" s="109"/>
      <c r="BG293" s="109"/>
      <c r="BH293" s="109"/>
      <c r="BI293" s="109"/>
      <c r="BJ293" s="109"/>
      <c r="BK293" s="109"/>
      <c r="BL293" s="109"/>
      <c r="BM293" s="109"/>
      <c r="BN293" s="109"/>
      <c r="BO293" s="109"/>
      <c r="BP293" s="109"/>
      <c r="BQ293" s="109"/>
      <c r="BR293" s="109"/>
      <c r="BS293" s="109"/>
      <c r="BT293" s="109"/>
      <c r="BU293" s="109"/>
      <c r="BV293" s="109"/>
      <c r="BW293" s="109"/>
      <c r="BX293" s="109"/>
      <c r="BY293" s="109"/>
      <c r="BZ293" s="109"/>
      <c r="CA293" s="109"/>
      <c r="CB293" s="109"/>
      <c r="CC293" s="109"/>
      <c r="CD293" s="109"/>
      <c r="CE293" s="109"/>
      <c r="CF293" s="109"/>
      <c r="CG293" s="109"/>
      <c r="CH293" s="109"/>
      <c r="CI293" s="109"/>
      <c r="CJ293" s="109"/>
      <c r="CK293" s="109"/>
      <c r="CL293" s="109"/>
      <c r="CM293" s="109"/>
      <c r="CN293" s="109"/>
      <c r="CO293" s="109"/>
      <c r="CP293" s="109"/>
      <c r="CQ293" s="109"/>
      <c r="CR293" s="110"/>
    </row>
    <row r="294" spans="1:96" s="111" customFormat="1" ht="52.8" x14ac:dyDescent="0.25">
      <c r="A294" s="38" t="s">
        <v>25</v>
      </c>
      <c r="B294" s="38" t="s">
        <v>425</v>
      </c>
      <c r="C294" s="38" t="s">
        <v>425</v>
      </c>
      <c r="D294" s="28" t="s">
        <v>1</v>
      </c>
      <c r="E294" s="29" t="s">
        <v>2</v>
      </c>
      <c r="F294" s="28" t="s">
        <v>1</v>
      </c>
      <c r="G294" s="29" t="s">
        <v>3</v>
      </c>
      <c r="H294" s="30">
        <v>22104</v>
      </c>
      <c r="I294" s="54" t="s">
        <v>44</v>
      </c>
      <c r="J294" s="90" t="s">
        <v>548</v>
      </c>
      <c r="K294" s="108" t="s">
        <v>549</v>
      </c>
      <c r="L294" s="27"/>
      <c r="M294" s="31" t="s">
        <v>142</v>
      </c>
      <c r="N294" s="118" t="s">
        <v>61</v>
      </c>
      <c r="O294" s="65">
        <v>0</v>
      </c>
      <c r="P294" s="126">
        <v>360.01</v>
      </c>
      <c r="Q294" s="34" t="s">
        <v>339</v>
      </c>
      <c r="R294" s="103">
        <f t="shared" si="8"/>
        <v>0</v>
      </c>
      <c r="S294" s="64">
        <v>0</v>
      </c>
      <c r="T294" s="104">
        <v>0</v>
      </c>
      <c r="U294" s="64">
        <v>0</v>
      </c>
      <c r="V294" s="64">
        <v>0</v>
      </c>
      <c r="W294" s="64">
        <v>0</v>
      </c>
      <c r="X294" s="64">
        <v>0</v>
      </c>
      <c r="Y294" s="64">
        <v>0</v>
      </c>
      <c r="Z294" s="64">
        <v>0</v>
      </c>
      <c r="AA294" s="64">
        <v>0</v>
      </c>
      <c r="AB294" s="64">
        <v>0</v>
      </c>
      <c r="AC294" s="64">
        <v>0</v>
      </c>
      <c r="AD294" s="64">
        <v>0</v>
      </c>
      <c r="AE294" s="109"/>
      <c r="AF294" s="109"/>
      <c r="AG294" s="109"/>
      <c r="AH294" s="109"/>
      <c r="AI294" s="109"/>
      <c r="AJ294" s="109"/>
      <c r="AK294" s="109"/>
      <c r="AL294" s="109"/>
      <c r="AM294" s="109"/>
      <c r="AN294" s="109"/>
      <c r="AO294" s="109"/>
      <c r="AP294" s="109"/>
      <c r="AQ294" s="109"/>
      <c r="AR294" s="109"/>
      <c r="AS294" s="109"/>
      <c r="AT294" s="109"/>
      <c r="AU294" s="109"/>
      <c r="AV294" s="109"/>
      <c r="AW294" s="109"/>
      <c r="AX294" s="109"/>
      <c r="AY294" s="109"/>
      <c r="AZ294" s="109"/>
      <c r="BA294" s="109"/>
      <c r="BB294" s="109"/>
      <c r="BC294" s="109"/>
      <c r="BD294" s="109"/>
      <c r="BE294" s="109"/>
      <c r="BF294" s="109"/>
      <c r="BG294" s="109"/>
      <c r="BH294" s="109"/>
      <c r="BI294" s="109"/>
      <c r="BJ294" s="109"/>
      <c r="BK294" s="109"/>
      <c r="BL294" s="109"/>
      <c r="BM294" s="109"/>
      <c r="BN294" s="109"/>
      <c r="BO294" s="109"/>
      <c r="BP294" s="109"/>
      <c r="BQ294" s="109"/>
      <c r="BR294" s="109"/>
      <c r="BS294" s="109"/>
      <c r="BT294" s="109"/>
      <c r="BU294" s="109"/>
      <c r="BV294" s="109"/>
      <c r="BW294" s="109"/>
      <c r="BX294" s="109"/>
      <c r="BY294" s="109"/>
      <c r="BZ294" s="109"/>
      <c r="CA294" s="109"/>
      <c r="CB294" s="109"/>
      <c r="CC294" s="109"/>
      <c r="CD294" s="109"/>
      <c r="CE294" s="109"/>
      <c r="CF294" s="109"/>
      <c r="CG294" s="109"/>
      <c r="CH294" s="109"/>
      <c r="CI294" s="109"/>
      <c r="CJ294" s="109"/>
      <c r="CK294" s="109"/>
      <c r="CL294" s="109"/>
      <c r="CM294" s="109"/>
      <c r="CN294" s="109"/>
      <c r="CO294" s="109"/>
      <c r="CP294" s="109"/>
      <c r="CQ294" s="109"/>
      <c r="CR294" s="110"/>
    </row>
    <row r="295" spans="1:96" s="111" customFormat="1" ht="26.4" x14ac:dyDescent="0.3">
      <c r="A295" s="38" t="s">
        <v>25</v>
      </c>
      <c r="B295" s="38" t="s">
        <v>425</v>
      </c>
      <c r="C295" s="38" t="s">
        <v>425</v>
      </c>
      <c r="D295" s="28" t="s">
        <v>1</v>
      </c>
      <c r="E295" s="29" t="s">
        <v>2</v>
      </c>
      <c r="F295" s="28" t="s">
        <v>1</v>
      </c>
      <c r="G295" s="29" t="s">
        <v>3</v>
      </c>
      <c r="H295" s="30">
        <v>24301</v>
      </c>
      <c r="I295" s="54" t="s">
        <v>550</v>
      </c>
      <c r="J295" s="96" t="s">
        <v>551</v>
      </c>
      <c r="K295" s="96" t="s">
        <v>552</v>
      </c>
      <c r="L295" s="27"/>
      <c r="M295" s="31" t="s">
        <v>142</v>
      </c>
      <c r="N295" s="118" t="s">
        <v>67</v>
      </c>
      <c r="O295" s="36">
        <v>26</v>
      </c>
      <c r="P295" s="129">
        <v>98.99</v>
      </c>
      <c r="Q295" s="34" t="s">
        <v>339</v>
      </c>
      <c r="R295" s="103">
        <f t="shared" si="8"/>
        <v>2574</v>
      </c>
      <c r="S295" s="64">
        <v>0</v>
      </c>
      <c r="T295" s="104">
        <v>0</v>
      </c>
      <c r="U295" s="64">
        <v>0</v>
      </c>
      <c r="V295" s="64">
        <v>0</v>
      </c>
      <c r="W295" s="64">
        <v>0</v>
      </c>
      <c r="X295" s="64">
        <v>0</v>
      </c>
      <c r="Y295" s="64">
        <v>0</v>
      </c>
      <c r="Z295" s="64">
        <f>R295</f>
        <v>2574</v>
      </c>
      <c r="AA295" s="64">
        <v>0</v>
      </c>
      <c r="AB295" s="64">
        <v>0</v>
      </c>
      <c r="AC295" s="64">
        <v>0</v>
      </c>
      <c r="AD295" s="64">
        <v>0</v>
      </c>
      <c r="AE295" s="109"/>
      <c r="AF295" s="109"/>
      <c r="AG295" s="109"/>
      <c r="AH295" s="109"/>
      <c r="AI295" s="109"/>
      <c r="AJ295" s="109"/>
      <c r="AK295" s="109"/>
      <c r="AL295" s="109"/>
      <c r="AM295" s="109"/>
      <c r="AN295" s="109"/>
      <c r="AO295" s="109"/>
      <c r="AP295" s="109"/>
      <c r="AQ295" s="109"/>
      <c r="AR295" s="109"/>
      <c r="AS295" s="109"/>
      <c r="AT295" s="109"/>
      <c r="AU295" s="109"/>
      <c r="AV295" s="109"/>
      <c r="AW295" s="109"/>
      <c r="AX295" s="109"/>
      <c r="AY295" s="109"/>
      <c r="AZ295" s="109"/>
      <c r="BA295" s="109"/>
      <c r="BB295" s="109"/>
      <c r="BC295" s="109"/>
      <c r="BD295" s="109"/>
      <c r="BE295" s="109"/>
      <c r="BF295" s="109"/>
      <c r="BG295" s="109"/>
      <c r="BH295" s="109"/>
      <c r="BI295" s="109"/>
      <c r="BJ295" s="109"/>
      <c r="BK295" s="109"/>
      <c r="BL295" s="109"/>
      <c r="BM295" s="109"/>
      <c r="BN295" s="109"/>
      <c r="BO295" s="109"/>
      <c r="BP295" s="109"/>
      <c r="BQ295" s="109"/>
      <c r="BR295" s="109"/>
      <c r="BS295" s="109"/>
      <c r="BT295" s="109"/>
      <c r="BU295" s="109"/>
      <c r="BV295" s="109"/>
      <c r="BW295" s="109"/>
      <c r="BX295" s="109"/>
      <c r="BY295" s="109"/>
      <c r="BZ295" s="109"/>
      <c r="CA295" s="109"/>
      <c r="CB295" s="109"/>
      <c r="CC295" s="109"/>
      <c r="CD295" s="109"/>
      <c r="CE295" s="109"/>
      <c r="CF295" s="109"/>
      <c r="CG295" s="109"/>
      <c r="CH295" s="109"/>
      <c r="CI295" s="109"/>
      <c r="CJ295" s="109"/>
      <c r="CK295" s="109"/>
      <c r="CL295" s="109"/>
      <c r="CM295" s="109"/>
      <c r="CN295" s="109"/>
      <c r="CO295" s="109"/>
      <c r="CP295" s="109"/>
      <c r="CQ295" s="109"/>
      <c r="CR295" s="110"/>
    </row>
    <row r="296" spans="1:96" s="111" customFormat="1" ht="26.4" x14ac:dyDescent="0.3">
      <c r="A296" s="38" t="s">
        <v>25</v>
      </c>
      <c r="B296" s="38" t="s">
        <v>425</v>
      </c>
      <c r="C296" s="38" t="s">
        <v>425</v>
      </c>
      <c r="D296" s="28" t="s">
        <v>1</v>
      </c>
      <c r="E296" s="29" t="s">
        <v>2</v>
      </c>
      <c r="F296" s="28" t="s">
        <v>1</v>
      </c>
      <c r="G296" s="29" t="s">
        <v>3</v>
      </c>
      <c r="H296" s="30">
        <v>24301</v>
      </c>
      <c r="I296" s="54" t="s">
        <v>550</v>
      </c>
      <c r="J296" s="96" t="s">
        <v>553</v>
      </c>
      <c r="K296" s="96" t="s">
        <v>554</v>
      </c>
      <c r="L296" s="27"/>
      <c r="M296" s="31" t="s">
        <v>142</v>
      </c>
      <c r="N296" s="118" t="s">
        <v>67</v>
      </c>
      <c r="O296" s="36">
        <v>10</v>
      </c>
      <c r="P296" s="129">
        <v>144</v>
      </c>
      <c r="Q296" s="34" t="s">
        <v>339</v>
      </c>
      <c r="R296" s="103">
        <f t="shared" si="8"/>
        <v>1440</v>
      </c>
      <c r="S296" s="64">
        <v>0</v>
      </c>
      <c r="T296" s="104">
        <v>0</v>
      </c>
      <c r="U296" s="64">
        <v>0</v>
      </c>
      <c r="V296" s="64">
        <v>0</v>
      </c>
      <c r="W296" s="64">
        <v>0</v>
      </c>
      <c r="X296" s="64">
        <v>0</v>
      </c>
      <c r="Y296" s="64">
        <v>0</v>
      </c>
      <c r="Z296" s="64">
        <f>R296</f>
        <v>1440</v>
      </c>
      <c r="AA296" s="64">
        <v>0</v>
      </c>
      <c r="AB296" s="64">
        <v>0</v>
      </c>
      <c r="AC296" s="64">
        <v>0</v>
      </c>
      <c r="AD296" s="64">
        <v>0</v>
      </c>
      <c r="AE296" s="109"/>
      <c r="AF296" s="109"/>
      <c r="AG296" s="109"/>
      <c r="AH296" s="109"/>
      <c r="AI296" s="109"/>
      <c r="AJ296" s="109"/>
      <c r="AK296" s="109"/>
      <c r="AL296" s="109"/>
      <c r="AM296" s="109"/>
      <c r="AN296" s="109"/>
      <c r="AO296" s="109"/>
      <c r="AP296" s="109"/>
      <c r="AQ296" s="109"/>
      <c r="AR296" s="109"/>
      <c r="AS296" s="109"/>
      <c r="AT296" s="109"/>
      <c r="AU296" s="109"/>
      <c r="AV296" s="109"/>
      <c r="AW296" s="109"/>
      <c r="AX296" s="109"/>
      <c r="AY296" s="109"/>
      <c r="AZ296" s="109"/>
      <c r="BA296" s="109"/>
      <c r="BB296" s="109"/>
      <c r="BC296" s="109"/>
      <c r="BD296" s="109"/>
      <c r="BE296" s="109"/>
      <c r="BF296" s="109"/>
      <c r="BG296" s="109"/>
      <c r="BH296" s="109"/>
      <c r="BI296" s="109"/>
      <c r="BJ296" s="109"/>
      <c r="BK296" s="109"/>
      <c r="BL296" s="109"/>
      <c r="BM296" s="109"/>
      <c r="BN296" s="109"/>
      <c r="BO296" s="109"/>
      <c r="BP296" s="109"/>
      <c r="BQ296" s="109"/>
      <c r="BR296" s="109"/>
      <c r="BS296" s="109"/>
      <c r="BT296" s="109"/>
      <c r="BU296" s="109"/>
      <c r="BV296" s="109"/>
      <c r="BW296" s="109"/>
      <c r="BX296" s="109"/>
      <c r="BY296" s="109"/>
      <c r="BZ296" s="109"/>
      <c r="CA296" s="109"/>
      <c r="CB296" s="109"/>
      <c r="CC296" s="109"/>
      <c r="CD296" s="109"/>
      <c r="CE296" s="109"/>
      <c r="CF296" s="109"/>
      <c r="CG296" s="109"/>
      <c r="CH296" s="109"/>
      <c r="CI296" s="109"/>
      <c r="CJ296" s="109"/>
      <c r="CK296" s="109"/>
      <c r="CL296" s="109"/>
      <c r="CM296" s="109"/>
      <c r="CN296" s="109"/>
      <c r="CO296" s="109"/>
      <c r="CP296" s="109"/>
      <c r="CQ296" s="109"/>
      <c r="CR296" s="110"/>
    </row>
    <row r="297" spans="1:96" s="111" customFormat="1" ht="26.4" x14ac:dyDescent="0.3">
      <c r="A297" s="38" t="s">
        <v>25</v>
      </c>
      <c r="B297" s="38" t="s">
        <v>425</v>
      </c>
      <c r="C297" s="38" t="s">
        <v>425</v>
      </c>
      <c r="D297" s="28" t="s">
        <v>1</v>
      </c>
      <c r="E297" s="29" t="s">
        <v>2</v>
      </c>
      <c r="F297" s="28" t="s">
        <v>1</v>
      </c>
      <c r="G297" s="29" t="s">
        <v>3</v>
      </c>
      <c r="H297" s="30">
        <v>24301</v>
      </c>
      <c r="I297" s="54" t="s">
        <v>550</v>
      </c>
      <c r="J297" s="96" t="s">
        <v>555</v>
      </c>
      <c r="K297" s="96" t="s">
        <v>556</v>
      </c>
      <c r="L297" s="27"/>
      <c r="M297" s="31" t="s">
        <v>142</v>
      </c>
      <c r="N297" s="118" t="s">
        <v>67</v>
      </c>
      <c r="O297" s="36">
        <v>17</v>
      </c>
      <c r="P297" s="129">
        <v>185.99</v>
      </c>
      <c r="Q297" s="34" t="s">
        <v>339</v>
      </c>
      <c r="R297" s="103">
        <f t="shared" si="8"/>
        <v>3162</v>
      </c>
      <c r="S297" s="64">
        <v>0</v>
      </c>
      <c r="T297" s="104">
        <v>0</v>
      </c>
      <c r="U297" s="64">
        <v>0</v>
      </c>
      <c r="V297" s="64">
        <v>0</v>
      </c>
      <c r="W297" s="64">
        <v>0</v>
      </c>
      <c r="X297" s="64">
        <v>0</v>
      </c>
      <c r="Y297" s="64">
        <v>0</v>
      </c>
      <c r="Z297" s="64">
        <f>R297</f>
        <v>3162</v>
      </c>
      <c r="AA297" s="64">
        <v>0</v>
      </c>
      <c r="AB297" s="64">
        <v>0</v>
      </c>
      <c r="AC297" s="64">
        <v>0</v>
      </c>
      <c r="AD297" s="64">
        <v>0</v>
      </c>
      <c r="AE297" s="109"/>
      <c r="AF297" s="109"/>
      <c r="AG297" s="109"/>
      <c r="AH297" s="109"/>
      <c r="AI297" s="109"/>
      <c r="AJ297" s="109"/>
      <c r="AK297" s="109"/>
      <c r="AL297" s="109"/>
      <c r="AM297" s="109"/>
      <c r="AN297" s="109"/>
      <c r="AO297" s="109"/>
      <c r="AP297" s="109"/>
      <c r="AQ297" s="109"/>
      <c r="AR297" s="109"/>
      <c r="AS297" s="109"/>
      <c r="AT297" s="109"/>
      <c r="AU297" s="109"/>
      <c r="AV297" s="109"/>
      <c r="AW297" s="109"/>
      <c r="AX297" s="109"/>
      <c r="AY297" s="109"/>
      <c r="AZ297" s="109"/>
      <c r="BA297" s="109"/>
      <c r="BB297" s="109"/>
      <c r="BC297" s="109"/>
      <c r="BD297" s="109"/>
      <c r="BE297" s="109"/>
      <c r="BF297" s="109"/>
      <c r="BG297" s="109"/>
      <c r="BH297" s="109"/>
      <c r="BI297" s="109"/>
      <c r="BJ297" s="109"/>
      <c r="BK297" s="109"/>
      <c r="BL297" s="109"/>
      <c r="BM297" s="109"/>
      <c r="BN297" s="109"/>
      <c r="BO297" s="109"/>
      <c r="BP297" s="109"/>
      <c r="BQ297" s="109"/>
      <c r="BR297" s="109"/>
      <c r="BS297" s="109"/>
      <c r="BT297" s="109"/>
      <c r="BU297" s="109"/>
      <c r="BV297" s="109"/>
      <c r="BW297" s="109"/>
      <c r="BX297" s="109"/>
      <c r="BY297" s="109"/>
      <c r="BZ297" s="109"/>
      <c r="CA297" s="109"/>
      <c r="CB297" s="109"/>
      <c r="CC297" s="109"/>
      <c r="CD297" s="109"/>
      <c r="CE297" s="109"/>
      <c r="CF297" s="109"/>
      <c r="CG297" s="109"/>
      <c r="CH297" s="109"/>
      <c r="CI297" s="109"/>
      <c r="CJ297" s="109"/>
      <c r="CK297" s="109"/>
      <c r="CL297" s="109"/>
      <c r="CM297" s="109"/>
      <c r="CN297" s="109"/>
      <c r="CO297" s="109"/>
      <c r="CP297" s="109"/>
      <c r="CQ297" s="109"/>
      <c r="CR297" s="110"/>
    </row>
    <row r="298" spans="1:96" s="111" customFormat="1" ht="26.4" x14ac:dyDescent="0.3">
      <c r="A298" s="38" t="s">
        <v>25</v>
      </c>
      <c r="B298" s="38" t="s">
        <v>425</v>
      </c>
      <c r="C298" s="38" t="s">
        <v>425</v>
      </c>
      <c r="D298" s="28" t="s">
        <v>1</v>
      </c>
      <c r="E298" s="29" t="s">
        <v>2</v>
      </c>
      <c r="F298" s="28" t="s">
        <v>1</v>
      </c>
      <c r="G298" s="29" t="s">
        <v>3</v>
      </c>
      <c r="H298" s="30">
        <v>24701</v>
      </c>
      <c r="I298" s="54" t="s">
        <v>557</v>
      </c>
      <c r="J298" s="96" t="s">
        <v>558</v>
      </c>
      <c r="K298" s="96" t="s">
        <v>559</v>
      </c>
      <c r="L298" s="27"/>
      <c r="M298" s="31" t="s">
        <v>142</v>
      </c>
      <c r="N298" s="118" t="s">
        <v>67</v>
      </c>
      <c r="O298" s="36">
        <v>2</v>
      </c>
      <c r="P298" s="129">
        <v>75.010000000000005</v>
      </c>
      <c r="Q298" s="34" t="s">
        <v>339</v>
      </c>
      <c r="R298" s="103">
        <f t="shared" si="8"/>
        <v>150</v>
      </c>
      <c r="S298" s="64">
        <v>0</v>
      </c>
      <c r="T298" s="104">
        <v>0</v>
      </c>
      <c r="U298" s="64">
        <v>0</v>
      </c>
      <c r="V298" s="64">
        <v>0</v>
      </c>
      <c r="W298" s="64">
        <v>0</v>
      </c>
      <c r="X298" s="64">
        <v>0</v>
      </c>
      <c r="Y298" s="64">
        <v>0</v>
      </c>
      <c r="Z298" s="64">
        <f>R298</f>
        <v>150</v>
      </c>
      <c r="AA298" s="64">
        <v>0</v>
      </c>
      <c r="AB298" s="64">
        <v>0</v>
      </c>
      <c r="AC298" s="64">
        <v>0</v>
      </c>
      <c r="AD298" s="64">
        <v>0</v>
      </c>
      <c r="AE298" s="109"/>
      <c r="AF298" s="109"/>
      <c r="AG298" s="109"/>
      <c r="AH298" s="109"/>
      <c r="AI298" s="109"/>
      <c r="AJ298" s="109"/>
      <c r="AK298" s="109"/>
      <c r="AL298" s="109"/>
      <c r="AM298" s="109"/>
      <c r="AN298" s="109"/>
      <c r="AO298" s="109"/>
      <c r="AP298" s="109"/>
      <c r="AQ298" s="109"/>
      <c r="AR298" s="109"/>
      <c r="AS298" s="109"/>
      <c r="AT298" s="109"/>
      <c r="AU298" s="109"/>
      <c r="AV298" s="109"/>
      <c r="AW298" s="109"/>
      <c r="AX298" s="109"/>
      <c r="AY298" s="109"/>
      <c r="AZ298" s="109"/>
      <c r="BA298" s="109"/>
      <c r="BB298" s="109"/>
      <c r="BC298" s="109"/>
      <c r="BD298" s="109"/>
      <c r="BE298" s="109"/>
      <c r="BF298" s="109"/>
      <c r="BG298" s="109"/>
      <c r="BH298" s="109"/>
      <c r="BI298" s="109"/>
      <c r="BJ298" s="109"/>
      <c r="BK298" s="109"/>
      <c r="BL298" s="109"/>
      <c r="BM298" s="109"/>
      <c r="BN298" s="109"/>
      <c r="BO298" s="109"/>
      <c r="BP298" s="109"/>
      <c r="BQ298" s="109"/>
      <c r="BR298" s="109"/>
      <c r="BS298" s="109"/>
      <c r="BT298" s="109"/>
      <c r="BU298" s="109"/>
      <c r="BV298" s="109"/>
      <c r="BW298" s="109"/>
      <c r="BX298" s="109"/>
      <c r="BY298" s="109"/>
      <c r="BZ298" s="109"/>
      <c r="CA298" s="109"/>
      <c r="CB298" s="109"/>
      <c r="CC298" s="109"/>
      <c r="CD298" s="109"/>
      <c r="CE298" s="109"/>
      <c r="CF298" s="109"/>
      <c r="CG298" s="109"/>
      <c r="CH298" s="109"/>
      <c r="CI298" s="109"/>
      <c r="CJ298" s="109"/>
      <c r="CK298" s="109"/>
      <c r="CL298" s="109"/>
      <c r="CM298" s="109"/>
      <c r="CN298" s="109"/>
      <c r="CO298" s="109"/>
      <c r="CP298" s="109"/>
      <c r="CQ298" s="109"/>
      <c r="CR298" s="110"/>
    </row>
    <row r="299" spans="1:96" s="111" customFormat="1" ht="26.4" x14ac:dyDescent="0.3">
      <c r="A299" s="38" t="s">
        <v>25</v>
      </c>
      <c r="B299" s="38" t="s">
        <v>425</v>
      </c>
      <c r="C299" s="38" t="s">
        <v>425</v>
      </c>
      <c r="D299" s="28" t="s">
        <v>1</v>
      </c>
      <c r="E299" s="29" t="s">
        <v>2</v>
      </c>
      <c r="F299" s="28" t="s">
        <v>1</v>
      </c>
      <c r="G299" s="29" t="s">
        <v>3</v>
      </c>
      <c r="H299" s="30">
        <v>24701</v>
      </c>
      <c r="I299" s="54" t="s">
        <v>557</v>
      </c>
      <c r="J299" s="96" t="s">
        <v>560</v>
      </c>
      <c r="K299" s="96" t="s">
        <v>561</v>
      </c>
      <c r="L299" s="27"/>
      <c r="M299" s="31" t="s">
        <v>142</v>
      </c>
      <c r="N299" s="118" t="s">
        <v>67</v>
      </c>
      <c r="O299" s="36">
        <v>1</v>
      </c>
      <c r="P299" s="129">
        <v>119</v>
      </c>
      <c r="Q299" s="34" t="s">
        <v>339</v>
      </c>
      <c r="R299" s="103">
        <f t="shared" si="8"/>
        <v>119</v>
      </c>
      <c r="S299" s="64">
        <v>0</v>
      </c>
      <c r="T299" s="104">
        <v>0</v>
      </c>
      <c r="U299" s="64">
        <v>0</v>
      </c>
      <c r="V299" s="64">
        <v>0</v>
      </c>
      <c r="W299" s="64">
        <v>0</v>
      </c>
      <c r="X299" s="64">
        <v>0</v>
      </c>
      <c r="Y299" s="64">
        <v>0</v>
      </c>
      <c r="Z299" s="64">
        <f>R299</f>
        <v>119</v>
      </c>
      <c r="AA299" s="64">
        <v>0</v>
      </c>
      <c r="AB299" s="64">
        <v>0</v>
      </c>
      <c r="AC299" s="64">
        <v>0</v>
      </c>
      <c r="AD299" s="64">
        <v>0</v>
      </c>
      <c r="AE299" s="109"/>
      <c r="AF299" s="109"/>
      <c r="AG299" s="109"/>
      <c r="AH299" s="109"/>
      <c r="AI299" s="109"/>
      <c r="AJ299" s="109"/>
      <c r="AK299" s="109"/>
      <c r="AL299" s="109"/>
      <c r="AM299" s="109"/>
      <c r="AN299" s="109"/>
      <c r="AO299" s="109"/>
      <c r="AP299" s="109"/>
      <c r="AQ299" s="109"/>
      <c r="AR299" s="109"/>
      <c r="AS299" s="109"/>
      <c r="AT299" s="109"/>
      <c r="AU299" s="109"/>
      <c r="AV299" s="109"/>
      <c r="AW299" s="109"/>
      <c r="AX299" s="109"/>
      <c r="AY299" s="109"/>
      <c r="AZ299" s="109"/>
      <c r="BA299" s="109"/>
      <c r="BB299" s="109"/>
      <c r="BC299" s="109"/>
      <c r="BD299" s="109"/>
      <c r="BE299" s="109"/>
      <c r="BF299" s="109"/>
      <c r="BG299" s="109"/>
      <c r="BH299" s="109"/>
      <c r="BI299" s="109"/>
      <c r="BJ299" s="109"/>
      <c r="BK299" s="109"/>
      <c r="BL299" s="109"/>
      <c r="BM299" s="109"/>
      <c r="BN299" s="109"/>
      <c r="BO299" s="109"/>
      <c r="BP299" s="109"/>
      <c r="BQ299" s="109"/>
      <c r="BR299" s="109"/>
      <c r="BS299" s="109"/>
      <c r="BT299" s="109"/>
      <c r="BU299" s="109"/>
      <c r="BV299" s="109"/>
      <c r="BW299" s="109"/>
      <c r="BX299" s="109"/>
      <c r="BY299" s="109"/>
      <c r="BZ299" s="109"/>
      <c r="CA299" s="109"/>
      <c r="CB299" s="109"/>
      <c r="CC299" s="109"/>
      <c r="CD299" s="109"/>
      <c r="CE299" s="109"/>
      <c r="CF299" s="109"/>
      <c r="CG299" s="109"/>
      <c r="CH299" s="109"/>
      <c r="CI299" s="109"/>
      <c r="CJ299" s="109"/>
      <c r="CK299" s="109"/>
      <c r="CL299" s="109"/>
      <c r="CM299" s="109"/>
      <c r="CN299" s="109"/>
      <c r="CO299" s="109"/>
      <c r="CP299" s="109"/>
      <c r="CQ299" s="109"/>
      <c r="CR299" s="110"/>
    </row>
    <row r="300" spans="1:96" s="111" customFormat="1" ht="26.4" x14ac:dyDescent="0.25">
      <c r="A300" s="38" t="s">
        <v>25</v>
      </c>
      <c r="B300" s="38" t="s">
        <v>425</v>
      </c>
      <c r="C300" s="38" t="s">
        <v>425</v>
      </c>
      <c r="D300" s="28" t="s">
        <v>1</v>
      </c>
      <c r="E300" s="29" t="s">
        <v>2</v>
      </c>
      <c r="F300" s="28" t="s">
        <v>1</v>
      </c>
      <c r="G300" s="29" t="s">
        <v>3</v>
      </c>
      <c r="H300" s="30">
        <v>24601</v>
      </c>
      <c r="I300" s="54" t="s">
        <v>45</v>
      </c>
      <c r="J300" s="36" t="s">
        <v>562</v>
      </c>
      <c r="K300" s="125" t="s">
        <v>563</v>
      </c>
      <c r="L300" s="27"/>
      <c r="M300" s="31" t="s">
        <v>142</v>
      </c>
      <c r="N300" s="100" t="s">
        <v>67</v>
      </c>
      <c r="O300" s="65">
        <v>0</v>
      </c>
      <c r="P300" s="127">
        <v>55</v>
      </c>
      <c r="Q300" s="34" t="s">
        <v>339</v>
      </c>
      <c r="R300" s="103">
        <f t="shared" si="8"/>
        <v>0</v>
      </c>
      <c r="S300" s="64">
        <v>0</v>
      </c>
      <c r="T300" s="104">
        <v>0</v>
      </c>
      <c r="U300" s="64">
        <v>0</v>
      </c>
      <c r="V300" s="64">
        <v>0</v>
      </c>
      <c r="W300" s="64">
        <v>0</v>
      </c>
      <c r="X300" s="64">
        <v>0</v>
      </c>
      <c r="Y300" s="64">
        <v>0</v>
      </c>
      <c r="Z300" s="64">
        <v>0</v>
      </c>
      <c r="AA300" s="64">
        <v>0</v>
      </c>
      <c r="AB300" s="64">
        <v>0</v>
      </c>
      <c r="AC300" s="64">
        <v>0</v>
      </c>
      <c r="AD300" s="64">
        <v>0</v>
      </c>
      <c r="AE300" s="109"/>
      <c r="AF300" s="109"/>
      <c r="AG300" s="109"/>
      <c r="AH300" s="109"/>
      <c r="AI300" s="109"/>
      <c r="AJ300" s="109"/>
      <c r="AK300" s="109"/>
      <c r="AL300" s="109"/>
      <c r="AM300" s="109"/>
      <c r="AN300" s="109"/>
      <c r="AO300" s="109"/>
      <c r="AP300" s="109"/>
      <c r="AQ300" s="109"/>
      <c r="AR300" s="109"/>
      <c r="AS300" s="109"/>
      <c r="AT300" s="109"/>
      <c r="AU300" s="109"/>
      <c r="AV300" s="109"/>
      <c r="AW300" s="109"/>
      <c r="AX300" s="109"/>
      <c r="AY300" s="109"/>
      <c r="AZ300" s="109"/>
      <c r="BA300" s="109"/>
      <c r="BB300" s="109"/>
      <c r="BC300" s="109"/>
      <c r="BD300" s="109"/>
      <c r="BE300" s="109"/>
      <c r="BF300" s="109"/>
      <c r="BG300" s="109"/>
      <c r="BH300" s="109"/>
      <c r="BI300" s="109"/>
      <c r="BJ300" s="109"/>
      <c r="BK300" s="109"/>
      <c r="BL300" s="109"/>
      <c r="BM300" s="109"/>
      <c r="BN300" s="109"/>
      <c r="BO300" s="109"/>
      <c r="BP300" s="109"/>
      <c r="BQ300" s="109"/>
      <c r="BR300" s="109"/>
      <c r="BS300" s="109"/>
      <c r="BT300" s="109"/>
      <c r="BU300" s="109"/>
      <c r="BV300" s="109"/>
      <c r="BW300" s="109"/>
      <c r="BX300" s="109"/>
      <c r="BY300" s="109"/>
      <c r="BZ300" s="109"/>
      <c r="CA300" s="109"/>
      <c r="CB300" s="109"/>
      <c r="CC300" s="109"/>
      <c r="CD300" s="109"/>
      <c r="CE300" s="109"/>
      <c r="CF300" s="109"/>
      <c r="CG300" s="109"/>
      <c r="CH300" s="109"/>
      <c r="CI300" s="109"/>
      <c r="CJ300" s="109"/>
      <c r="CK300" s="109"/>
      <c r="CL300" s="109"/>
      <c r="CM300" s="109"/>
      <c r="CN300" s="109"/>
      <c r="CO300" s="109"/>
      <c r="CP300" s="109"/>
      <c r="CQ300" s="109"/>
      <c r="CR300" s="110"/>
    </row>
    <row r="301" spans="1:96" s="111" customFormat="1" ht="26.4" x14ac:dyDescent="0.25">
      <c r="A301" s="38" t="s">
        <v>25</v>
      </c>
      <c r="B301" s="38" t="s">
        <v>425</v>
      </c>
      <c r="C301" s="38" t="s">
        <v>425</v>
      </c>
      <c r="D301" s="28" t="s">
        <v>1</v>
      </c>
      <c r="E301" s="29" t="s">
        <v>2</v>
      </c>
      <c r="F301" s="28" t="s">
        <v>1</v>
      </c>
      <c r="G301" s="29" t="s">
        <v>3</v>
      </c>
      <c r="H301" s="30">
        <v>24601</v>
      </c>
      <c r="I301" s="54" t="s">
        <v>45</v>
      </c>
      <c r="J301" s="36" t="s">
        <v>564</v>
      </c>
      <c r="K301" s="128" t="s">
        <v>565</v>
      </c>
      <c r="L301" s="27"/>
      <c r="M301" s="31" t="s">
        <v>142</v>
      </c>
      <c r="N301" s="100" t="s">
        <v>67</v>
      </c>
      <c r="O301" s="36">
        <v>0</v>
      </c>
      <c r="P301" s="127">
        <v>89.341999999999999</v>
      </c>
      <c r="Q301" s="34" t="s">
        <v>339</v>
      </c>
      <c r="R301" s="103">
        <f t="shared" si="8"/>
        <v>0</v>
      </c>
      <c r="S301" s="64">
        <v>0</v>
      </c>
      <c r="T301" s="104">
        <v>0</v>
      </c>
      <c r="U301" s="64">
        <v>0</v>
      </c>
      <c r="V301" s="64">
        <v>0</v>
      </c>
      <c r="W301" s="64">
        <v>0</v>
      </c>
      <c r="X301" s="64">
        <v>0</v>
      </c>
      <c r="Y301" s="64">
        <v>0</v>
      </c>
      <c r="Z301" s="64">
        <v>0</v>
      </c>
      <c r="AA301" s="64">
        <v>0</v>
      </c>
      <c r="AB301" s="64">
        <v>0</v>
      </c>
      <c r="AC301" s="64">
        <v>0</v>
      </c>
      <c r="AD301" s="64">
        <v>0</v>
      </c>
      <c r="AE301" s="109"/>
      <c r="AF301" s="109"/>
      <c r="AG301" s="109"/>
      <c r="AH301" s="109"/>
      <c r="AI301" s="109"/>
      <c r="AJ301" s="109"/>
      <c r="AK301" s="109"/>
      <c r="AL301" s="109"/>
      <c r="AM301" s="109"/>
      <c r="AN301" s="109"/>
      <c r="AO301" s="109"/>
      <c r="AP301" s="109"/>
      <c r="AQ301" s="109"/>
      <c r="AR301" s="109"/>
      <c r="AS301" s="109"/>
      <c r="AT301" s="109"/>
      <c r="AU301" s="109"/>
      <c r="AV301" s="109"/>
      <c r="AW301" s="109"/>
      <c r="AX301" s="109"/>
      <c r="AY301" s="109"/>
      <c r="AZ301" s="109"/>
      <c r="BA301" s="109"/>
      <c r="BB301" s="109"/>
      <c r="BC301" s="109"/>
      <c r="BD301" s="109"/>
      <c r="BE301" s="109"/>
      <c r="BF301" s="109"/>
      <c r="BG301" s="109"/>
      <c r="BH301" s="109"/>
      <c r="BI301" s="109"/>
      <c r="BJ301" s="109"/>
      <c r="BK301" s="109"/>
      <c r="BL301" s="109"/>
      <c r="BM301" s="109"/>
      <c r="BN301" s="109"/>
      <c r="BO301" s="109"/>
      <c r="BP301" s="109"/>
      <c r="BQ301" s="109"/>
      <c r="BR301" s="109"/>
      <c r="BS301" s="109"/>
      <c r="BT301" s="109"/>
      <c r="BU301" s="109"/>
      <c r="BV301" s="109"/>
      <c r="BW301" s="109"/>
      <c r="BX301" s="109"/>
      <c r="BY301" s="109"/>
      <c r="BZ301" s="109"/>
      <c r="CA301" s="109"/>
      <c r="CB301" s="109"/>
      <c r="CC301" s="109"/>
      <c r="CD301" s="109"/>
      <c r="CE301" s="109"/>
      <c r="CF301" s="109"/>
      <c r="CG301" s="109"/>
      <c r="CH301" s="109"/>
      <c r="CI301" s="109"/>
      <c r="CJ301" s="109"/>
      <c r="CK301" s="109"/>
      <c r="CL301" s="109"/>
      <c r="CM301" s="109"/>
      <c r="CN301" s="109"/>
      <c r="CO301" s="109"/>
      <c r="CP301" s="109"/>
      <c r="CQ301" s="109"/>
      <c r="CR301" s="110"/>
    </row>
    <row r="302" spans="1:96" s="111" customFormat="1" ht="26.4" x14ac:dyDescent="0.25">
      <c r="A302" s="38" t="s">
        <v>25</v>
      </c>
      <c r="B302" s="38" t="s">
        <v>425</v>
      </c>
      <c r="C302" s="38" t="s">
        <v>425</v>
      </c>
      <c r="D302" s="28" t="s">
        <v>1</v>
      </c>
      <c r="E302" s="29" t="s">
        <v>2</v>
      </c>
      <c r="F302" s="28" t="s">
        <v>1</v>
      </c>
      <c r="G302" s="29" t="s">
        <v>3</v>
      </c>
      <c r="H302" s="30">
        <v>24601</v>
      </c>
      <c r="I302" s="54" t="s">
        <v>45</v>
      </c>
      <c r="J302" s="36" t="s">
        <v>566</v>
      </c>
      <c r="K302" s="128" t="s">
        <v>567</v>
      </c>
      <c r="L302" s="27"/>
      <c r="M302" s="31" t="s">
        <v>142</v>
      </c>
      <c r="N302" s="100" t="s">
        <v>67</v>
      </c>
      <c r="O302" s="36">
        <v>0</v>
      </c>
      <c r="P302" s="127">
        <v>93.18</v>
      </c>
      <c r="Q302" s="34" t="s">
        <v>339</v>
      </c>
      <c r="R302" s="103">
        <f t="shared" si="8"/>
        <v>0</v>
      </c>
      <c r="S302" s="64">
        <v>0</v>
      </c>
      <c r="T302" s="104">
        <v>0</v>
      </c>
      <c r="U302" s="64">
        <v>0</v>
      </c>
      <c r="V302" s="64">
        <v>0</v>
      </c>
      <c r="W302" s="64">
        <v>0</v>
      </c>
      <c r="X302" s="64">
        <v>0</v>
      </c>
      <c r="Y302" s="64">
        <v>0</v>
      </c>
      <c r="Z302" s="64">
        <v>0</v>
      </c>
      <c r="AA302" s="64">
        <v>0</v>
      </c>
      <c r="AB302" s="64">
        <v>0</v>
      </c>
      <c r="AC302" s="64">
        <v>0</v>
      </c>
      <c r="AD302" s="64">
        <v>0</v>
      </c>
      <c r="AE302" s="109"/>
      <c r="AF302" s="109"/>
      <c r="AG302" s="109"/>
      <c r="AH302" s="109"/>
      <c r="AI302" s="109"/>
      <c r="AJ302" s="109"/>
      <c r="AK302" s="109"/>
      <c r="AL302" s="109"/>
      <c r="AM302" s="109"/>
      <c r="AN302" s="109"/>
      <c r="AO302" s="109"/>
      <c r="AP302" s="109"/>
      <c r="AQ302" s="109"/>
      <c r="AR302" s="109"/>
      <c r="AS302" s="109"/>
      <c r="AT302" s="109"/>
      <c r="AU302" s="109"/>
      <c r="AV302" s="109"/>
      <c r="AW302" s="109"/>
      <c r="AX302" s="109"/>
      <c r="AY302" s="109"/>
      <c r="AZ302" s="109"/>
      <c r="BA302" s="109"/>
      <c r="BB302" s="109"/>
      <c r="BC302" s="109"/>
      <c r="BD302" s="109"/>
      <c r="BE302" s="109"/>
      <c r="BF302" s="109"/>
      <c r="BG302" s="109"/>
      <c r="BH302" s="109"/>
      <c r="BI302" s="109"/>
      <c r="BJ302" s="109"/>
      <c r="BK302" s="109"/>
      <c r="BL302" s="109"/>
      <c r="BM302" s="109"/>
      <c r="BN302" s="109"/>
      <c r="BO302" s="109"/>
      <c r="BP302" s="109"/>
      <c r="BQ302" s="109"/>
      <c r="BR302" s="109"/>
      <c r="BS302" s="109"/>
      <c r="BT302" s="109"/>
      <c r="BU302" s="109"/>
      <c r="BV302" s="109"/>
      <c r="BW302" s="109"/>
      <c r="BX302" s="109"/>
      <c r="BY302" s="109"/>
      <c r="BZ302" s="109"/>
      <c r="CA302" s="109"/>
      <c r="CB302" s="109"/>
      <c r="CC302" s="109"/>
      <c r="CD302" s="109"/>
      <c r="CE302" s="109"/>
      <c r="CF302" s="109"/>
      <c r="CG302" s="109"/>
      <c r="CH302" s="109"/>
      <c r="CI302" s="109"/>
      <c r="CJ302" s="109"/>
      <c r="CK302" s="109"/>
      <c r="CL302" s="109"/>
      <c r="CM302" s="109"/>
      <c r="CN302" s="109"/>
      <c r="CO302" s="109"/>
      <c r="CP302" s="109"/>
      <c r="CQ302" s="109"/>
      <c r="CR302" s="110"/>
    </row>
    <row r="303" spans="1:96" s="111" customFormat="1" ht="26.4" x14ac:dyDescent="0.3">
      <c r="A303" s="38" t="s">
        <v>25</v>
      </c>
      <c r="B303" s="38" t="s">
        <v>425</v>
      </c>
      <c r="C303" s="38" t="s">
        <v>425</v>
      </c>
      <c r="D303" s="28" t="s">
        <v>1</v>
      </c>
      <c r="E303" s="29" t="s">
        <v>2</v>
      </c>
      <c r="F303" s="28" t="s">
        <v>1</v>
      </c>
      <c r="G303" s="29" t="s">
        <v>3</v>
      </c>
      <c r="H303" s="30">
        <v>24601</v>
      </c>
      <c r="I303" s="54" t="s">
        <v>45</v>
      </c>
      <c r="J303" s="90" t="s">
        <v>568</v>
      </c>
      <c r="K303" s="90" t="s">
        <v>569</v>
      </c>
      <c r="L303" s="27"/>
      <c r="M303" s="31" t="s">
        <v>142</v>
      </c>
      <c r="N303" s="100" t="s">
        <v>67</v>
      </c>
      <c r="O303" s="121">
        <v>0</v>
      </c>
      <c r="P303" s="127">
        <v>58</v>
      </c>
      <c r="Q303" s="34" t="s">
        <v>339</v>
      </c>
      <c r="R303" s="103">
        <f t="shared" si="8"/>
        <v>0</v>
      </c>
      <c r="S303" s="64">
        <v>0</v>
      </c>
      <c r="T303" s="104">
        <v>0</v>
      </c>
      <c r="U303" s="64">
        <v>0</v>
      </c>
      <c r="V303" s="64">
        <v>0</v>
      </c>
      <c r="W303" s="64">
        <v>0</v>
      </c>
      <c r="X303" s="64">
        <v>0</v>
      </c>
      <c r="Y303" s="64">
        <f>R303</f>
        <v>0</v>
      </c>
      <c r="Z303" s="64">
        <v>0</v>
      </c>
      <c r="AA303" s="64">
        <v>0</v>
      </c>
      <c r="AB303" s="64">
        <v>0</v>
      </c>
      <c r="AC303" s="64">
        <v>0</v>
      </c>
      <c r="AD303" s="64">
        <v>0</v>
      </c>
      <c r="AE303" s="109"/>
      <c r="AF303" s="109"/>
      <c r="AG303" s="109"/>
      <c r="AH303" s="109"/>
      <c r="AI303" s="109"/>
      <c r="AJ303" s="109"/>
      <c r="AK303" s="109"/>
      <c r="AL303" s="109"/>
      <c r="AM303" s="109"/>
      <c r="AN303" s="109"/>
      <c r="AO303" s="109"/>
      <c r="AP303" s="109"/>
      <c r="AQ303" s="109"/>
      <c r="AR303" s="109"/>
      <c r="AS303" s="109"/>
      <c r="AT303" s="109"/>
      <c r="AU303" s="109"/>
      <c r="AV303" s="109"/>
      <c r="AW303" s="109"/>
      <c r="AX303" s="109"/>
      <c r="AY303" s="109"/>
      <c r="AZ303" s="109"/>
      <c r="BA303" s="109"/>
      <c r="BB303" s="109"/>
      <c r="BC303" s="109"/>
      <c r="BD303" s="109"/>
      <c r="BE303" s="109"/>
      <c r="BF303" s="109"/>
      <c r="BG303" s="109"/>
      <c r="BH303" s="109"/>
      <c r="BI303" s="109"/>
      <c r="BJ303" s="109"/>
      <c r="BK303" s="109"/>
      <c r="BL303" s="109"/>
      <c r="BM303" s="109"/>
      <c r="BN303" s="109"/>
      <c r="BO303" s="109"/>
      <c r="BP303" s="109"/>
      <c r="BQ303" s="109"/>
      <c r="BR303" s="109"/>
      <c r="BS303" s="109"/>
      <c r="BT303" s="109"/>
      <c r="BU303" s="109"/>
      <c r="BV303" s="109"/>
      <c r="BW303" s="109"/>
      <c r="BX303" s="109"/>
      <c r="BY303" s="109"/>
      <c r="BZ303" s="109"/>
      <c r="CA303" s="109"/>
      <c r="CB303" s="109"/>
      <c r="CC303" s="109"/>
      <c r="CD303" s="109"/>
      <c r="CE303" s="109"/>
      <c r="CF303" s="109"/>
      <c r="CG303" s="109"/>
      <c r="CH303" s="109"/>
      <c r="CI303" s="109"/>
      <c r="CJ303" s="109"/>
      <c r="CK303" s="109"/>
      <c r="CL303" s="109"/>
      <c r="CM303" s="109"/>
      <c r="CN303" s="109"/>
      <c r="CO303" s="109"/>
      <c r="CP303" s="109"/>
      <c r="CQ303" s="109"/>
      <c r="CR303" s="110"/>
    </row>
    <row r="304" spans="1:96" s="111" customFormat="1" ht="26.4" x14ac:dyDescent="0.3">
      <c r="A304" s="38" t="s">
        <v>25</v>
      </c>
      <c r="B304" s="38" t="s">
        <v>425</v>
      </c>
      <c r="C304" s="38" t="s">
        <v>425</v>
      </c>
      <c r="D304" s="28" t="s">
        <v>1</v>
      </c>
      <c r="E304" s="29" t="s">
        <v>2</v>
      </c>
      <c r="F304" s="28" t="s">
        <v>1</v>
      </c>
      <c r="G304" s="29" t="s">
        <v>3</v>
      </c>
      <c r="H304" s="30">
        <v>24601</v>
      </c>
      <c r="I304" s="54" t="s">
        <v>45</v>
      </c>
      <c r="J304" s="90" t="s">
        <v>570</v>
      </c>
      <c r="K304" s="90" t="s">
        <v>571</v>
      </c>
      <c r="L304" s="27"/>
      <c r="M304" s="31" t="s">
        <v>142</v>
      </c>
      <c r="N304" s="100" t="s">
        <v>67</v>
      </c>
      <c r="O304" s="121">
        <v>0</v>
      </c>
      <c r="P304" s="127">
        <v>46.4</v>
      </c>
      <c r="Q304" s="34" t="s">
        <v>339</v>
      </c>
      <c r="R304" s="103">
        <f t="shared" si="8"/>
        <v>0</v>
      </c>
      <c r="S304" s="64">
        <v>0</v>
      </c>
      <c r="T304" s="104">
        <v>0</v>
      </c>
      <c r="U304" s="64">
        <v>0</v>
      </c>
      <c r="V304" s="64">
        <v>0</v>
      </c>
      <c r="W304" s="64">
        <v>0</v>
      </c>
      <c r="X304" s="64">
        <v>0</v>
      </c>
      <c r="Y304" s="64">
        <f t="shared" ref="Y304:Y310" si="9">R304</f>
        <v>0</v>
      </c>
      <c r="Z304" s="64">
        <v>0</v>
      </c>
      <c r="AA304" s="64">
        <v>0</v>
      </c>
      <c r="AB304" s="64">
        <v>0</v>
      </c>
      <c r="AC304" s="64">
        <v>0</v>
      </c>
      <c r="AD304" s="64">
        <v>0</v>
      </c>
      <c r="AE304" s="109"/>
      <c r="AF304" s="109"/>
      <c r="AG304" s="109"/>
      <c r="AH304" s="109"/>
      <c r="AI304" s="109"/>
      <c r="AJ304" s="109"/>
      <c r="AK304" s="109"/>
      <c r="AL304" s="109"/>
      <c r="AM304" s="109"/>
      <c r="AN304" s="109"/>
      <c r="AO304" s="109"/>
      <c r="AP304" s="109"/>
      <c r="AQ304" s="109"/>
      <c r="AR304" s="109"/>
      <c r="AS304" s="109"/>
      <c r="AT304" s="109"/>
      <c r="AU304" s="109"/>
      <c r="AV304" s="109"/>
      <c r="AW304" s="109"/>
      <c r="AX304" s="109"/>
      <c r="AY304" s="109"/>
      <c r="AZ304" s="109"/>
      <c r="BA304" s="109"/>
      <c r="BB304" s="109"/>
      <c r="BC304" s="109"/>
      <c r="BD304" s="109"/>
      <c r="BE304" s="109"/>
      <c r="BF304" s="109"/>
      <c r="BG304" s="109"/>
      <c r="BH304" s="109"/>
      <c r="BI304" s="109"/>
      <c r="BJ304" s="109"/>
      <c r="BK304" s="109"/>
      <c r="BL304" s="109"/>
      <c r="BM304" s="109"/>
      <c r="BN304" s="109"/>
      <c r="BO304" s="109"/>
      <c r="BP304" s="109"/>
      <c r="BQ304" s="109"/>
      <c r="BR304" s="109"/>
      <c r="BS304" s="109"/>
      <c r="BT304" s="109"/>
      <c r="BU304" s="109"/>
      <c r="BV304" s="109"/>
      <c r="BW304" s="109"/>
      <c r="BX304" s="109"/>
      <c r="BY304" s="109"/>
      <c r="BZ304" s="109"/>
      <c r="CA304" s="109"/>
      <c r="CB304" s="109"/>
      <c r="CC304" s="109"/>
      <c r="CD304" s="109"/>
      <c r="CE304" s="109"/>
      <c r="CF304" s="109"/>
      <c r="CG304" s="109"/>
      <c r="CH304" s="109"/>
      <c r="CI304" s="109"/>
      <c r="CJ304" s="109"/>
      <c r="CK304" s="109"/>
      <c r="CL304" s="109"/>
      <c r="CM304" s="109"/>
      <c r="CN304" s="109"/>
      <c r="CO304" s="109"/>
      <c r="CP304" s="109"/>
      <c r="CQ304" s="109"/>
      <c r="CR304" s="110"/>
    </row>
    <row r="305" spans="1:96" s="111" customFormat="1" ht="26.4" x14ac:dyDescent="0.3">
      <c r="A305" s="38" t="s">
        <v>25</v>
      </c>
      <c r="B305" s="38" t="s">
        <v>425</v>
      </c>
      <c r="C305" s="38" t="s">
        <v>425</v>
      </c>
      <c r="D305" s="28" t="s">
        <v>1</v>
      </c>
      <c r="E305" s="29" t="s">
        <v>2</v>
      </c>
      <c r="F305" s="28" t="s">
        <v>1</v>
      </c>
      <c r="G305" s="29" t="s">
        <v>3</v>
      </c>
      <c r="H305" s="30">
        <v>24601</v>
      </c>
      <c r="I305" s="54" t="s">
        <v>45</v>
      </c>
      <c r="J305" s="90" t="s">
        <v>572</v>
      </c>
      <c r="K305" s="90" t="s">
        <v>571</v>
      </c>
      <c r="L305" s="27"/>
      <c r="M305" s="31" t="s">
        <v>142</v>
      </c>
      <c r="N305" s="100" t="s">
        <v>67</v>
      </c>
      <c r="O305" s="121">
        <v>0</v>
      </c>
      <c r="P305" s="127">
        <v>21</v>
      </c>
      <c r="Q305" s="34" t="s">
        <v>339</v>
      </c>
      <c r="R305" s="103">
        <f t="shared" si="8"/>
        <v>0</v>
      </c>
      <c r="S305" s="64">
        <v>0</v>
      </c>
      <c r="T305" s="104">
        <v>0</v>
      </c>
      <c r="U305" s="64">
        <v>0</v>
      </c>
      <c r="V305" s="64">
        <v>0</v>
      </c>
      <c r="W305" s="64">
        <v>0</v>
      </c>
      <c r="X305" s="64">
        <v>0</v>
      </c>
      <c r="Y305" s="64">
        <f t="shared" si="9"/>
        <v>0</v>
      </c>
      <c r="Z305" s="64">
        <v>0</v>
      </c>
      <c r="AA305" s="64">
        <v>0</v>
      </c>
      <c r="AB305" s="64">
        <v>0</v>
      </c>
      <c r="AC305" s="64">
        <v>0</v>
      </c>
      <c r="AD305" s="64">
        <v>0</v>
      </c>
      <c r="AE305" s="109"/>
      <c r="AF305" s="109"/>
      <c r="AG305" s="109"/>
      <c r="AH305" s="109"/>
      <c r="AI305" s="109"/>
      <c r="AJ305" s="109"/>
      <c r="AK305" s="109"/>
      <c r="AL305" s="109"/>
      <c r="AM305" s="109"/>
      <c r="AN305" s="109"/>
      <c r="AO305" s="109"/>
      <c r="AP305" s="109"/>
      <c r="AQ305" s="109"/>
      <c r="AR305" s="109"/>
      <c r="AS305" s="109"/>
      <c r="AT305" s="109"/>
      <c r="AU305" s="109"/>
      <c r="AV305" s="109"/>
      <c r="AW305" s="109"/>
      <c r="AX305" s="109"/>
      <c r="AY305" s="109"/>
      <c r="AZ305" s="109"/>
      <c r="BA305" s="109"/>
      <c r="BB305" s="109"/>
      <c r="BC305" s="109"/>
      <c r="BD305" s="109"/>
      <c r="BE305" s="109"/>
      <c r="BF305" s="109"/>
      <c r="BG305" s="109"/>
      <c r="BH305" s="109"/>
      <c r="BI305" s="109"/>
      <c r="BJ305" s="109"/>
      <c r="BK305" s="109"/>
      <c r="BL305" s="109"/>
      <c r="BM305" s="109"/>
      <c r="BN305" s="109"/>
      <c r="BO305" s="109"/>
      <c r="BP305" s="109"/>
      <c r="BQ305" s="109"/>
      <c r="BR305" s="109"/>
      <c r="BS305" s="109"/>
      <c r="BT305" s="109"/>
      <c r="BU305" s="109"/>
      <c r="BV305" s="109"/>
      <c r="BW305" s="109"/>
      <c r="BX305" s="109"/>
      <c r="BY305" s="109"/>
      <c r="BZ305" s="109"/>
      <c r="CA305" s="109"/>
      <c r="CB305" s="109"/>
      <c r="CC305" s="109"/>
      <c r="CD305" s="109"/>
      <c r="CE305" s="109"/>
      <c r="CF305" s="109"/>
      <c r="CG305" s="109"/>
      <c r="CH305" s="109"/>
      <c r="CI305" s="109"/>
      <c r="CJ305" s="109"/>
      <c r="CK305" s="109"/>
      <c r="CL305" s="109"/>
      <c r="CM305" s="109"/>
      <c r="CN305" s="109"/>
      <c r="CO305" s="109"/>
      <c r="CP305" s="109"/>
      <c r="CQ305" s="109"/>
      <c r="CR305" s="110"/>
    </row>
    <row r="306" spans="1:96" s="111" customFormat="1" ht="26.4" x14ac:dyDescent="0.3">
      <c r="A306" s="38" t="s">
        <v>25</v>
      </c>
      <c r="B306" s="38" t="s">
        <v>425</v>
      </c>
      <c r="C306" s="38" t="s">
        <v>425</v>
      </c>
      <c r="D306" s="28" t="s">
        <v>1</v>
      </c>
      <c r="E306" s="29" t="s">
        <v>2</v>
      </c>
      <c r="F306" s="28" t="s">
        <v>1</v>
      </c>
      <c r="G306" s="29" t="s">
        <v>3</v>
      </c>
      <c r="H306" s="30">
        <v>24601</v>
      </c>
      <c r="I306" s="54" t="s">
        <v>45</v>
      </c>
      <c r="J306" s="90" t="s">
        <v>573</v>
      </c>
      <c r="K306" s="90" t="s">
        <v>574</v>
      </c>
      <c r="L306" s="27"/>
      <c r="M306" s="31" t="s">
        <v>142</v>
      </c>
      <c r="N306" s="100" t="s">
        <v>67</v>
      </c>
      <c r="O306" s="121">
        <v>0</v>
      </c>
      <c r="P306" s="127">
        <v>16.010000000000002</v>
      </c>
      <c r="Q306" s="34" t="s">
        <v>339</v>
      </c>
      <c r="R306" s="103">
        <f t="shared" si="8"/>
        <v>0</v>
      </c>
      <c r="S306" s="64">
        <v>0</v>
      </c>
      <c r="T306" s="104">
        <v>0</v>
      </c>
      <c r="U306" s="64">
        <v>0</v>
      </c>
      <c r="V306" s="64">
        <v>0</v>
      </c>
      <c r="W306" s="64">
        <v>0</v>
      </c>
      <c r="X306" s="64">
        <v>0</v>
      </c>
      <c r="Y306" s="64">
        <f t="shared" si="9"/>
        <v>0</v>
      </c>
      <c r="Z306" s="64">
        <v>0</v>
      </c>
      <c r="AA306" s="64">
        <v>0</v>
      </c>
      <c r="AB306" s="64">
        <v>0</v>
      </c>
      <c r="AC306" s="64">
        <v>0</v>
      </c>
      <c r="AD306" s="64">
        <v>0</v>
      </c>
      <c r="AE306" s="109"/>
      <c r="AF306" s="109"/>
      <c r="AG306" s="109"/>
      <c r="AH306" s="109"/>
      <c r="AI306" s="109"/>
      <c r="AJ306" s="109"/>
      <c r="AK306" s="109"/>
      <c r="AL306" s="109"/>
      <c r="AM306" s="109"/>
      <c r="AN306" s="109"/>
      <c r="AO306" s="109"/>
      <c r="AP306" s="109"/>
      <c r="AQ306" s="109"/>
      <c r="AR306" s="109"/>
      <c r="AS306" s="109"/>
      <c r="AT306" s="109"/>
      <c r="AU306" s="109"/>
      <c r="AV306" s="109"/>
      <c r="AW306" s="109"/>
      <c r="AX306" s="109"/>
      <c r="AY306" s="109"/>
      <c r="AZ306" s="109"/>
      <c r="BA306" s="109"/>
      <c r="BB306" s="109"/>
      <c r="BC306" s="109"/>
      <c r="BD306" s="109"/>
      <c r="BE306" s="109"/>
      <c r="BF306" s="109"/>
      <c r="BG306" s="109"/>
      <c r="BH306" s="109"/>
      <c r="BI306" s="109"/>
      <c r="BJ306" s="109"/>
      <c r="BK306" s="109"/>
      <c r="BL306" s="109"/>
      <c r="BM306" s="109"/>
      <c r="BN306" s="109"/>
      <c r="BO306" s="109"/>
      <c r="BP306" s="109"/>
      <c r="BQ306" s="109"/>
      <c r="BR306" s="109"/>
      <c r="BS306" s="109"/>
      <c r="BT306" s="109"/>
      <c r="BU306" s="109"/>
      <c r="BV306" s="109"/>
      <c r="BW306" s="109"/>
      <c r="BX306" s="109"/>
      <c r="BY306" s="109"/>
      <c r="BZ306" s="109"/>
      <c r="CA306" s="109"/>
      <c r="CB306" s="109"/>
      <c r="CC306" s="109"/>
      <c r="CD306" s="109"/>
      <c r="CE306" s="109"/>
      <c r="CF306" s="109"/>
      <c r="CG306" s="109"/>
      <c r="CH306" s="109"/>
      <c r="CI306" s="109"/>
      <c r="CJ306" s="109"/>
      <c r="CK306" s="109"/>
      <c r="CL306" s="109"/>
      <c r="CM306" s="109"/>
      <c r="CN306" s="109"/>
      <c r="CO306" s="109"/>
      <c r="CP306" s="109"/>
      <c r="CQ306" s="109"/>
      <c r="CR306" s="110"/>
    </row>
    <row r="307" spans="1:96" s="111" customFormat="1" ht="26.4" x14ac:dyDescent="0.3">
      <c r="A307" s="38" t="s">
        <v>25</v>
      </c>
      <c r="B307" s="38" t="s">
        <v>425</v>
      </c>
      <c r="C307" s="38" t="s">
        <v>425</v>
      </c>
      <c r="D307" s="28" t="s">
        <v>1</v>
      </c>
      <c r="E307" s="29" t="s">
        <v>2</v>
      </c>
      <c r="F307" s="28" t="s">
        <v>1</v>
      </c>
      <c r="G307" s="29" t="s">
        <v>3</v>
      </c>
      <c r="H307" s="30">
        <v>24601</v>
      </c>
      <c r="I307" s="54" t="s">
        <v>45</v>
      </c>
      <c r="J307" s="90" t="s">
        <v>575</v>
      </c>
      <c r="K307" s="90" t="s">
        <v>576</v>
      </c>
      <c r="L307" s="27"/>
      <c r="M307" s="31" t="s">
        <v>142</v>
      </c>
      <c r="N307" s="100" t="s">
        <v>67</v>
      </c>
      <c r="O307" s="121">
        <v>0</v>
      </c>
      <c r="P307" s="127">
        <v>24.01</v>
      </c>
      <c r="Q307" s="34" t="s">
        <v>339</v>
      </c>
      <c r="R307" s="103">
        <f t="shared" si="8"/>
        <v>0</v>
      </c>
      <c r="S307" s="64">
        <v>0</v>
      </c>
      <c r="T307" s="104">
        <v>0</v>
      </c>
      <c r="U307" s="64">
        <v>0</v>
      </c>
      <c r="V307" s="64">
        <v>0</v>
      </c>
      <c r="W307" s="64">
        <v>0</v>
      </c>
      <c r="X307" s="64">
        <v>0</v>
      </c>
      <c r="Y307" s="64">
        <f t="shared" si="9"/>
        <v>0</v>
      </c>
      <c r="Z307" s="64">
        <v>0</v>
      </c>
      <c r="AA307" s="64">
        <v>0</v>
      </c>
      <c r="AB307" s="64">
        <v>0</v>
      </c>
      <c r="AC307" s="64">
        <v>0</v>
      </c>
      <c r="AD307" s="64">
        <v>0</v>
      </c>
      <c r="AE307" s="109"/>
      <c r="AF307" s="109"/>
      <c r="AG307" s="109"/>
      <c r="AH307" s="109"/>
      <c r="AI307" s="109"/>
      <c r="AJ307" s="109"/>
      <c r="AK307" s="109"/>
      <c r="AL307" s="109"/>
      <c r="AM307" s="109"/>
      <c r="AN307" s="109"/>
      <c r="AO307" s="109"/>
      <c r="AP307" s="109"/>
      <c r="AQ307" s="109"/>
      <c r="AR307" s="109"/>
      <c r="AS307" s="109"/>
      <c r="AT307" s="109"/>
      <c r="AU307" s="109"/>
      <c r="AV307" s="109"/>
      <c r="AW307" s="109"/>
      <c r="AX307" s="109"/>
      <c r="AY307" s="109"/>
      <c r="AZ307" s="109"/>
      <c r="BA307" s="109"/>
      <c r="BB307" s="109"/>
      <c r="BC307" s="109"/>
      <c r="BD307" s="109"/>
      <c r="BE307" s="109"/>
      <c r="BF307" s="109"/>
      <c r="BG307" s="109"/>
      <c r="BH307" s="109"/>
      <c r="BI307" s="109"/>
      <c r="BJ307" s="109"/>
      <c r="BK307" s="109"/>
      <c r="BL307" s="109"/>
      <c r="BM307" s="109"/>
      <c r="BN307" s="109"/>
      <c r="BO307" s="109"/>
      <c r="BP307" s="109"/>
      <c r="BQ307" s="109"/>
      <c r="BR307" s="109"/>
      <c r="BS307" s="109"/>
      <c r="BT307" s="109"/>
      <c r="BU307" s="109"/>
      <c r="BV307" s="109"/>
      <c r="BW307" s="109"/>
      <c r="BX307" s="109"/>
      <c r="BY307" s="109"/>
      <c r="BZ307" s="109"/>
      <c r="CA307" s="109"/>
      <c r="CB307" s="109"/>
      <c r="CC307" s="109"/>
      <c r="CD307" s="109"/>
      <c r="CE307" s="109"/>
      <c r="CF307" s="109"/>
      <c r="CG307" s="109"/>
      <c r="CH307" s="109"/>
      <c r="CI307" s="109"/>
      <c r="CJ307" s="109"/>
      <c r="CK307" s="109"/>
      <c r="CL307" s="109"/>
      <c r="CM307" s="109"/>
      <c r="CN307" s="109"/>
      <c r="CO307" s="109"/>
      <c r="CP307" s="109"/>
      <c r="CQ307" s="109"/>
      <c r="CR307" s="110"/>
    </row>
    <row r="308" spans="1:96" s="111" customFormat="1" ht="26.4" x14ac:dyDescent="0.3">
      <c r="A308" s="38" t="s">
        <v>25</v>
      </c>
      <c r="B308" s="38" t="s">
        <v>425</v>
      </c>
      <c r="C308" s="38" t="s">
        <v>425</v>
      </c>
      <c r="D308" s="28" t="s">
        <v>1</v>
      </c>
      <c r="E308" s="29" t="s">
        <v>2</v>
      </c>
      <c r="F308" s="28" t="s">
        <v>1</v>
      </c>
      <c r="G308" s="29" t="s">
        <v>3</v>
      </c>
      <c r="H308" s="30">
        <v>24601</v>
      </c>
      <c r="I308" s="54" t="s">
        <v>45</v>
      </c>
      <c r="J308" s="90" t="s">
        <v>577</v>
      </c>
      <c r="K308" s="90" t="s">
        <v>578</v>
      </c>
      <c r="L308" s="27"/>
      <c r="M308" s="31" t="s">
        <v>142</v>
      </c>
      <c r="N308" s="100" t="s">
        <v>67</v>
      </c>
      <c r="O308" s="121">
        <v>0</v>
      </c>
      <c r="P308" s="127">
        <v>26</v>
      </c>
      <c r="Q308" s="34" t="s">
        <v>339</v>
      </c>
      <c r="R308" s="103">
        <f t="shared" si="8"/>
        <v>0</v>
      </c>
      <c r="S308" s="64">
        <v>0</v>
      </c>
      <c r="T308" s="104">
        <v>0</v>
      </c>
      <c r="U308" s="64">
        <v>0</v>
      </c>
      <c r="V308" s="64">
        <v>0</v>
      </c>
      <c r="W308" s="64">
        <v>0</v>
      </c>
      <c r="X308" s="64">
        <v>0</v>
      </c>
      <c r="Y308" s="64">
        <f t="shared" si="9"/>
        <v>0</v>
      </c>
      <c r="Z308" s="64">
        <v>0</v>
      </c>
      <c r="AA308" s="64">
        <v>0</v>
      </c>
      <c r="AB308" s="64">
        <v>0</v>
      </c>
      <c r="AC308" s="64">
        <v>0</v>
      </c>
      <c r="AD308" s="64">
        <v>0</v>
      </c>
      <c r="AE308" s="109"/>
      <c r="AF308" s="109"/>
      <c r="AG308" s="109"/>
      <c r="AH308" s="109"/>
      <c r="AI308" s="109"/>
      <c r="AJ308" s="109"/>
      <c r="AK308" s="109"/>
      <c r="AL308" s="109"/>
      <c r="AM308" s="109"/>
      <c r="AN308" s="109"/>
      <c r="AO308" s="109"/>
      <c r="AP308" s="109"/>
      <c r="AQ308" s="109"/>
      <c r="AR308" s="109"/>
      <c r="AS308" s="109"/>
      <c r="AT308" s="109"/>
      <c r="AU308" s="109"/>
      <c r="AV308" s="109"/>
      <c r="AW308" s="109"/>
      <c r="AX308" s="109"/>
      <c r="AY308" s="109"/>
      <c r="AZ308" s="109"/>
      <c r="BA308" s="109"/>
      <c r="BB308" s="109"/>
      <c r="BC308" s="109"/>
      <c r="BD308" s="109"/>
      <c r="BE308" s="109"/>
      <c r="BF308" s="109"/>
      <c r="BG308" s="109"/>
      <c r="BH308" s="109"/>
      <c r="BI308" s="109"/>
      <c r="BJ308" s="109"/>
      <c r="BK308" s="109"/>
      <c r="BL308" s="109"/>
      <c r="BM308" s="109"/>
      <c r="BN308" s="109"/>
      <c r="BO308" s="109"/>
      <c r="BP308" s="109"/>
      <c r="BQ308" s="109"/>
      <c r="BR308" s="109"/>
      <c r="BS308" s="109"/>
      <c r="BT308" s="109"/>
      <c r="BU308" s="109"/>
      <c r="BV308" s="109"/>
      <c r="BW308" s="109"/>
      <c r="BX308" s="109"/>
      <c r="BY308" s="109"/>
      <c r="BZ308" s="109"/>
      <c r="CA308" s="109"/>
      <c r="CB308" s="109"/>
      <c r="CC308" s="109"/>
      <c r="CD308" s="109"/>
      <c r="CE308" s="109"/>
      <c r="CF308" s="109"/>
      <c r="CG308" s="109"/>
      <c r="CH308" s="109"/>
      <c r="CI308" s="109"/>
      <c r="CJ308" s="109"/>
      <c r="CK308" s="109"/>
      <c r="CL308" s="109"/>
      <c r="CM308" s="109"/>
      <c r="CN308" s="109"/>
      <c r="CO308" s="109"/>
      <c r="CP308" s="109"/>
      <c r="CQ308" s="109"/>
      <c r="CR308" s="110"/>
    </row>
    <row r="309" spans="1:96" s="111" customFormat="1" ht="26.4" x14ac:dyDescent="0.3">
      <c r="A309" s="38" t="s">
        <v>25</v>
      </c>
      <c r="B309" s="38" t="s">
        <v>425</v>
      </c>
      <c r="C309" s="38" t="s">
        <v>425</v>
      </c>
      <c r="D309" s="28" t="s">
        <v>1</v>
      </c>
      <c r="E309" s="29" t="s">
        <v>2</v>
      </c>
      <c r="F309" s="28" t="s">
        <v>1</v>
      </c>
      <c r="G309" s="29" t="s">
        <v>3</v>
      </c>
      <c r="H309" s="30">
        <v>24601</v>
      </c>
      <c r="I309" s="54" t="s">
        <v>45</v>
      </c>
      <c r="J309" s="90" t="s">
        <v>579</v>
      </c>
      <c r="K309" s="90" t="s">
        <v>580</v>
      </c>
      <c r="L309" s="27"/>
      <c r="M309" s="31" t="s">
        <v>142</v>
      </c>
      <c r="N309" s="100" t="s">
        <v>67</v>
      </c>
      <c r="O309" s="121">
        <v>0</v>
      </c>
      <c r="P309" s="127">
        <v>25</v>
      </c>
      <c r="Q309" s="34" t="s">
        <v>339</v>
      </c>
      <c r="R309" s="103">
        <f t="shared" si="8"/>
        <v>0</v>
      </c>
      <c r="S309" s="64">
        <v>0</v>
      </c>
      <c r="T309" s="104">
        <v>0</v>
      </c>
      <c r="U309" s="64">
        <v>0</v>
      </c>
      <c r="V309" s="64">
        <v>0</v>
      </c>
      <c r="W309" s="64">
        <v>0</v>
      </c>
      <c r="X309" s="64">
        <v>0</v>
      </c>
      <c r="Y309" s="64">
        <f t="shared" si="9"/>
        <v>0</v>
      </c>
      <c r="Z309" s="64">
        <v>0</v>
      </c>
      <c r="AA309" s="64">
        <v>0</v>
      </c>
      <c r="AB309" s="64">
        <v>0</v>
      </c>
      <c r="AC309" s="64">
        <v>0</v>
      </c>
      <c r="AD309" s="64">
        <v>0</v>
      </c>
      <c r="AE309" s="109"/>
      <c r="AF309" s="109"/>
      <c r="AG309" s="109"/>
      <c r="AH309" s="109"/>
      <c r="AI309" s="109"/>
      <c r="AJ309" s="109"/>
      <c r="AK309" s="109"/>
      <c r="AL309" s="109"/>
      <c r="AM309" s="109"/>
      <c r="AN309" s="109"/>
      <c r="AO309" s="109"/>
      <c r="AP309" s="109"/>
      <c r="AQ309" s="109"/>
      <c r="AR309" s="109"/>
      <c r="AS309" s="109"/>
      <c r="AT309" s="109"/>
      <c r="AU309" s="109"/>
      <c r="AV309" s="109"/>
      <c r="AW309" s="109"/>
      <c r="AX309" s="109"/>
      <c r="AY309" s="109"/>
      <c r="AZ309" s="109"/>
      <c r="BA309" s="109"/>
      <c r="BB309" s="109"/>
      <c r="BC309" s="109"/>
      <c r="BD309" s="109"/>
      <c r="BE309" s="109"/>
      <c r="BF309" s="109"/>
      <c r="BG309" s="109"/>
      <c r="BH309" s="109"/>
      <c r="BI309" s="109"/>
      <c r="BJ309" s="109"/>
      <c r="BK309" s="109"/>
      <c r="BL309" s="109"/>
      <c r="BM309" s="109"/>
      <c r="BN309" s="109"/>
      <c r="BO309" s="109"/>
      <c r="BP309" s="109"/>
      <c r="BQ309" s="109"/>
      <c r="BR309" s="109"/>
      <c r="BS309" s="109"/>
      <c r="BT309" s="109"/>
      <c r="BU309" s="109"/>
      <c r="BV309" s="109"/>
      <c r="BW309" s="109"/>
      <c r="BX309" s="109"/>
      <c r="BY309" s="109"/>
      <c r="BZ309" s="109"/>
      <c r="CA309" s="109"/>
      <c r="CB309" s="109"/>
      <c r="CC309" s="109"/>
      <c r="CD309" s="109"/>
      <c r="CE309" s="109"/>
      <c r="CF309" s="109"/>
      <c r="CG309" s="109"/>
      <c r="CH309" s="109"/>
      <c r="CI309" s="109"/>
      <c r="CJ309" s="109"/>
      <c r="CK309" s="109"/>
      <c r="CL309" s="109"/>
      <c r="CM309" s="109"/>
      <c r="CN309" s="109"/>
      <c r="CO309" s="109"/>
      <c r="CP309" s="109"/>
      <c r="CQ309" s="109"/>
      <c r="CR309" s="110"/>
    </row>
    <row r="310" spans="1:96" s="111" customFormat="1" ht="26.4" x14ac:dyDescent="0.3">
      <c r="A310" s="38" t="s">
        <v>25</v>
      </c>
      <c r="B310" s="38" t="s">
        <v>425</v>
      </c>
      <c r="C310" s="38" t="s">
        <v>425</v>
      </c>
      <c r="D310" s="28" t="s">
        <v>1</v>
      </c>
      <c r="E310" s="29" t="s">
        <v>2</v>
      </c>
      <c r="F310" s="28" t="s">
        <v>1</v>
      </c>
      <c r="G310" s="29" t="s">
        <v>3</v>
      </c>
      <c r="H310" s="30">
        <v>24601</v>
      </c>
      <c r="I310" s="54" t="s">
        <v>45</v>
      </c>
      <c r="J310" s="90" t="s">
        <v>581</v>
      </c>
      <c r="K310" s="90" t="s">
        <v>582</v>
      </c>
      <c r="L310" s="27"/>
      <c r="M310" s="31" t="s">
        <v>142</v>
      </c>
      <c r="N310" s="100" t="s">
        <v>67</v>
      </c>
      <c r="O310" s="121">
        <v>0</v>
      </c>
      <c r="P310" s="127">
        <v>20.65</v>
      </c>
      <c r="Q310" s="34" t="s">
        <v>339</v>
      </c>
      <c r="R310" s="103">
        <f t="shared" si="8"/>
        <v>0</v>
      </c>
      <c r="S310" s="64">
        <v>0</v>
      </c>
      <c r="T310" s="104">
        <v>0</v>
      </c>
      <c r="U310" s="64">
        <v>0</v>
      </c>
      <c r="V310" s="64">
        <v>0</v>
      </c>
      <c r="W310" s="64">
        <v>0</v>
      </c>
      <c r="X310" s="64">
        <v>0</v>
      </c>
      <c r="Y310" s="64">
        <f t="shared" si="9"/>
        <v>0</v>
      </c>
      <c r="Z310" s="64">
        <v>0</v>
      </c>
      <c r="AA310" s="64">
        <v>0</v>
      </c>
      <c r="AB310" s="64">
        <v>0</v>
      </c>
      <c r="AC310" s="64">
        <v>0</v>
      </c>
      <c r="AD310" s="64">
        <v>0</v>
      </c>
      <c r="AE310" s="109"/>
      <c r="AF310" s="109"/>
      <c r="AG310" s="109"/>
      <c r="AH310" s="109"/>
      <c r="AI310" s="109"/>
      <c r="AJ310" s="109"/>
      <c r="AK310" s="109"/>
      <c r="AL310" s="109"/>
      <c r="AM310" s="109"/>
      <c r="AN310" s="109"/>
      <c r="AO310" s="109"/>
      <c r="AP310" s="109"/>
      <c r="AQ310" s="109"/>
      <c r="AR310" s="109"/>
      <c r="AS310" s="109"/>
      <c r="AT310" s="109"/>
      <c r="AU310" s="109"/>
      <c r="AV310" s="109"/>
      <c r="AW310" s="109"/>
      <c r="AX310" s="109"/>
      <c r="AY310" s="109"/>
      <c r="AZ310" s="109"/>
      <c r="BA310" s="109"/>
      <c r="BB310" s="109"/>
      <c r="BC310" s="109"/>
      <c r="BD310" s="109"/>
      <c r="BE310" s="109"/>
      <c r="BF310" s="109"/>
      <c r="BG310" s="109"/>
      <c r="BH310" s="109"/>
      <c r="BI310" s="109"/>
      <c r="BJ310" s="109"/>
      <c r="BK310" s="109"/>
      <c r="BL310" s="109"/>
      <c r="BM310" s="109"/>
      <c r="BN310" s="109"/>
      <c r="BO310" s="109"/>
      <c r="BP310" s="109"/>
      <c r="BQ310" s="109"/>
      <c r="BR310" s="109"/>
      <c r="BS310" s="109"/>
      <c r="BT310" s="109"/>
      <c r="BU310" s="109"/>
      <c r="BV310" s="109"/>
      <c r="BW310" s="109"/>
      <c r="BX310" s="109"/>
      <c r="BY310" s="109"/>
      <c r="BZ310" s="109"/>
      <c r="CA310" s="109"/>
      <c r="CB310" s="109"/>
      <c r="CC310" s="109"/>
      <c r="CD310" s="109"/>
      <c r="CE310" s="109"/>
      <c r="CF310" s="109"/>
      <c r="CG310" s="109"/>
      <c r="CH310" s="109"/>
      <c r="CI310" s="109"/>
      <c r="CJ310" s="109"/>
      <c r="CK310" s="109"/>
      <c r="CL310" s="109"/>
      <c r="CM310" s="109"/>
      <c r="CN310" s="109"/>
      <c r="CO310" s="109"/>
      <c r="CP310" s="109"/>
      <c r="CQ310" s="109"/>
      <c r="CR310" s="110"/>
    </row>
    <row r="311" spans="1:96" s="111" customFormat="1" ht="26.4" x14ac:dyDescent="0.3">
      <c r="A311" s="38" t="s">
        <v>25</v>
      </c>
      <c r="B311" s="38" t="s">
        <v>425</v>
      </c>
      <c r="C311" s="38" t="s">
        <v>425</v>
      </c>
      <c r="D311" s="28" t="s">
        <v>1</v>
      </c>
      <c r="E311" s="29" t="s">
        <v>2</v>
      </c>
      <c r="F311" s="28" t="s">
        <v>1</v>
      </c>
      <c r="G311" s="29" t="s">
        <v>3</v>
      </c>
      <c r="H311" s="30">
        <v>24801</v>
      </c>
      <c r="I311" s="54" t="s">
        <v>303</v>
      </c>
      <c r="J311" s="96" t="s">
        <v>583</v>
      </c>
      <c r="K311" s="96" t="s">
        <v>584</v>
      </c>
      <c r="L311" s="27"/>
      <c r="M311" s="31" t="s">
        <v>142</v>
      </c>
      <c r="N311" s="130" t="s">
        <v>67</v>
      </c>
      <c r="O311" s="65">
        <v>3</v>
      </c>
      <c r="P311" s="126">
        <v>49</v>
      </c>
      <c r="Q311" s="34" t="s">
        <v>339</v>
      </c>
      <c r="R311" s="103">
        <f t="shared" si="8"/>
        <v>147</v>
      </c>
      <c r="S311" s="64">
        <v>0</v>
      </c>
      <c r="T311" s="104">
        <v>0</v>
      </c>
      <c r="U311" s="64">
        <v>0</v>
      </c>
      <c r="V311" s="64">
        <v>0</v>
      </c>
      <c r="W311" s="64">
        <v>0</v>
      </c>
      <c r="X311" s="64">
        <v>0</v>
      </c>
      <c r="Y311" s="64">
        <v>0</v>
      </c>
      <c r="Z311" s="64">
        <f>R311</f>
        <v>147</v>
      </c>
      <c r="AA311" s="64">
        <v>0</v>
      </c>
      <c r="AB311" s="64">
        <v>0</v>
      </c>
      <c r="AC311" s="64">
        <v>0</v>
      </c>
      <c r="AD311" s="64">
        <v>0</v>
      </c>
      <c r="AE311" s="109"/>
      <c r="AF311" s="109"/>
      <c r="AG311" s="109"/>
      <c r="AH311" s="109"/>
      <c r="AI311" s="109"/>
      <c r="AJ311" s="109"/>
      <c r="AK311" s="109"/>
      <c r="AL311" s="109"/>
      <c r="AM311" s="109"/>
      <c r="AN311" s="109"/>
      <c r="AO311" s="109"/>
      <c r="AP311" s="109"/>
      <c r="AQ311" s="109"/>
      <c r="AR311" s="109"/>
      <c r="AS311" s="109"/>
      <c r="AT311" s="109"/>
      <c r="AU311" s="109"/>
      <c r="AV311" s="109"/>
      <c r="AW311" s="109"/>
      <c r="AX311" s="109"/>
      <c r="AY311" s="109"/>
      <c r="AZ311" s="109"/>
      <c r="BA311" s="109"/>
      <c r="BB311" s="109"/>
      <c r="BC311" s="109"/>
      <c r="BD311" s="109"/>
      <c r="BE311" s="109"/>
      <c r="BF311" s="109"/>
      <c r="BG311" s="109"/>
      <c r="BH311" s="109"/>
      <c r="BI311" s="109"/>
      <c r="BJ311" s="109"/>
      <c r="BK311" s="109"/>
      <c r="BL311" s="109"/>
      <c r="BM311" s="109"/>
      <c r="BN311" s="109"/>
      <c r="BO311" s="109"/>
      <c r="BP311" s="109"/>
      <c r="BQ311" s="109"/>
      <c r="BR311" s="109"/>
      <c r="BS311" s="109"/>
      <c r="BT311" s="109"/>
      <c r="BU311" s="109"/>
      <c r="BV311" s="109"/>
      <c r="BW311" s="109"/>
      <c r="BX311" s="109"/>
      <c r="BY311" s="109"/>
      <c r="BZ311" s="109"/>
      <c r="CA311" s="109"/>
      <c r="CB311" s="109"/>
      <c r="CC311" s="109"/>
      <c r="CD311" s="109"/>
      <c r="CE311" s="109"/>
      <c r="CF311" s="109"/>
      <c r="CG311" s="109"/>
      <c r="CH311" s="109"/>
      <c r="CI311" s="109"/>
      <c r="CJ311" s="109"/>
      <c r="CK311" s="109"/>
      <c r="CL311" s="109"/>
      <c r="CM311" s="109"/>
      <c r="CN311" s="109"/>
      <c r="CO311" s="109"/>
      <c r="CP311" s="109"/>
      <c r="CQ311" s="109"/>
      <c r="CR311" s="110"/>
    </row>
    <row r="312" spans="1:96" s="111" customFormat="1" x14ac:dyDescent="0.3">
      <c r="A312" s="38" t="s">
        <v>25</v>
      </c>
      <c r="B312" s="38" t="s">
        <v>425</v>
      </c>
      <c r="C312" s="38" t="s">
        <v>425</v>
      </c>
      <c r="D312" s="28" t="s">
        <v>1</v>
      </c>
      <c r="E312" s="29" t="s">
        <v>2</v>
      </c>
      <c r="F312" s="28" t="s">
        <v>1</v>
      </c>
      <c r="G312" s="29" t="s">
        <v>3</v>
      </c>
      <c r="H312" s="32">
        <v>24901</v>
      </c>
      <c r="I312" s="96" t="s">
        <v>46</v>
      </c>
      <c r="J312" s="96" t="s">
        <v>585</v>
      </c>
      <c r="K312" s="96" t="s">
        <v>586</v>
      </c>
      <c r="L312" s="131"/>
      <c r="M312" s="31" t="s">
        <v>142</v>
      </c>
      <c r="N312" s="130" t="s">
        <v>67</v>
      </c>
      <c r="O312" s="65">
        <v>1</v>
      </c>
      <c r="P312" s="126">
        <v>298</v>
      </c>
      <c r="Q312" s="34" t="s">
        <v>339</v>
      </c>
      <c r="R312" s="103">
        <f t="shared" si="8"/>
        <v>298</v>
      </c>
      <c r="S312" s="64">
        <v>0</v>
      </c>
      <c r="T312" s="104">
        <v>0</v>
      </c>
      <c r="U312" s="64">
        <v>0</v>
      </c>
      <c r="V312" s="64">
        <v>0</v>
      </c>
      <c r="W312" s="64">
        <v>0</v>
      </c>
      <c r="X312" s="64">
        <v>0</v>
      </c>
      <c r="Y312" s="64">
        <v>0</v>
      </c>
      <c r="Z312" s="64">
        <f>R312</f>
        <v>298</v>
      </c>
      <c r="AA312" s="64">
        <v>0</v>
      </c>
      <c r="AB312" s="64">
        <v>0</v>
      </c>
      <c r="AC312" s="64">
        <v>0</v>
      </c>
      <c r="AD312" s="64">
        <v>0</v>
      </c>
      <c r="AE312" s="109"/>
      <c r="AF312" s="109"/>
      <c r="AG312" s="109"/>
      <c r="AH312" s="109"/>
      <c r="AI312" s="109"/>
      <c r="AJ312" s="109"/>
      <c r="AK312" s="109"/>
      <c r="AL312" s="109"/>
      <c r="AM312" s="109"/>
      <c r="AN312" s="109"/>
      <c r="AO312" s="109"/>
      <c r="AP312" s="109"/>
      <c r="AQ312" s="109"/>
      <c r="AR312" s="109"/>
      <c r="AS312" s="109"/>
      <c r="AT312" s="109"/>
      <c r="AU312" s="109"/>
      <c r="AV312" s="109"/>
      <c r="AW312" s="109"/>
      <c r="AX312" s="109"/>
      <c r="AY312" s="109"/>
      <c r="AZ312" s="109"/>
      <c r="BA312" s="109"/>
      <c r="BB312" s="109"/>
      <c r="BC312" s="109"/>
      <c r="BD312" s="109"/>
      <c r="BE312" s="109"/>
      <c r="BF312" s="109"/>
      <c r="BG312" s="109"/>
      <c r="BH312" s="109"/>
      <c r="BI312" s="109"/>
      <c r="BJ312" s="109"/>
      <c r="BK312" s="109"/>
      <c r="BL312" s="109"/>
      <c r="BM312" s="109"/>
      <c r="BN312" s="109"/>
      <c r="BO312" s="109"/>
      <c r="BP312" s="109"/>
      <c r="BQ312" s="109"/>
      <c r="BR312" s="109"/>
      <c r="BS312" s="109"/>
      <c r="BT312" s="109"/>
      <c r="BU312" s="109"/>
      <c r="BV312" s="109"/>
      <c r="BW312" s="109"/>
      <c r="BX312" s="109"/>
      <c r="BY312" s="109"/>
      <c r="BZ312" s="109"/>
      <c r="CA312" s="109"/>
      <c r="CB312" s="109"/>
      <c r="CC312" s="109"/>
      <c r="CD312" s="109"/>
      <c r="CE312" s="109"/>
      <c r="CF312" s="109"/>
      <c r="CG312" s="109"/>
      <c r="CH312" s="109"/>
      <c r="CI312" s="109"/>
      <c r="CJ312" s="109"/>
      <c r="CK312" s="109"/>
      <c r="CL312" s="109"/>
      <c r="CM312" s="109"/>
      <c r="CN312" s="109"/>
      <c r="CO312" s="109"/>
      <c r="CP312" s="109"/>
      <c r="CQ312" s="109"/>
      <c r="CR312" s="110"/>
    </row>
    <row r="313" spans="1:96" s="111" customFormat="1" x14ac:dyDescent="0.3">
      <c r="A313" s="38" t="s">
        <v>25</v>
      </c>
      <c r="B313" s="38" t="s">
        <v>425</v>
      </c>
      <c r="C313" s="38" t="s">
        <v>425</v>
      </c>
      <c r="D313" s="28" t="s">
        <v>1</v>
      </c>
      <c r="E313" s="29" t="s">
        <v>2</v>
      </c>
      <c r="F313" s="28" t="s">
        <v>1</v>
      </c>
      <c r="G313" s="29" t="s">
        <v>3</v>
      </c>
      <c r="H313" s="32">
        <v>24901</v>
      </c>
      <c r="I313" s="96" t="s">
        <v>46</v>
      </c>
      <c r="J313" s="96" t="s">
        <v>587</v>
      </c>
      <c r="K313" s="96" t="s">
        <v>588</v>
      </c>
      <c r="L313" s="131"/>
      <c r="M313" s="31" t="s">
        <v>142</v>
      </c>
      <c r="N313" s="130" t="s">
        <v>67</v>
      </c>
      <c r="O313" s="65">
        <v>1</v>
      </c>
      <c r="P313" s="126">
        <v>79</v>
      </c>
      <c r="Q313" s="34" t="s">
        <v>339</v>
      </c>
      <c r="R313" s="103">
        <f t="shared" si="8"/>
        <v>79</v>
      </c>
      <c r="S313" s="64">
        <v>0</v>
      </c>
      <c r="T313" s="104">
        <v>0</v>
      </c>
      <c r="U313" s="64">
        <v>0</v>
      </c>
      <c r="V313" s="64">
        <v>0</v>
      </c>
      <c r="W313" s="64">
        <v>0</v>
      </c>
      <c r="X313" s="64">
        <v>0</v>
      </c>
      <c r="Y313" s="64">
        <v>0</v>
      </c>
      <c r="Z313" s="64">
        <f>R313</f>
        <v>79</v>
      </c>
      <c r="AA313" s="64">
        <v>0</v>
      </c>
      <c r="AB313" s="64">
        <v>0</v>
      </c>
      <c r="AC313" s="64">
        <v>0</v>
      </c>
      <c r="AD313" s="64">
        <v>0</v>
      </c>
      <c r="AE313" s="109"/>
      <c r="AF313" s="109"/>
      <c r="AG313" s="109"/>
      <c r="AH313" s="109"/>
      <c r="AI313" s="109"/>
      <c r="AJ313" s="109"/>
      <c r="AK313" s="109"/>
      <c r="AL313" s="109"/>
      <c r="AM313" s="109"/>
      <c r="AN313" s="109"/>
      <c r="AO313" s="109"/>
      <c r="AP313" s="109"/>
      <c r="AQ313" s="109"/>
      <c r="AR313" s="109"/>
      <c r="AS313" s="109"/>
      <c r="AT313" s="109"/>
      <c r="AU313" s="109"/>
      <c r="AV313" s="109"/>
      <c r="AW313" s="109"/>
      <c r="AX313" s="109"/>
      <c r="AY313" s="109"/>
      <c r="AZ313" s="109"/>
      <c r="BA313" s="109"/>
      <c r="BB313" s="109"/>
      <c r="BC313" s="109"/>
      <c r="BD313" s="109"/>
      <c r="BE313" s="109"/>
      <c r="BF313" s="109"/>
      <c r="BG313" s="109"/>
      <c r="BH313" s="109"/>
      <c r="BI313" s="109"/>
      <c r="BJ313" s="109"/>
      <c r="BK313" s="109"/>
      <c r="BL313" s="109"/>
      <c r="BM313" s="109"/>
      <c r="BN313" s="109"/>
      <c r="BO313" s="109"/>
      <c r="BP313" s="109"/>
      <c r="BQ313" s="109"/>
      <c r="BR313" s="109"/>
      <c r="BS313" s="109"/>
      <c r="BT313" s="109"/>
      <c r="BU313" s="109"/>
      <c r="BV313" s="109"/>
      <c r="BW313" s="109"/>
      <c r="BX313" s="109"/>
      <c r="BY313" s="109"/>
      <c r="BZ313" s="109"/>
      <c r="CA313" s="109"/>
      <c r="CB313" s="109"/>
      <c r="CC313" s="109"/>
      <c r="CD313" s="109"/>
      <c r="CE313" s="109"/>
      <c r="CF313" s="109"/>
      <c r="CG313" s="109"/>
      <c r="CH313" s="109"/>
      <c r="CI313" s="109"/>
      <c r="CJ313" s="109"/>
      <c r="CK313" s="109"/>
      <c r="CL313" s="109"/>
      <c r="CM313" s="109"/>
      <c r="CN313" s="109"/>
      <c r="CO313" s="109"/>
      <c r="CP313" s="109"/>
      <c r="CQ313" s="109"/>
      <c r="CR313" s="110"/>
    </row>
    <row r="314" spans="1:96" s="111" customFormat="1" ht="92.4" x14ac:dyDescent="0.25">
      <c r="A314" s="38" t="s">
        <v>25</v>
      </c>
      <c r="B314" s="38" t="s">
        <v>425</v>
      </c>
      <c r="C314" s="38" t="s">
        <v>425</v>
      </c>
      <c r="D314" s="28" t="s">
        <v>1</v>
      </c>
      <c r="E314" s="29" t="s">
        <v>2</v>
      </c>
      <c r="F314" s="28" t="s">
        <v>1</v>
      </c>
      <c r="G314" s="29" t="s">
        <v>3</v>
      </c>
      <c r="H314" s="30">
        <v>26103</v>
      </c>
      <c r="I314" s="54" t="s">
        <v>589</v>
      </c>
      <c r="J314" s="36" t="s">
        <v>274</v>
      </c>
      <c r="K314" s="125" t="s">
        <v>590</v>
      </c>
      <c r="L314" s="27"/>
      <c r="M314" s="31" t="s">
        <v>142</v>
      </c>
      <c r="N314" s="130" t="s">
        <v>67</v>
      </c>
      <c r="O314" s="65">
        <v>0</v>
      </c>
      <c r="P314" s="126">
        <v>0</v>
      </c>
      <c r="Q314" s="34" t="s">
        <v>339</v>
      </c>
      <c r="R314" s="103">
        <f t="shared" si="8"/>
        <v>0</v>
      </c>
      <c r="S314" s="64">
        <v>0</v>
      </c>
      <c r="T314" s="104">
        <v>0</v>
      </c>
      <c r="U314" s="64">
        <v>0</v>
      </c>
      <c r="V314" s="64">
        <v>0</v>
      </c>
      <c r="W314" s="64">
        <v>0</v>
      </c>
      <c r="X314" s="64">
        <v>0</v>
      </c>
      <c r="Y314" s="64">
        <v>0</v>
      </c>
      <c r="Z314" s="64">
        <f>R314</f>
        <v>0</v>
      </c>
      <c r="AA314" s="64">
        <v>0</v>
      </c>
      <c r="AB314" s="64">
        <v>0</v>
      </c>
      <c r="AC314" s="64">
        <v>0</v>
      </c>
      <c r="AD314" s="64">
        <v>0</v>
      </c>
      <c r="AE314" s="109"/>
      <c r="AF314" s="109"/>
      <c r="AG314" s="109"/>
      <c r="AH314" s="109"/>
      <c r="AI314" s="109"/>
      <c r="AJ314" s="109"/>
      <c r="AK314" s="109"/>
      <c r="AL314" s="109"/>
      <c r="AM314" s="109"/>
      <c r="AN314" s="109"/>
      <c r="AO314" s="109"/>
      <c r="AP314" s="109"/>
      <c r="AQ314" s="109"/>
      <c r="AR314" s="109"/>
      <c r="AS314" s="109"/>
      <c r="AT314" s="109"/>
      <c r="AU314" s="109"/>
      <c r="AV314" s="109"/>
      <c r="AW314" s="109"/>
      <c r="AX314" s="109"/>
      <c r="AY314" s="109"/>
      <c r="AZ314" s="109"/>
      <c r="BA314" s="109"/>
      <c r="BB314" s="109"/>
      <c r="BC314" s="109"/>
      <c r="BD314" s="109"/>
      <c r="BE314" s="109"/>
      <c r="BF314" s="109"/>
      <c r="BG314" s="109"/>
      <c r="BH314" s="109"/>
      <c r="BI314" s="109"/>
      <c r="BJ314" s="109"/>
      <c r="BK314" s="109"/>
      <c r="BL314" s="109"/>
      <c r="BM314" s="109"/>
      <c r="BN314" s="109"/>
      <c r="BO314" s="109"/>
      <c r="BP314" s="109"/>
      <c r="BQ314" s="109"/>
      <c r="BR314" s="109"/>
      <c r="BS314" s="109"/>
      <c r="BT314" s="109"/>
      <c r="BU314" s="109"/>
      <c r="BV314" s="109"/>
      <c r="BW314" s="109"/>
      <c r="BX314" s="109"/>
      <c r="BY314" s="109"/>
      <c r="BZ314" s="109"/>
      <c r="CA314" s="109"/>
      <c r="CB314" s="109"/>
      <c r="CC314" s="109"/>
      <c r="CD314" s="109"/>
      <c r="CE314" s="109"/>
      <c r="CF314" s="109"/>
      <c r="CG314" s="109"/>
      <c r="CH314" s="109"/>
      <c r="CI314" s="109"/>
      <c r="CJ314" s="109"/>
      <c r="CK314" s="109"/>
      <c r="CL314" s="109"/>
      <c r="CM314" s="109"/>
      <c r="CN314" s="109"/>
      <c r="CO314" s="109"/>
      <c r="CP314" s="109"/>
      <c r="CQ314" s="109"/>
      <c r="CR314" s="110"/>
    </row>
    <row r="315" spans="1:96" s="111" customFormat="1" ht="13.2" x14ac:dyDescent="0.25">
      <c r="A315" s="38" t="s">
        <v>25</v>
      </c>
      <c r="B315" s="38" t="s">
        <v>425</v>
      </c>
      <c r="C315" s="38" t="s">
        <v>425</v>
      </c>
      <c r="D315" s="28" t="s">
        <v>1</v>
      </c>
      <c r="E315" s="29" t="s">
        <v>2</v>
      </c>
      <c r="F315" s="28" t="s">
        <v>1</v>
      </c>
      <c r="G315" s="29" t="s">
        <v>3</v>
      </c>
      <c r="H315" s="30">
        <v>29101</v>
      </c>
      <c r="I315" s="54" t="s">
        <v>591</v>
      </c>
      <c r="J315" s="90" t="s">
        <v>592</v>
      </c>
      <c r="K315" s="90" t="s">
        <v>593</v>
      </c>
      <c r="L315" s="27"/>
      <c r="M315" s="31" t="s">
        <v>142</v>
      </c>
      <c r="N315" s="130" t="s">
        <v>67</v>
      </c>
      <c r="O315" s="65">
        <v>0</v>
      </c>
      <c r="P315" s="126">
        <v>599</v>
      </c>
      <c r="Q315" s="34" t="s">
        <v>339</v>
      </c>
      <c r="R315" s="103">
        <f t="shared" si="8"/>
        <v>0</v>
      </c>
      <c r="S315" s="64">
        <v>0</v>
      </c>
      <c r="T315" s="104">
        <v>0</v>
      </c>
      <c r="U315" s="64">
        <v>0</v>
      </c>
      <c r="V315" s="64">
        <v>0</v>
      </c>
      <c r="W315" s="64">
        <v>0</v>
      </c>
      <c r="X315" s="64">
        <v>0</v>
      </c>
      <c r="Y315" s="64">
        <f>R315</f>
        <v>0</v>
      </c>
      <c r="Z315" s="64">
        <v>0</v>
      </c>
      <c r="AA315" s="64">
        <v>0</v>
      </c>
      <c r="AB315" s="64">
        <v>0</v>
      </c>
      <c r="AC315" s="64">
        <v>0</v>
      </c>
      <c r="AD315" s="64">
        <v>0</v>
      </c>
      <c r="AE315" s="109"/>
      <c r="AF315" s="109"/>
      <c r="AG315" s="109"/>
      <c r="AH315" s="109"/>
      <c r="AI315" s="109"/>
      <c r="AJ315" s="109"/>
      <c r="AK315" s="109"/>
      <c r="AL315" s="109"/>
      <c r="AM315" s="109"/>
      <c r="AN315" s="109"/>
      <c r="AO315" s="109"/>
      <c r="AP315" s="109"/>
      <c r="AQ315" s="109"/>
      <c r="AR315" s="109"/>
      <c r="AS315" s="109"/>
      <c r="AT315" s="109"/>
      <c r="AU315" s="109"/>
      <c r="AV315" s="109"/>
      <c r="AW315" s="109"/>
      <c r="AX315" s="109"/>
      <c r="AY315" s="109"/>
      <c r="AZ315" s="109"/>
      <c r="BA315" s="109"/>
      <c r="BB315" s="109"/>
      <c r="BC315" s="109"/>
      <c r="BD315" s="109"/>
      <c r="BE315" s="109"/>
      <c r="BF315" s="109"/>
      <c r="BG315" s="109"/>
      <c r="BH315" s="109"/>
      <c r="BI315" s="109"/>
      <c r="BJ315" s="109"/>
      <c r="BK315" s="109"/>
      <c r="BL315" s="109"/>
      <c r="BM315" s="109"/>
      <c r="BN315" s="109"/>
      <c r="BO315" s="109"/>
      <c r="BP315" s="109"/>
      <c r="BQ315" s="109"/>
      <c r="BR315" s="109"/>
      <c r="BS315" s="109"/>
      <c r="BT315" s="109"/>
      <c r="BU315" s="109"/>
      <c r="BV315" s="109"/>
      <c r="BW315" s="109"/>
      <c r="BX315" s="109"/>
      <c r="BY315" s="109"/>
      <c r="BZ315" s="109"/>
      <c r="CA315" s="109"/>
      <c r="CB315" s="109"/>
      <c r="CC315" s="109"/>
      <c r="CD315" s="109"/>
      <c r="CE315" s="109"/>
      <c r="CF315" s="109"/>
      <c r="CG315" s="109"/>
      <c r="CH315" s="109"/>
      <c r="CI315" s="109"/>
      <c r="CJ315" s="109"/>
      <c r="CK315" s="109"/>
      <c r="CL315" s="109"/>
      <c r="CM315" s="109"/>
      <c r="CN315" s="109"/>
      <c r="CO315" s="109"/>
      <c r="CP315" s="109"/>
      <c r="CQ315" s="109"/>
      <c r="CR315" s="110"/>
    </row>
    <row r="316" spans="1:96" s="111" customFormat="1" ht="13.2" x14ac:dyDescent="0.25">
      <c r="A316" s="38" t="s">
        <v>25</v>
      </c>
      <c r="B316" s="38" t="s">
        <v>425</v>
      </c>
      <c r="C316" s="38" t="s">
        <v>425</v>
      </c>
      <c r="D316" s="28" t="s">
        <v>1</v>
      </c>
      <c r="E316" s="29" t="s">
        <v>2</v>
      </c>
      <c r="F316" s="28" t="s">
        <v>1</v>
      </c>
      <c r="G316" s="29" t="s">
        <v>3</v>
      </c>
      <c r="H316" s="30">
        <v>29101</v>
      </c>
      <c r="I316" s="54" t="s">
        <v>591</v>
      </c>
      <c r="J316" s="90" t="s">
        <v>594</v>
      </c>
      <c r="K316" s="90" t="s">
        <v>595</v>
      </c>
      <c r="L316" s="27"/>
      <c r="M316" s="31" t="s">
        <v>142</v>
      </c>
      <c r="N316" s="130" t="s">
        <v>67</v>
      </c>
      <c r="O316" s="65">
        <v>0</v>
      </c>
      <c r="P316" s="126">
        <v>405</v>
      </c>
      <c r="Q316" s="34" t="s">
        <v>339</v>
      </c>
      <c r="R316" s="103">
        <f t="shared" si="8"/>
        <v>0</v>
      </c>
      <c r="S316" s="64">
        <v>0</v>
      </c>
      <c r="T316" s="104">
        <v>0</v>
      </c>
      <c r="U316" s="64">
        <v>0</v>
      </c>
      <c r="V316" s="64">
        <v>0</v>
      </c>
      <c r="W316" s="64">
        <v>0</v>
      </c>
      <c r="X316" s="64">
        <v>0</v>
      </c>
      <c r="Y316" s="64">
        <f t="shared" ref="Y316:Y322" si="10">R316</f>
        <v>0</v>
      </c>
      <c r="Z316" s="64">
        <v>0</v>
      </c>
      <c r="AA316" s="64">
        <v>0</v>
      </c>
      <c r="AB316" s="64">
        <v>0</v>
      </c>
      <c r="AC316" s="64">
        <v>0</v>
      </c>
      <c r="AD316" s="64">
        <v>0</v>
      </c>
      <c r="AE316" s="109"/>
      <c r="AF316" s="109"/>
      <c r="AG316" s="109"/>
      <c r="AH316" s="109"/>
      <c r="AI316" s="109"/>
      <c r="AJ316" s="109"/>
      <c r="AK316" s="109"/>
      <c r="AL316" s="109"/>
      <c r="AM316" s="109"/>
      <c r="AN316" s="109"/>
      <c r="AO316" s="109"/>
      <c r="AP316" s="109"/>
      <c r="AQ316" s="109"/>
      <c r="AR316" s="109"/>
      <c r="AS316" s="109"/>
      <c r="AT316" s="109"/>
      <c r="AU316" s="109"/>
      <c r="AV316" s="109"/>
      <c r="AW316" s="109"/>
      <c r="AX316" s="109"/>
      <c r="AY316" s="109"/>
      <c r="AZ316" s="109"/>
      <c r="BA316" s="109"/>
      <c r="BB316" s="109"/>
      <c r="BC316" s="109"/>
      <c r="BD316" s="109"/>
      <c r="BE316" s="109"/>
      <c r="BF316" s="109"/>
      <c r="BG316" s="109"/>
      <c r="BH316" s="109"/>
      <c r="BI316" s="109"/>
      <c r="BJ316" s="109"/>
      <c r="BK316" s="109"/>
      <c r="BL316" s="109"/>
      <c r="BM316" s="109"/>
      <c r="BN316" s="109"/>
      <c r="BO316" s="109"/>
      <c r="BP316" s="109"/>
      <c r="BQ316" s="109"/>
      <c r="BR316" s="109"/>
      <c r="BS316" s="109"/>
      <c r="BT316" s="109"/>
      <c r="BU316" s="109"/>
      <c r="BV316" s="109"/>
      <c r="BW316" s="109"/>
      <c r="BX316" s="109"/>
      <c r="BY316" s="109"/>
      <c r="BZ316" s="109"/>
      <c r="CA316" s="109"/>
      <c r="CB316" s="109"/>
      <c r="CC316" s="109"/>
      <c r="CD316" s="109"/>
      <c r="CE316" s="109"/>
      <c r="CF316" s="109"/>
      <c r="CG316" s="109"/>
      <c r="CH316" s="109"/>
      <c r="CI316" s="109"/>
      <c r="CJ316" s="109"/>
      <c r="CK316" s="109"/>
      <c r="CL316" s="109"/>
      <c r="CM316" s="109"/>
      <c r="CN316" s="109"/>
      <c r="CO316" s="109"/>
      <c r="CP316" s="109"/>
      <c r="CQ316" s="109"/>
      <c r="CR316" s="110"/>
    </row>
    <row r="317" spans="1:96" s="111" customFormat="1" ht="26.4" x14ac:dyDescent="0.25">
      <c r="A317" s="38" t="s">
        <v>25</v>
      </c>
      <c r="B317" s="38" t="s">
        <v>425</v>
      </c>
      <c r="C317" s="38" t="s">
        <v>425</v>
      </c>
      <c r="D317" s="28" t="s">
        <v>1</v>
      </c>
      <c r="E317" s="29" t="s">
        <v>2</v>
      </c>
      <c r="F317" s="28" t="s">
        <v>1</v>
      </c>
      <c r="G317" s="29" t="s">
        <v>3</v>
      </c>
      <c r="H317" s="30">
        <v>29101</v>
      </c>
      <c r="I317" s="54" t="s">
        <v>591</v>
      </c>
      <c r="J317" s="90" t="s">
        <v>596</v>
      </c>
      <c r="K317" s="108" t="s">
        <v>597</v>
      </c>
      <c r="L317" s="27"/>
      <c r="M317" s="31" t="s">
        <v>142</v>
      </c>
      <c r="N317" s="130" t="s">
        <v>67</v>
      </c>
      <c r="O317" s="65">
        <v>0</v>
      </c>
      <c r="P317" s="126">
        <v>925</v>
      </c>
      <c r="Q317" s="34" t="s">
        <v>339</v>
      </c>
      <c r="R317" s="103">
        <f t="shared" si="8"/>
        <v>0</v>
      </c>
      <c r="S317" s="64">
        <v>0</v>
      </c>
      <c r="T317" s="104">
        <v>0</v>
      </c>
      <c r="U317" s="64">
        <v>0</v>
      </c>
      <c r="V317" s="64">
        <v>0</v>
      </c>
      <c r="W317" s="64">
        <v>0</v>
      </c>
      <c r="X317" s="64">
        <v>0</v>
      </c>
      <c r="Y317" s="64">
        <f t="shared" si="10"/>
        <v>0</v>
      </c>
      <c r="Z317" s="64">
        <v>0</v>
      </c>
      <c r="AA317" s="64">
        <v>0</v>
      </c>
      <c r="AB317" s="64">
        <v>0</v>
      </c>
      <c r="AC317" s="64">
        <v>0</v>
      </c>
      <c r="AD317" s="64">
        <v>0</v>
      </c>
      <c r="AE317" s="109"/>
      <c r="AF317" s="109"/>
      <c r="AG317" s="109"/>
      <c r="AH317" s="109"/>
      <c r="AI317" s="109"/>
      <c r="AJ317" s="109"/>
      <c r="AK317" s="109"/>
      <c r="AL317" s="109"/>
      <c r="AM317" s="109"/>
      <c r="AN317" s="109"/>
      <c r="AO317" s="109"/>
      <c r="AP317" s="109"/>
      <c r="AQ317" s="109"/>
      <c r="AR317" s="109"/>
      <c r="AS317" s="109"/>
      <c r="AT317" s="109"/>
      <c r="AU317" s="109"/>
      <c r="AV317" s="109"/>
      <c r="AW317" s="109"/>
      <c r="AX317" s="109"/>
      <c r="AY317" s="109"/>
      <c r="AZ317" s="109"/>
      <c r="BA317" s="109"/>
      <c r="BB317" s="109"/>
      <c r="BC317" s="109"/>
      <c r="BD317" s="109"/>
      <c r="BE317" s="109"/>
      <c r="BF317" s="109"/>
      <c r="BG317" s="109"/>
      <c r="BH317" s="109"/>
      <c r="BI317" s="109"/>
      <c r="BJ317" s="109"/>
      <c r="BK317" s="109"/>
      <c r="BL317" s="109"/>
      <c r="BM317" s="109"/>
      <c r="BN317" s="109"/>
      <c r="BO317" s="109"/>
      <c r="BP317" s="109"/>
      <c r="BQ317" s="109"/>
      <c r="BR317" s="109"/>
      <c r="BS317" s="109"/>
      <c r="BT317" s="109"/>
      <c r="BU317" s="109"/>
      <c r="BV317" s="109"/>
      <c r="BW317" s="109"/>
      <c r="BX317" s="109"/>
      <c r="BY317" s="109"/>
      <c r="BZ317" s="109"/>
      <c r="CA317" s="109"/>
      <c r="CB317" s="109"/>
      <c r="CC317" s="109"/>
      <c r="CD317" s="109"/>
      <c r="CE317" s="109"/>
      <c r="CF317" s="109"/>
      <c r="CG317" s="109"/>
      <c r="CH317" s="109"/>
      <c r="CI317" s="109"/>
      <c r="CJ317" s="109"/>
      <c r="CK317" s="109"/>
      <c r="CL317" s="109"/>
      <c r="CM317" s="109"/>
      <c r="CN317" s="109"/>
      <c r="CO317" s="109"/>
      <c r="CP317" s="109"/>
      <c r="CQ317" s="109"/>
      <c r="CR317" s="110"/>
    </row>
    <row r="318" spans="1:96" s="111" customFormat="1" ht="13.2" x14ac:dyDescent="0.25">
      <c r="A318" s="38" t="s">
        <v>25</v>
      </c>
      <c r="B318" s="38" t="s">
        <v>425</v>
      </c>
      <c r="C318" s="38" t="s">
        <v>425</v>
      </c>
      <c r="D318" s="28" t="s">
        <v>1</v>
      </c>
      <c r="E318" s="29" t="s">
        <v>2</v>
      </c>
      <c r="F318" s="28" t="s">
        <v>1</v>
      </c>
      <c r="G318" s="29" t="s">
        <v>3</v>
      </c>
      <c r="H318" s="30">
        <v>29101</v>
      </c>
      <c r="I318" s="54" t="s">
        <v>591</v>
      </c>
      <c r="J318" s="90" t="s">
        <v>598</v>
      </c>
      <c r="K318" s="90" t="s">
        <v>599</v>
      </c>
      <c r="L318" s="27"/>
      <c r="M318" s="31" t="s">
        <v>142</v>
      </c>
      <c r="N318" s="130" t="s">
        <v>67</v>
      </c>
      <c r="O318" s="65">
        <v>0</v>
      </c>
      <c r="P318" s="126">
        <v>238.98</v>
      </c>
      <c r="Q318" s="34" t="s">
        <v>339</v>
      </c>
      <c r="R318" s="103">
        <f t="shared" si="8"/>
        <v>0</v>
      </c>
      <c r="S318" s="64">
        <v>0</v>
      </c>
      <c r="T318" s="104">
        <v>0</v>
      </c>
      <c r="U318" s="64">
        <v>0</v>
      </c>
      <c r="V318" s="64">
        <v>0</v>
      </c>
      <c r="W318" s="64">
        <v>0</v>
      </c>
      <c r="X318" s="64">
        <v>0</v>
      </c>
      <c r="Y318" s="64">
        <f t="shared" si="10"/>
        <v>0</v>
      </c>
      <c r="Z318" s="64">
        <v>0</v>
      </c>
      <c r="AA318" s="64">
        <v>0</v>
      </c>
      <c r="AB318" s="64">
        <v>0</v>
      </c>
      <c r="AC318" s="64">
        <v>0</v>
      </c>
      <c r="AD318" s="64">
        <v>0</v>
      </c>
      <c r="AE318" s="109"/>
      <c r="AF318" s="109"/>
      <c r="AG318" s="109"/>
      <c r="AH318" s="109"/>
      <c r="AI318" s="109"/>
      <c r="AJ318" s="109"/>
      <c r="AK318" s="109"/>
      <c r="AL318" s="109"/>
      <c r="AM318" s="109"/>
      <c r="AN318" s="109"/>
      <c r="AO318" s="109"/>
      <c r="AP318" s="109"/>
      <c r="AQ318" s="109"/>
      <c r="AR318" s="109"/>
      <c r="AS318" s="109"/>
      <c r="AT318" s="109"/>
      <c r="AU318" s="109"/>
      <c r="AV318" s="109"/>
      <c r="AW318" s="109"/>
      <c r="AX318" s="109"/>
      <c r="AY318" s="109"/>
      <c r="AZ318" s="109"/>
      <c r="BA318" s="109"/>
      <c r="BB318" s="109"/>
      <c r="BC318" s="109"/>
      <c r="BD318" s="109"/>
      <c r="BE318" s="109"/>
      <c r="BF318" s="109"/>
      <c r="BG318" s="109"/>
      <c r="BH318" s="109"/>
      <c r="BI318" s="109"/>
      <c r="BJ318" s="109"/>
      <c r="BK318" s="109"/>
      <c r="BL318" s="109"/>
      <c r="BM318" s="109"/>
      <c r="BN318" s="109"/>
      <c r="BO318" s="109"/>
      <c r="BP318" s="109"/>
      <c r="BQ318" s="109"/>
      <c r="BR318" s="109"/>
      <c r="BS318" s="109"/>
      <c r="BT318" s="109"/>
      <c r="BU318" s="109"/>
      <c r="BV318" s="109"/>
      <c r="BW318" s="109"/>
      <c r="BX318" s="109"/>
      <c r="BY318" s="109"/>
      <c r="BZ318" s="109"/>
      <c r="CA318" s="109"/>
      <c r="CB318" s="109"/>
      <c r="CC318" s="109"/>
      <c r="CD318" s="109"/>
      <c r="CE318" s="109"/>
      <c r="CF318" s="109"/>
      <c r="CG318" s="109"/>
      <c r="CH318" s="109"/>
      <c r="CI318" s="109"/>
      <c r="CJ318" s="109"/>
      <c r="CK318" s="109"/>
      <c r="CL318" s="109"/>
      <c r="CM318" s="109"/>
      <c r="CN318" s="109"/>
      <c r="CO318" s="109"/>
      <c r="CP318" s="109"/>
      <c r="CQ318" s="109"/>
      <c r="CR318" s="110"/>
    </row>
    <row r="319" spans="1:96" s="111" customFormat="1" ht="13.2" x14ac:dyDescent="0.25">
      <c r="A319" s="38" t="s">
        <v>25</v>
      </c>
      <c r="B319" s="38" t="s">
        <v>425</v>
      </c>
      <c r="C319" s="38" t="s">
        <v>425</v>
      </c>
      <c r="D319" s="28" t="s">
        <v>1</v>
      </c>
      <c r="E319" s="29" t="s">
        <v>2</v>
      </c>
      <c r="F319" s="28" t="s">
        <v>1</v>
      </c>
      <c r="G319" s="29" t="s">
        <v>3</v>
      </c>
      <c r="H319" s="30">
        <v>29101</v>
      </c>
      <c r="I319" s="54" t="s">
        <v>591</v>
      </c>
      <c r="J319" s="90" t="s">
        <v>600</v>
      </c>
      <c r="K319" s="90" t="s">
        <v>601</v>
      </c>
      <c r="L319" s="27"/>
      <c r="M319" s="31" t="s">
        <v>142</v>
      </c>
      <c r="N319" s="130" t="s">
        <v>67</v>
      </c>
      <c r="O319" s="65">
        <v>0</v>
      </c>
      <c r="P319" s="126">
        <v>245</v>
      </c>
      <c r="Q319" s="34" t="s">
        <v>339</v>
      </c>
      <c r="R319" s="103">
        <f t="shared" si="8"/>
        <v>0</v>
      </c>
      <c r="S319" s="64">
        <v>0</v>
      </c>
      <c r="T319" s="104">
        <v>0</v>
      </c>
      <c r="U319" s="64">
        <v>0</v>
      </c>
      <c r="V319" s="64">
        <v>0</v>
      </c>
      <c r="W319" s="64">
        <v>0</v>
      </c>
      <c r="X319" s="64">
        <v>0</v>
      </c>
      <c r="Y319" s="64">
        <f t="shared" si="10"/>
        <v>0</v>
      </c>
      <c r="Z319" s="64">
        <v>0</v>
      </c>
      <c r="AA319" s="64">
        <v>0</v>
      </c>
      <c r="AB319" s="64">
        <v>0</v>
      </c>
      <c r="AC319" s="64">
        <v>0</v>
      </c>
      <c r="AD319" s="64">
        <v>0</v>
      </c>
      <c r="AE319" s="109"/>
      <c r="AF319" s="109"/>
      <c r="AG319" s="109"/>
      <c r="AH319" s="109"/>
      <c r="AI319" s="109"/>
      <c r="AJ319" s="109"/>
      <c r="AK319" s="109"/>
      <c r="AL319" s="109"/>
      <c r="AM319" s="109"/>
      <c r="AN319" s="109"/>
      <c r="AO319" s="109"/>
      <c r="AP319" s="109"/>
      <c r="AQ319" s="109"/>
      <c r="AR319" s="109"/>
      <c r="AS319" s="109"/>
      <c r="AT319" s="109"/>
      <c r="AU319" s="109"/>
      <c r="AV319" s="109"/>
      <c r="AW319" s="109"/>
      <c r="AX319" s="109"/>
      <c r="AY319" s="109"/>
      <c r="AZ319" s="109"/>
      <c r="BA319" s="109"/>
      <c r="BB319" s="109"/>
      <c r="BC319" s="109"/>
      <c r="BD319" s="109"/>
      <c r="BE319" s="109"/>
      <c r="BF319" s="109"/>
      <c r="BG319" s="109"/>
      <c r="BH319" s="109"/>
      <c r="BI319" s="109"/>
      <c r="BJ319" s="109"/>
      <c r="BK319" s="109"/>
      <c r="BL319" s="109"/>
      <c r="BM319" s="109"/>
      <c r="BN319" s="109"/>
      <c r="BO319" s="109"/>
      <c r="BP319" s="109"/>
      <c r="BQ319" s="109"/>
      <c r="BR319" s="109"/>
      <c r="BS319" s="109"/>
      <c r="BT319" s="109"/>
      <c r="BU319" s="109"/>
      <c r="BV319" s="109"/>
      <c r="BW319" s="109"/>
      <c r="BX319" s="109"/>
      <c r="BY319" s="109"/>
      <c r="BZ319" s="109"/>
      <c r="CA319" s="109"/>
      <c r="CB319" s="109"/>
      <c r="CC319" s="109"/>
      <c r="CD319" s="109"/>
      <c r="CE319" s="109"/>
      <c r="CF319" s="109"/>
      <c r="CG319" s="109"/>
      <c r="CH319" s="109"/>
      <c r="CI319" s="109"/>
      <c r="CJ319" s="109"/>
      <c r="CK319" s="109"/>
      <c r="CL319" s="109"/>
      <c r="CM319" s="109"/>
      <c r="CN319" s="109"/>
      <c r="CO319" s="109"/>
      <c r="CP319" s="109"/>
      <c r="CQ319" s="109"/>
      <c r="CR319" s="110"/>
    </row>
    <row r="320" spans="1:96" s="111" customFormat="1" ht="13.2" x14ac:dyDescent="0.25">
      <c r="A320" s="38" t="s">
        <v>25</v>
      </c>
      <c r="B320" s="38" t="s">
        <v>425</v>
      </c>
      <c r="C320" s="38" t="s">
        <v>425</v>
      </c>
      <c r="D320" s="28" t="s">
        <v>1</v>
      </c>
      <c r="E320" s="29" t="s">
        <v>2</v>
      </c>
      <c r="F320" s="28" t="s">
        <v>1</v>
      </c>
      <c r="G320" s="29" t="s">
        <v>3</v>
      </c>
      <c r="H320" s="30">
        <v>29101</v>
      </c>
      <c r="I320" s="54" t="s">
        <v>591</v>
      </c>
      <c r="J320" s="90" t="s">
        <v>602</v>
      </c>
      <c r="K320" s="90" t="s">
        <v>603</v>
      </c>
      <c r="L320" s="27"/>
      <c r="M320" s="31" t="s">
        <v>142</v>
      </c>
      <c r="N320" s="130" t="s">
        <v>67</v>
      </c>
      <c r="O320" s="65">
        <v>0</v>
      </c>
      <c r="P320" s="126">
        <v>259</v>
      </c>
      <c r="Q320" s="34" t="s">
        <v>339</v>
      </c>
      <c r="R320" s="103">
        <f t="shared" si="8"/>
        <v>0</v>
      </c>
      <c r="S320" s="64">
        <v>0</v>
      </c>
      <c r="T320" s="104">
        <v>0</v>
      </c>
      <c r="U320" s="64">
        <v>0</v>
      </c>
      <c r="V320" s="64">
        <v>0</v>
      </c>
      <c r="W320" s="64">
        <v>0</v>
      </c>
      <c r="X320" s="64">
        <v>0</v>
      </c>
      <c r="Y320" s="64">
        <f t="shared" si="10"/>
        <v>0</v>
      </c>
      <c r="Z320" s="64">
        <v>0</v>
      </c>
      <c r="AA320" s="64">
        <v>0</v>
      </c>
      <c r="AB320" s="64">
        <v>0</v>
      </c>
      <c r="AC320" s="64">
        <v>0</v>
      </c>
      <c r="AD320" s="64">
        <v>0</v>
      </c>
      <c r="AE320" s="109"/>
      <c r="AF320" s="109"/>
      <c r="AG320" s="109"/>
      <c r="AH320" s="109"/>
      <c r="AI320" s="109"/>
      <c r="AJ320" s="109"/>
      <c r="AK320" s="109"/>
      <c r="AL320" s="109"/>
      <c r="AM320" s="109"/>
      <c r="AN320" s="109"/>
      <c r="AO320" s="109"/>
      <c r="AP320" s="109"/>
      <c r="AQ320" s="109"/>
      <c r="AR320" s="109"/>
      <c r="AS320" s="109"/>
      <c r="AT320" s="109"/>
      <c r="AU320" s="109"/>
      <c r="AV320" s="109"/>
      <c r="AW320" s="109"/>
      <c r="AX320" s="109"/>
      <c r="AY320" s="109"/>
      <c r="AZ320" s="109"/>
      <c r="BA320" s="109"/>
      <c r="BB320" s="109"/>
      <c r="BC320" s="109"/>
      <c r="BD320" s="109"/>
      <c r="BE320" s="109"/>
      <c r="BF320" s="109"/>
      <c r="BG320" s="109"/>
      <c r="BH320" s="109"/>
      <c r="BI320" s="109"/>
      <c r="BJ320" s="109"/>
      <c r="BK320" s="109"/>
      <c r="BL320" s="109"/>
      <c r="BM320" s="109"/>
      <c r="BN320" s="109"/>
      <c r="BO320" s="109"/>
      <c r="BP320" s="109"/>
      <c r="BQ320" s="109"/>
      <c r="BR320" s="109"/>
      <c r="BS320" s="109"/>
      <c r="BT320" s="109"/>
      <c r="BU320" s="109"/>
      <c r="BV320" s="109"/>
      <c r="BW320" s="109"/>
      <c r="BX320" s="109"/>
      <c r="BY320" s="109"/>
      <c r="BZ320" s="109"/>
      <c r="CA320" s="109"/>
      <c r="CB320" s="109"/>
      <c r="CC320" s="109"/>
      <c r="CD320" s="109"/>
      <c r="CE320" s="109"/>
      <c r="CF320" s="109"/>
      <c r="CG320" s="109"/>
      <c r="CH320" s="109"/>
      <c r="CI320" s="109"/>
      <c r="CJ320" s="109"/>
      <c r="CK320" s="109"/>
      <c r="CL320" s="109"/>
      <c r="CM320" s="109"/>
      <c r="CN320" s="109"/>
      <c r="CO320" s="109"/>
      <c r="CP320" s="109"/>
      <c r="CQ320" s="109"/>
      <c r="CR320" s="110"/>
    </row>
    <row r="321" spans="1:96" s="111" customFormat="1" ht="13.2" x14ac:dyDescent="0.25">
      <c r="A321" s="38" t="s">
        <v>25</v>
      </c>
      <c r="B321" s="38" t="s">
        <v>425</v>
      </c>
      <c r="C321" s="38" t="s">
        <v>425</v>
      </c>
      <c r="D321" s="28" t="s">
        <v>1</v>
      </c>
      <c r="E321" s="29" t="s">
        <v>2</v>
      </c>
      <c r="F321" s="28" t="s">
        <v>1</v>
      </c>
      <c r="G321" s="29" t="s">
        <v>3</v>
      </c>
      <c r="H321" s="30">
        <v>29101</v>
      </c>
      <c r="I321" s="54" t="s">
        <v>591</v>
      </c>
      <c r="J321" s="90" t="s">
        <v>604</v>
      </c>
      <c r="K321" s="90" t="s">
        <v>605</v>
      </c>
      <c r="L321" s="27"/>
      <c r="M321" s="31" t="s">
        <v>142</v>
      </c>
      <c r="N321" s="130" t="s">
        <v>67</v>
      </c>
      <c r="O321" s="65">
        <v>0</v>
      </c>
      <c r="P321" s="126">
        <v>535</v>
      </c>
      <c r="Q321" s="34" t="s">
        <v>339</v>
      </c>
      <c r="R321" s="103">
        <f t="shared" si="8"/>
        <v>0</v>
      </c>
      <c r="S321" s="64">
        <v>0</v>
      </c>
      <c r="T321" s="104">
        <v>0</v>
      </c>
      <c r="U321" s="64">
        <v>0</v>
      </c>
      <c r="V321" s="64">
        <v>0</v>
      </c>
      <c r="W321" s="64">
        <v>0</v>
      </c>
      <c r="X321" s="64">
        <v>0</v>
      </c>
      <c r="Y321" s="64">
        <f t="shared" si="10"/>
        <v>0</v>
      </c>
      <c r="Z321" s="64">
        <v>0</v>
      </c>
      <c r="AA321" s="64">
        <v>0</v>
      </c>
      <c r="AB321" s="64">
        <v>0</v>
      </c>
      <c r="AC321" s="64">
        <v>0</v>
      </c>
      <c r="AD321" s="64">
        <v>0</v>
      </c>
      <c r="AE321" s="109"/>
      <c r="AF321" s="109"/>
      <c r="AG321" s="109"/>
      <c r="AH321" s="109"/>
      <c r="AI321" s="109"/>
      <c r="AJ321" s="109"/>
      <c r="AK321" s="109"/>
      <c r="AL321" s="109"/>
      <c r="AM321" s="109"/>
      <c r="AN321" s="109"/>
      <c r="AO321" s="109"/>
      <c r="AP321" s="109"/>
      <c r="AQ321" s="109"/>
      <c r="AR321" s="109"/>
      <c r="AS321" s="109"/>
      <c r="AT321" s="109"/>
      <c r="AU321" s="109"/>
      <c r="AV321" s="109"/>
      <c r="AW321" s="109"/>
      <c r="AX321" s="109"/>
      <c r="AY321" s="109"/>
      <c r="AZ321" s="109"/>
      <c r="BA321" s="109"/>
      <c r="BB321" s="109"/>
      <c r="BC321" s="109"/>
      <c r="BD321" s="109"/>
      <c r="BE321" s="109"/>
      <c r="BF321" s="109"/>
      <c r="BG321" s="109"/>
      <c r="BH321" s="109"/>
      <c r="BI321" s="109"/>
      <c r="BJ321" s="109"/>
      <c r="BK321" s="109"/>
      <c r="BL321" s="109"/>
      <c r="BM321" s="109"/>
      <c r="BN321" s="109"/>
      <c r="BO321" s="109"/>
      <c r="BP321" s="109"/>
      <c r="BQ321" s="109"/>
      <c r="BR321" s="109"/>
      <c r="BS321" s="109"/>
      <c r="BT321" s="109"/>
      <c r="BU321" s="109"/>
      <c r="BV321" s="109"/>
      <c r="BW321" s="109"/>
      <c r="BX321" s="109"/>
      <c r="BY321" s="109"/>
      <c r="BZ321" s="109"/>
      <c r="CA321" s="109"/>
      <c r="CB321" s="109"/>
      <c r="CC321" s="109"/>
      <c r="CD321" s="109"/>
      <c r="CE321" s="109"/>
      <c r="CF321" s="109"/>
      <c r="CG321" s="109"/>
      <c r="CH321" s="109"/>
      <c r="CI321" s="109"/>
      <c r="CJ321" s="109"/>
      <c r="CK321" s="109"/>
      <c r="CL321" s="109"/>
      <c r="CM321" s="109"/>
      <c r="CN321" s="109"/>
      <c r="CO321" s="109"/>
      <c r="CP321" s="109"/>
      <c r="CQ321" s="109"/>
      <c r="CR321" s="110"/>
    </row>
    <row r="322" spans="1:96" s="111" customFormat="1" ht="26.4" x14ac:dyDescent="0.25">
      <c r="A322" s="38" t="s">
        <v>25</v>
      </c>
      <c r="B322" s="38" t="s">
        <v>425</v>
      </c>
      <c r="C322" s="38" t="s">
        <v>425</v>
      </c>
      <c r="D322" s="28" t="s">
        <v>1</v>
      </c>
      <c r="E322" s="29" t="s">
        <v>2</v>
      </c>
      <c r="F322" s="28" t="s">
        <v>1</v>
      </c>
      <c r="G322" s="29" t="s">
        <v>3</v>
      </c>
      <c r="H322" s="30">
        <v>29101</v>
      </c>
      <c r="I322" s="54" t="s">
        <v>591</v>
      </c>
      <c r="J322" s="90" t="s">
        <v>606</v>
      </c>
      <c r="K322" s="108" t="s">
        <v>607</v>
      </c>
      <c r="L322" s="27"/>
      <c r="M322" s="31" t="s">
        <v>142</v>
      </c>
      <c r="N322" s="130" t="s">
        <v>67</v>
      </c>
      <c r="O322" s="65">
        <v>0</v>
      </c>
      <c r="P322" s="126">
        <v>1049</v>
      </c>
      <c r="Q322" s="34" t="s">
        <v>339</v>
      </c>
      <c r="R322" s="103">
        <f t="shared" si="8"/>
        <v>0</v>
      </c>
      <c r="S322" s="64">
        <v>0</v>
      </c>
      <c r="T322" s="104">
        <v>0</v>
      </c>
      <c r="U322" s="64">
        <v>0</v>
      </c>
      <c r="V322" s="64">
        <v>0</v>
      </c>
      <c r="W322" s="64">
        <v>0</v>
      </c>
      <c r="X322" s="64">
        <v>0</v>
      </c>
      <c r="Y322" s="64">
        <f t="shared" si="10"/>
        <v>0</v>
      </c>
      <c r="Z322" s="64">
        <v>0</v>
      </c>
      <c r="AA322" s="64">
        <v>0</v>
      </c>
      <c r="AB322" s="64">
        <v>0</v>
      </c>
      <c r="AC322" s="64">
        <v>0</v>
      </c>
      <c r="AD322" s="64">
        <v>0</v>
      </c>
      <c r="AE322" s="109"/>
      <c r="AF322" s="109"/>
      <c r="AG322" s="109"/>
      <c r="AH322" s="109"/>
      <c r="AI322" s="109"/>
      <c r="AJ322" s="109"/>
      <c r="AK322" s="109"/>
      <c r="AL322" s="109"/>
      <c r="AM322" s="109"/>
      <c r="AN322" s="109"/>
      <c r="AO322" s="109"/>
      <c r="AP322" s="109"/>
      <c r="AQ322" s="109"/>
      <c r="AR322" s="109"/>
      <c r="AS322" s="109"/>
      <c r="AT322" s="109"/>
      <c r="AU322" s="109"/>
      <c r="AV322" s="109"/>
      <c r="AW322" s="109"/>
      <c r="AX322" s="109"/>
      <c r="AY322" s="109"/>
      <c r="AZ322" s="109"/>
      <c r="BA322" s="109"/>
      <c r="BB322" s="109"/>
      <c r="BC322" s="109"/>
      <c r="BD322" s="109"/>
      <c r="BE322" s="109"/>
      <c r="BF322" s="109"/>
      <c r="BG322" s="109"/>
      <c r="BH322" s="109"/>
      <c r="BI322" s="109"/>
      <c r="BJ322" s="109"/>
      <c r="BK322" s="109"/>
      <c r="BL322" s="109"/>
      <c r="BM322" s="109"/>
      <c r="BN322" s="109"/>
      <c r="BO322" s="109"/>
      <c r="BP322" s="109"/>
      <c r="BQ322" s="109"/>
      <c r="BR322" s="109"/>
      <c r="BS322" s="109"/>
      <c r="BT322" s="109"/>
      <c r="BU322" s="109"/>
      <c r="BV322" s="109"/>
      <c r="BW322" s="109"/>
      <c r="BX322" s="109"/>
      <c r="BY322" s="109"/>
      <c r="BZ322" s="109"/>
      <c r="CA322" s="109"/>
      <c r="CB322" s="109"/>
      <c r="CC322" s="109"/>
      <c r="CD322" s="109"/>
      <c r="CE322" s="109"/>
      <c r="CF322" s="109"/>
      <c r="CG322" s="109"/>
      <c r="CH322" s="109"/>
      <c r="CI322" s="109"/>
      <c r="CJ322" s="109"/>
      <c r="CK322" s="109"/>
      <c r="CL322" s="109"/>
      <c r="CM322" s="109"/>
      <c r="CN322" s="109"/>
      <c r="CO322" s="109"/>
      <c r="CP322" s="109"/>
      <c r="CQ322" s="109"/>
      <c r="CR322" s="110"/>
    </row>
    <row r="323" spans="1:96" s="111" customFormat="1" ht="13.2" x14ac:dyDescent="0.25">
      <c r="A323" s="38" t="s">
        <v>25</v>
      </c>
      <c r="B323" s="38" t="s">
        <v>425</v>
      </c>
      <c r="C323" s="38" t="s">
        <v>425</v>
      </c>
      <c r="D323" s="28" t="s">
        <v>1</v>
      </c>
      <c r="E323" s="29" t="s">
        <v>2</v>
      </c>
      <c r="F323" s="28" t="s">
        <v>1</v>
      </c>
      <c r="G323" s="29" t="s">
        <v>3</v>
      </c>
      <c r="H323" s="30">
        <v>29101</v>
      </c>
      <c r="I323" s="54" t="s">
        <v>591</v>
      </c>
      <c r="J323" s="90" t="s">
        <v>608</v>
      </c>
      <c r="K323" s="90" t="s">
        <v>609</v>
      </c>
      <c r="L323" s="27"/>
      <c r="M323" s="31" t="s">
        <v>142</v>
      </c>
      <c r="N323" s="130" t="s">
        <v>67</v>
      </c>
      <c r="O323" s="65">
        <v>0</v>
      </c>
      <c r="P323" s="126">
        <v>153</v>
      </c>
      <c r="Q323" s="34" t="s">
        <v>339</v>
      </c>
      <c r="R323" s="103">
        <f t="shared" si="8"/>
        <v>0</v>
      </c>
      <c r="S323" s="64">
        <v>0</v>
      </c>
      <c r="T323" s="104">
        <v>0</v>
      </c>
      <c r="U323" s="64">
        <v>0</v>
      </c>
      <c r="V323" s="64">
        <v>0</v>
      </c>
      <c r="W323" s="64">
        <v>0</v>
      </c>
      <c r="X323" s="64">
        <v>0</v>
      </c>
      <c r="Y323" s="64">
        <f>R323</f>
        <v>0</v>
      </c>
      <c r="Z323" s="64">
        <v>0</v>
      </c>
      <c r="AA323" s="64">
        <v>0</v>
      </c>
      <c r="AB323" s="64">
        <v>0</v>
      </c>
      <c r="AC323" s="64">
        <v>0</v>
      </c>
      <c r="AD323" s="64">
        <v>0</v>
      </c>
      <c r="AE323" s="109"/>
      <c r="AF323" s="109"/>
      <c r="AG323" s="109"/>
      <c r="AH323" s="109"/>
      <c r="AI323" s="109"/>
      <c r="AJ323" s="109"/>
      <c r="AK323" s="109"/>
      <c r="AL323" s="109"/>
      <c r="AM323" s="109"/>
      <c r="AN323" s="109"/>
      <c r="AO323" s="109"/>
      <c r="AP323" s="109"/>
      <c r="AQ323" s="109"/>
      <c r="AR323" s="109"/>
      <c r="AS323" s="109"/>
      <c r="AT323" s="109"/>
      <c r="AU323" s="109"/>
      <c r="AV323" s="109"/>
      <c r="AW323" s="109"/>
      <c r="AX323" s="109"/>
      <c r="AY323" s="109"/>
      <c r="AZ323" s="109"/>
      <c r="BA323" s="109"/>
      <c r="BB323" s="109"/>
      <c r="BC323" s="109"/>
      <c r="BD323" s="109"/>
      <c r="BE323" s="109"/>
      <c r="BF323" s="109"/>
      <c r="BG323" s="109"/>
      <c r="BH323" s="109"/>
      <c r="BI323" s="109"/>
      <c r="BJ323" s="109"/>
      <c r="BK323" s="109"/>
      <c r="BL323" s="109"/>
      <c r="BM323" s="109"/>
      <c r="BN323" s="109"/>
      <c r="BO323" s="109"/>
      <c r="BP323" s="109"/>
      <c r="BQ323" s="109"/>
      <c r="BR323" s="109"/>
      <c r="BS323" s="109"/>
      <c r="BT323" s="109"/>
      <c r="BU323" s="109"/>
      <c r="BV323" s="109"/>
      <c r="BW323" s="109"/>
      <c r="BX323" s="109"/>
      <c r="BY323" s="109"/>
      <c r="BZ323" s="109"/>
      <c r="CA323" s="109"/>
      <c r="CB323" s="109"/>
      <c r="CC323" s="109"/>
      <c r="CD323" s="109"/>
      <c r="CE323" s="109"/>
      <c r="CF323" s="109"/>
      <c r="CG323" s="109"/>
      <c r="CH323" s="109"/>
      <c r="CI323" s="109"/>
      <c r="CJ323" s="109"/>
      <c r="CK323" s="109"/>
      <c r="CL323" s="109"/>
      <c r="CM323" s="109"/>
      <c r="CN323" s="109"/>
      <c r="CO323" s="109"/>
      <c r="CP323" s="109"/>
      <c r="CQ323" s="109"/>
      <c r="CR323" s="110"/>
    </row>
    <row r="324" spans="1:96" s="111" customFormat="1" x14ac:dyDescent="0.3">
      <c r="A324" s="38" t="s">
        <v>25</v>
      </c>
      <c r="B324" s="38" t="s">
        <v>425</v>
      </c>
      <c r="C324" s="38" t="s">
        <v>425</v>
      </c>
      <c r="D324" s="28" t="s">
        <v>1</v>
      </c>
      <c r="E324" s="29" t="s">
        <v>2</v>
      </c>
      <c r="F324" s="28" t="s">
        <v>1</v>
      </c>
      <c r="G324" s="29" t="s">
        <v>3</v>
      </c>
      <c r="H324" s="30">
        <v>29101</v>
      </c>
      <c r="I324" s="54" t="s">
        <v>591</v>
      </c>
      <c r="J324" s="96" t="s">
        <v>610</v>
      </c>
      <c r="K324" s="96" t="s">
        <v>611</v>
      </c>
      <c r="L324" s="27"/>
      <c r="M324" s="31" t="s">
        <v>142</v>
      </c>
      <c r="N324" s="130" t="s">
        <v>67</v>
      </c>
      <c r="O324" s="65">
        <v>1</v>
      </c>
      <c r="P324" s="126">
        <v>89.04</v>
      </c>
      <c r="Q324" s="34" t="s">
        <v>339</v>
      </c>
      <c r="R324" s="103">
        <f t="shared" si="8"/>
        <v>89</v>
      </c>
      <c r="S324" s="64">
        <v>0</v>
      </c>
      <c r="T324" s="104">
        <v>0</v>
      </c>
      <c r="U324" s="64">
        <v>0</v>
      </c>
      <c r="V324" s="64">
        <v>0</v>
      </c>
      <c r="W324" s="64">
        <v>0</v>
      </c>
      <c r="X324" s="64">
        <v>0</v>
      </c>
      <c r="Y324" s="64">
        <v>0</v>
      </c>
      <c r="Z324" s="64">
        <f t="shared" ref="Z324:Z330" si="11">R324</f>
        <v>89</v>
      </c>
      <c r="AA324" s="64">
        <v>0</v>
      </c>
      <c r="AB324" s="64">
        <v>0</v>
      </c>
      <c r="AC324" s="64">
        <v>0</v>
      </c>
      <c r="AD324" s="64">
        <v>0</v>
      </c>
      <c r="AE324" s="109"/>
      <c r="AF324" s="109"/>
      <c r="AG324" s="109"/>
      <c r="AH324" s="109"/>
      <c r="AI324" s="109"/>
      <c r="AJ324" s="109"/>
      <c r="AK324" s="109"/>
      <c r="AL324" s="109"/>
      <c r="AM324" s="109"/>
      <c r="AN324" s="109"/>
      <c r="AO324" s="109"/>
      <c r="AP324" s="109"/>
      <c r="AQ324" s="109"/>
      <c r="AR324" s="109"/>
      <c r="AS324" s="109"/>
      <c r="AT324" s="109"/>
      <c r="AU324" s="109"/>
      <c r="AV324" s="109"/>
      <c r="AW324" s="109"/>
      <c r="AX324" s="109"/>
      <c r="AY324" s="109"/>
      <c r="AZ324" s="109"/>
      <c r="BA324" s="109"/>
      <c r="BB324" s="109"/>
      <c r="BC324" s="109"/>
      <c r="BD324" s="109"/>
      <c r="BE324" s="109"/>
      <c r="BF324" s="109"/>
      <c r="BG324" s="109"/>
      <c r="BH324" s="109"/>
      <c r="BI324" s="109"/>
      <c r="BJ324" s="109"/>
      <c r="BK324" s="109"/>
      <c r="BL324" s="109"/>
      <c r="BM324" s="109"/>
      <c r="BN324" s="109"/>
      <c r="BO324" s="109"/>
      <c r="BP324" s="109"/>
      <c r="BQ324" s="109"/>
      <c r="BR324" s="109"/>
      <c r="BS324" s="109"/>
      <c r="BT324" s="109"/>
      <c r="BU324" s="109"/>
      <c r="BV324" s="109"/>
      <c r="BW324" s="109"/>
      <c r="BX324" s="109"/>
      <c r="BY324" s="109"/>
      <c r="BZ324" s="109"/>
      <c r="CA324" s="109"/>
      <c r="CB324" s="109"/>
      <c r="CC324" s="109"/>
      <c r="CD324" s="109"/>
      <c r="CE324" s="109"/>
      <c r="CF324" s="109"/>
      <c r="CG324" s="109"/>
      <c r="CH324" s="109"/>
      <c r="CI324" s="109"/>
      <c r="CJ324" s="109"/>
      <c r="CK324" s="109"/>
      <c r="CL324" s="109"/>
      <c r="CM324" s="109"/>
      <c r="CN324" s="109"/>
      <c r="CO324" s="109"/>
      <c r="CP324" s="109"/>
      <c r="CQ324" s="109"/>
      <c r="CR324" s="110"/>
    </row>
    <row r="325" spans="1:96" s="111" customFormat="1" x14ac:dyDescent="0.3">
      <c r="A325" s="38" t="s">
        <v>25</v>
      </c>
      <c r="B325" s="38" t="s">
        <v>425</v>
      </c>
      <c r="C325" s="38" t="s">
        <v>425</v>
      </c>
      <c r="D325" s="28" t="s">
        <v>1</v>
      </c>
      <c r="E325" s="29" t="s">
        <v>2</v>
      </c>
      <c r="F325" s="28" t="s">
        <v>1</v>
      </c>
      <c r="G325" s="29" t="s">
        <v>3</v>
      </c>
      <c r="H325" s="30">
        <v>29101</v>
      </c>
      <c r="I325" s="54" t="s">
        <v>591</v>
      </c>
      <c r="J325" s="96" t="s">
        <v>612</v>
      </c>
      <c r="K325" s="96" t="s">
        <v>613</v>
      </c>
      <c r="L325" s="27"/>
      <c r="M325" s="31" t="s">
        <v>142</v>
      </c>
      <c r="N325" s="130" t="s">
        <v>67</v>
      </c>
      <c r="O325" s="65">
        <v>3</v>
      </c>
      <c r="P325" s="126">
        <v>66</v>
      </c>
      <c r="Q325" s="34" t="s">
        <v>339</v>
      </c>
      <c r="R325" s="103">
        <f t="shared" si="8"/>
        <v>198</v>
      </c>
      <c r="S325" s="64">
        <v>0</v>
      </c>
      <c r="T325" s="104">
        <v>0</v>
      </c>
      <c r="U325" s="64">
        <v>0</v>
      </c>
      <c r="V325" s="64">
        <v>0</v>
      </c>
      <c r="W325" s="64">
        <v>0</v>
      </c>
      <c r="X325" s="64">
        <v>0</v>
      </c>
      <c r="Y325" s="64">
        <v>0</v>
      </c>
      <c r="Z325" s="64">
        <f t="shared" si="11"/>
        <v>198</v>
      </c>
      <c r="AA325" s="64">
        <v>0</v>
      </c>
      <c r="AB325" s="64">
        <v>0</v>
      </c>
      <c r="AC325" s="64">
        <v>0</v>
      </c>
      <c r="AD325" s="64">
        <v>0</v>
      </c>
      <c r="AE325" s="109"/>
      <c r="AF325" s="109"/>
      <c r="AG325" s="109"/>
      <c r="AH325" s="109"/>
      <c r="AI325" s="109"/>
      <c r="AJ325" s="109"/>
      <c r="AK325" s="109"/>
      <c r="AL325" s="109"/>
      <c r="AM325" s="109"/>
      <c r="AN325" s="109"/>
      <c r="AO325" s="109"/>
      <c r="AP325" s="109"/>
      <c r="AQ325" s="109"/>
      <c r="AR325" s="109"/>
      <c r="AS325" s="109"/>
      <c r="AT325" s="109"/>
      <c r="AU325" s="109"/>
      <c r="AV325" s="109"/>
      <c r="AW325" s="109"/>
      <c r="AX325" s="109"/>
      <c r="AY325" s="109"/>
      <c r="AZ325" s="109"/>
      <c r="BA325" s="109"/>
      <c r="BB325" s="109"/>
      <c r="BC325" s="109"/>
      <c r="BD325" s="109"/>
      <c r="BE325" s="109"/>
      <c r="BF325" s="109"/>
      <c r="BG325" s="109"/>
      <c r="BH325" s="109"/>
      <c r="BI325" s="109"/>
      <c r="BJ325" s="109"/>
      <c r="BK325" s="109"/>
      <c r="BL325" s="109"/>
      <c r="BM325" s="109"/>
      <c r="BN325" s="109"/>
      <c r="BO325" s="109"/>
      <c r="BP325" s="109"/>
      <c r="BQ325" s="109"/>
      <c r="BR325" s="109"/>
      <c r="BS325" s="109"/>
      <c r="BT325" s="109"/>
      <c r="BU325" s="109"/>
      <c r="BV325" s="109"/>
      <c r="BW325" s="109"/>
      <c r="BX325" s="109"/>
      <c r="BY325" s="109"/>
      <c r="BZ325" s="109"/>
      <c r="CA325" s="109"/>
      <c r="CB325" s="109"/>
      <c r="CC325" s="109"/>
      <c r="CD325" s="109"/>
      <c r="CE325" s="109"/>
      <c r="CF325" s="109"/>
      <c r="CG325" s="109"/>
      <c r="CH325" s="109"/>
      <c r="CI325" s="109"/>
      <c r="CJ325" s="109"/>
      <c r="CK325" s="109"/>
      <c r="CL325" s="109"/>
      <c r="CM325" s="109"/>
      <c r="CN325" s="109"/>
      <c r="CO325" s="109"/>
      <c r="CP325" s="109"/>
      <c r="CQ325" s="109"/>
      <c r="CR325" s="110"/>
    </row>
    <row r="326" spans="1:96" s="111" customFormat="1" x14ac:dyDescent="0.3">
      <c r="A326" s="38" t="s">
        <v>25</v>
      </c>
      <c r="B326" s="38" t="s">
        <v>425</v>
      </c>
      <c r="C326" s="38" t="s">
        <v>425</v>
      </c>
      <c r="D326" s="28" t="s">
        <v>1</v>
      </c>
      <c r="E326" s="29" t="s">
        <v>2</v>
      </c>
      <c r="F326" s="28" t="s">
        <v>1</v>
      </c>
      <c r="G326" s="29" t="s">
        <v>3</v>
      </c>
      <c r="H326" s="30">
        <v>29101</v>
      </c>
      <c r="I326" s="54" t="s">
        <v>591</v>
      </c>
      <c r="J326" s="96" t="s">
        <v>404</v>
      </c>
      <c r="K326" s="96" t="s">
        <v>405</v>
      </c>
      <c r="L326" s="27"/>
      <c r="M326" s="31" t="s">
        <v>142</v>
      </c>
      <c r="N326" s="130" t="s">
        <v>67</v>
      </c>
      <c r="O326" s="95">
        <v>5</v>
      </c>
      <c r="P326" s="126">
        <v>8.1</v>
      </c>
      <c r="Q326" s="34" t="s">
        <v>339</v>
      </c>
      <c r="R326" s="103">
        <f t="shared" si="8"/>
        <v>41</v>
      </c>
      <c r="S326" s="64">
        <v>0</v>
      </c>
      <c r="T326" s="104">
        <v>0</v>
      </c>
      <c r="U326" s="64">
        <v>0</v>
      </c>
      <c r="V326" s="64">
        <v>0</v>
      </c>
      <c r="W326" s="64">
        <v>0</v>
      </c>
      <c r="X326" s="64">
        <v>0</v>
      </c>
      <c r="Y326" s="64">
        <v>0</v>
      </c>
      <c r="Z326" s="64">
        <f t="shared" si="11"/>
        <v>41</v>
      </c>
      <c r="AA326" s="64">
        <v>0</v>
      </c>
      <c r="AB326" s="64">
        <v>0</v>
      </c>
      <c r="AC326" s="64">
        <v>0</v>
      </c>
      <c r="AD326" s="64">
        <v>0</v>
      </c>
      <c r="AE326" s="109"/>
      <c r="AF326" s="109"/>
      <c r="AG326" s="109"/>
      <c r="AH326" s="109"/>
      <c r="AI326" s="109"/>
      <c r="AJ326" s="109"/>
      <c r="AK326" s="109"/>
      <c r="AL326" s="109"/>
      <c r="AM326" s="109"/>
      <c r="AN326" s="109"/>
      <c r="AO326" s="109"/>
      <c r="AP326" s="109"/>
      <c r="AQ326" s="109"/>
      <c r="AR326" s="109"/>
      <c r="AS326" s="109"/>
      <c r="AT326" s="109"/>
      <c r="AU326" s="109"/>
      <c r="AV326" s="109"/>
      <c r="AW326" s="109"/>
      <c r="AX326" s="109"/>
      <c r="AY326" s="109"/>
      <c r="AZ326" s="109"/>
      <c r="BA326" s="109"/>
      <c r="BB326" s="109"/>
      <c r="BC326" s="109"/>
      <c r="BD326" s="109"/>
      <c r="BE326" s="109"/>
      <c r="BF326" s="109"/>
      <c r="BG326" s="109"/>
      <c r="BH326" s="109"/>
      <c r="BI326" s="109"/>
      <c r="BJ326" s="109"/>
      <c r="BK326" s="109"/>
      <c r="BL326" s="109"/>
      <c r="BM326" s="109"/>
      <c r="BN326" s="109"/>
      <c r="BO326" s="109"/>
      <c r="BP326" s="109"/>
      <c r="BQ326" s="109"/>
      <c r="BR326" s="109"/>
      <c r="BS326" s="109"/>
      <c r="BT326" s="109"/>
      <c r="BU326" s="109"/>
      <c r="BV326" s="109"/>
      <c r="BW326" s="109"/>
      <c r="BX326" s="109"/>
      <c r="BY326" s="109"/>
      <c r="BZ326" s="109"/>
      <c r="CA326" s="109"/>
      <c r="CB326" s="109"/>
      <c r="CC326" s="109"/>
      <c r="CD326" s="109"/>
      <c r="CE326" s="109"/>
      <c r="CF326" s="109"/>
      <c r="CG326" s="109"/>
      <c r="CH326" s="109"/>
      <c r="CI326" s="109"/>
      <c r="CJ326" s="109"/>
      <c r="CK326" s="109"/>
      <c r="CL326" s="109"/>
      <c r="CM326" s="109"/>
      <c r="CN326" s="109"/>
      <c r="CO326" s="109"/>
      <c r="CP326" s="109"/>
      <c r="CQ326" s="109"/>
      <c r="CR326" s="110"/>
    </row>
    <row r="327" spans="1:96" s="111" customFormat="1" x14ac:dyDescent="0.3">
      <c r="A327" s="38" t="s">
        <v>25</v>
      </c>
      <c r="B327" s="38" t="s">
        <v>425</v>
      </c>
      <c r="C327" s="38" t="s">
        <v>425</v>
      </c>
      <c r="D327" s="28" t="s">
        <v>1</v>
      </c>
      <c r="E327" s="29" t="s">
        <v>2</v>
      </c>
      <c r="F327" s="28" t="s">
        <v>1</v>
      </c>
      <c r="G327" s="29" t="s">
        <v>3</v>
      </c>
      <c r="H327" s="30">
        <v>29101</v>
      </c>
      <c r="I327" s="54" t="s">
        <v>591</v>
      </c>
      <c r="J327" s="96" t="s">
        <v>404</v>
      </c>
      <c r="K327" s="96" t="s">
        <v>405</v>
      </c>
      <c r="L327" s="27"/>
      <c r="M327" s="31" t="s">
        <v>142</v>
      </c>
      <c r="N327" s="130" t="s">
        <v>67</v>
      </c>
      <c r="O327" s="95">
        <v>5</v>
      </c>
      <c r="P327" s="126">
        <v>8.6999999999999993</v>
      </c>
      <c r="Q327" s="34" t="s">
        <v>339</v>
      </c>
      <c r="R327" s="103">
        <f t="shared" si="8"/>
        <v>44</v>
      </c>
      <c r="S327" s="64">
        <v>0</v>
      </c>
      <c r="T327" s="104">
        <v>0</v>
      </c>
      <c r="U327" s="64">
        <v>0</v>
      </c>
      <c r="V327" s="64">
        <v>0</v>
      </c>
      <c r="W327" s="64">
        <v>0</v>
      </c>
      <c r="X327" s="64">
        <v>0</v>
      </c>
      <c r="Y327" s="64">
        <v>0</v>
      </c>
      <c r="Z327" s="64">
        <f t="shared" si="11"/>
        <v>44</v>
      </c>
      <c r="AA327" s="64">
        <v>0</v>
      </c>
      <c r="AB327" s="64">
        <v>0</v>
      </c>
      <c r="AC327" s="64">
        <v>0</v>
      </c>
      <c r="AD327" s="64">
        <v>0</v>
      </c>
      <c r="AE327" s="109"/>
      <c r="AF327" s="109"/>
      <c r="AG327" s="109"/>
      <c r="AH327" s="109"/>
      <c r="AI327" s="109"/>
      <c r="AJ327" s="109"/>
      <c r="AK327" s="109"/>
      <c r="AL327" s="109"/>
      <c r="AM327" s="109"/>
      <c r="AN327" s="109"/>
      <c r="AO327" s="109"/>
      <c r="AP327" s="109"/>
      <c r="AQ327" s="109"/>
      <c r="AR327" s="109"/>
      <c r="AS327" s="109"/>
      <c r="AT327" s="109"/>
      <c r="AU327" s="109"/>
      <c r="AV327" s="109"/>
      <c r="AW327" s="109"/>
      <c r="AX327" s="109"/>
      <c r="AY327" s="109"/>
      <c r="AZ327" s="109"/>
      <c r="BA327" s="109"/>
      <c r="BB327" s="109"/>
      <c r="BC327" s="109"/>
      <c r="BD327" s="109"/>
      <c r="BE327" s="109"/>
      <c r="BF327" s="109"/>
      <c r="BG327" s="109"/>
      <c r="BH327" s="109"/>
      <c r="BI327" s="109"/>
      <c r="BJ327" s="109"/>
      <c r="BK327" s="109"/>
      <c r="BL327" s="109"/>
      <c r="BM327" s="109"/>
      <c r="BN327" s="109"/>
      <c r="BO327" s="109"/>
      <c r="BP327" s="109"/>
      <c r="BQ327" s="109"/>
      <c r="BR327" s="109"/>
      <c r="BS327" s="109"/>
      <c r="BT327" s="109"/>
      <c r="BU327" s="109"/>
      <c r="BV327" s="109"/>
      <c r="BW327" s="109"/>
      <c r="BX327" s="109"/>
      <c r="BY327" s="109"/>
      <c r="BZ327" s="109"/>
      <c r="CA327" s="109"/>
      <c r="CB327" s="109"/>
      <c r="CC327" s="109"/>
      <c r="CD327" s="109"/>
      <c r="CE327" s="109"/>
      <c r="CF327" s="109"/>
      <c r="CG327" s="109"/>
      <c r="CH327" s="109"/>
      <c r="CI327" s="109"/>
      <c r="CJ327" s="109"/>
      <c r="CK327" s="109"/>
      <c r="CL327" s="109"/>
      <c r="CM327" s="109"/>
      <c r="CN327" s="109"/>
      <c r="CO327" s="109"/>
      <c r="CP327" s="109"/>
      <c r="CQ327" s="109"/>
      <c r="CR327" s="110"/>
    </row>
    <row r="328" spans="1:96" s="111" customFormat="1" x14ac:dyDescent="0.3">
      <c r="A328" s="38" t="s">
        <v>25</v>
      </c>
      <c r="B328" s="38" t="s">
        <v>425</v>
      </c>
      <c r="C328" s="38" t="s">
        <v>425</v>
      </c>
      <c r="D328" s="28" t="s">
        <v>1</v>
      </c>
      <c r="E328" s="29" t="s">
        <v>2</v>
      </c>
      <c r="F328" s="28" t="s">
        <v>1</v>
      </c>
      <c r="G328" s="29" t="s">
        <v>3</v>
      </c>
      <c r="H328" s="30">
        <v>29101</v>
      </c>
      <c r="I328" s="54" t="s">
        <v>591</v>
      </c>
      <c r="J328" s="96" t="s">
        <v>614</v>
      </c>
      <c r="K328" s="96" t="s">
        <v>615</v>
      </c>
      <c r="L328" s="27"/>
      <c r="M328" s="31" t="s">
        <v>142</v>
      </c>
      <c r="N328" s="130" t="s">
        <v>67</v>
      </c>
      <c r="O328" s="95">
        <v>3</v>
      </c>
      <c r="P328" s="126">
        <v>45</v>
      </c>
      <c r="Q328" s="34" t="s">
        <v>339</v>
      </c>
      <c r="R328" s="103">
        <f t="shared" si="8"/>
        <v>135</v>
      </c>
      <c r="S328" s="64">
        <v>0</v>
      </c>
      <c r="T328" s="104">
        <v>0</v>
      </c>
      <c r="U328" s="64">
        <v>0</v>
      </c>
      <c r="V328" s="64">
        <v>0</v>
      </c>
      <c r="W328" s="64">
        <v>0</v>
      </c>
      <c r="X328" s="64">
        <v>0</v>
      </c>
      <c r="Y328" s="64">
        <v>0</v>
      </c>
      <c r="Z328" s="64">
        <f t="shared" si="11"/>
        <v>135</v>
      </c>
      <c r="AA328" s="64">
        <v>0</v>
      </c>
      <c r="AB328" s="64">
        <v>0</v>
      </c>
      <c r="AC328" s="64">
        <v>0</v>
      </c>
      <c r="AD328" s="64">
        <v>0</v>
      </c>
      <c r="AE328" s="109"/>
      <c r="AF328" s="109"/>
      <c r="AG328" s="109"/>
      <c r="AH328" s="109"/>
      <c r="AI328" s="109"/>
      <c r="AJ328" s="109"/>
      <c r="AK328" s="109"/>
      <c r="AL328" s="109"/>
      <c r="AM328" s="109"/>
      <c r="AN328" s="109"/>
      <c r="AO328" s="109"/>
      <c r="AP328" s="109"/>
      <c r="AQ328" s="109"/>
      <c r="AR328" s="109"/>
      <c r="AS328" s="109"/>
      <c r="AT328" s="109"/>
      <c r="AU328" s="109"/>
      <c r="AV328" s="109"/>
      <c r="AW328" s="109"/>
      <c r="AX328" s="109"/>
      <c r="AY328" s="109"/>
      <c r="AZ328" s="109"/>
      <c r="BA328" s="109"/>
      <c r="BB328" s="109"/>
      <c r="BC328" s="109"/>
      <c r="BD328" s="109"/>
      <c r="BE328" s="109"/>
      <c r="BF328" s="109"/>
      <c r="BG328" s="109"/>
      <c r="BH328" s="109"/>
      <c r="BI328" s="109"/>
      <c r="BJ328" s="109"/>
      <c r="BK328" s="109"/>
      <c r="BL328" s="109"/>
      <c r="BM328" s="109"/>
      <c r="BN328" s="109"/>
      <c r="BO328" s="109"/>
      <c r="BP328" s="109"/>
      <c r="BQ328" s="109"/>
      <c r="BR328" s="109"/>
      <c r="BS328" s="109"/>
      <c r="BT328" s="109"/>
      <c r="BU328" s="109"/>
      <c r="BV328" s="109"/>
      <c r="BW328" s="109"/>
      <c r="BX328" s="109"/>
      <c r="BY328" s="109"/>
      <c r="BZ328" s="109"/>
      <c r="CA328" s="109"/>
      <c r="CB328" s="109"/>
      <c r="CC328" s="109"/>
      <c r="CD328" s="109"/>
      <c r="CE328" s="109"/>
      <c r="CF328" s="109"/>
      <c r="CG328" s="109"/>
      <c r="CH328" s="109"/>
      <c r="CI328" s="109"/>
      <c r="CJ328" s="109"/>
      <c r="CK328" s="109"/>
      <c r="CL328" s="109"/>
      <c r="CM328" s="109"/>
      <c r="CN328" s="109"/>
      <c r="CO328" s="109"/>
      <c r="CP328" s="109"/>
      <c r="CQ328" s="109"/>
      <c r="CR328" s="110"/>
    </row>
    <row r="329" spans="1:96" s="111" customFormat="1" x14ac:dyDescent="0.3">
      <c r="A329" s="38" t="s">
        <v>25</v>
      </c>
      <c r="B329" s="38" t="s">
        <v>425</v>
      </c>
      <c r="C329" s="38" t="s">
        <v>425</v>
      </c>
      <c r="D329" s="28" t="s">
        <v>1</v>
      </c>
      <c r="E329" s="29" t="s">
        <v>2</v>
      </c>
      <c r="F329" s="28" t="s">
        <v>1</v>
      </c>
      <c r="G329" s="29" t="s">
        <v>3</v>
      </c>
      <c r="H329" s="30">
        <v>29101</v>
      </c>
      <c r="I329" s="54" t="s">
        <v>591</v>
      </c>
      <c r="J329" s="96" t="s">
        <v>616</v>
      </c>
      <c r="K329" s="96" t="s">
        <v>617</v>
      </c>
      <c r="L329" s="27"/>
      <c r="M329" s="31" t="s">
        <v>142</v>
      </c>
      <c r="N329" s="130" t="s">
        <v>67</v>
      </c>
      <c r="O329" s="95">
        <v>3</v>
      </c>
      <c r="P329" s="126">
        <v>75.010000000000005</v>
      </c>
      <c r="Q329" s="34" t="s">
        <v>339</v>
      </c>
      <c r="R329" s="103">
        <f t="shared" si="8"/>
        <v>225</v>
      </c>
      <c r="S329" s="64">
        <v>0</v>
      </c>
      <c r="T329" s="104">
        <v>0</v>
      </c>
      <c r="U329" s="64">
        <v>0</v>
      </c>
      <c r="V329" s="64">
        <v>0</v>
      </c>
      <c r="W329" s="64">
        <v>0</v>
      </c>
      <c r="X329" s="64">
        <v>0</v>
      </c>
      <c r="Y329" s="64">
        <v>0</v>
      </c>
      <c r="Z329" s="64">
        <f t="shared" si="11"/>
        <v>225</v>
      </c>
      <c r="AA329" s="64">
        <v>0</v>
      </c>
      <c r="AB329" s="64">
        <v>0</v>
      </c>
      <c r="AC329" s="64">
        <v>0</v>
      </c>
      <c r="AD329" s="64">
        <v>0</v>
      </c>
      <c r="AE329" s="109"/>
      <c r="AF329" s="109"/>
      <c r="AG329" s="109"/>
      <c r="AH329" s="109"/>
      <c r="AI329" s="109"/>
      <c r="AJ329" s="109"/>
      <c r="AK329" s="109"/>
      <c r="AL329" s="109"/>
      <c r="AM329" s="109"/>
      <c r="AN329" s="109"/>
      <c r="AO329" s="109"/>
      <c r="AP329" s="109"/>
      <c r="AQ329" s="109"/>
      <c r="AR329" s="109"/>
      <c r="AS329" s="109"/>
      <c r="AT329" s="109"/>
      <c r="AU329" s="109"/>
      <c r="AV329" s="109"/>
      <c r="AW329" s="109"/>
      <c r="AX329" s="109"/>
      <c r="AY329" s="109"/>
      <c r="AZ329" s="109"/>
      <c r="BA329" s="109"/>
      <c r="BB329" s="109"/>
      <c r="BC329" s="109"/>
      <c r="BD329" s="109"/>
      <c r="BE329" s="109"/>
      <c r="BF329" s="109"/>
      <c r="BG329" s="109"/>
      <c r="BH329" s="109"/>
      <c r="BI329" s="109"/>
      <c r="BJ329" s="109"/>
      <c r="BK329" s="109"/>
      <c r="BL329" s="109"/>
      <c r="BM329" s="109"/>
      <c r="BN329" s="109"/>
      <c r="BO329" s="109"/>
      <c r="BP329" s="109"/>
      <c r="BQ329" s="109"/>
      <c r="BR329" s="109"/>
      <c r="BS329" s="109"/>
      <c r="BT329" s="109"/>
      <c r="BU329" s="109"/>
      <c r="BV329" s="109"/>
      <c r="BW329" s="109"/>
      <c r="BX329" s="109"/>
      <c r="BY329" s="109"/>
      <c r="BZ329" s="109"/>
      <c r="CA329" s="109"/>
      <c r="CB329" s="109"/>
      <c r="CC329" s="109"/>
      <c r="CD329" s="109"/>
      <c r="CE329" s="109"/>
      <c r="CF329" s="109"/>
      <c r="CG329" s="109"/>
      <c r="CH329" s="109"/>
      <c r="CI329" s="109"/>
      <c r="CJ329" s="109"/>
      <c r="CK329" s="109"/>
      <c r="CL329" s="109"/>
      <c r="CM329" s="109"/>
      <c r="CN329" s="109"/>
      <c r="CO329" s="109"/>
      <c r="CP329" s="109"/>
      <c r="CQ329" s="109"/>
      <c r="CR329" s="110"/>
    </row>
    <row r="330" spans="1:96" s="111" customFormat="1" x14ac:dyDescent="0.3">
      <c r="A330" s="38" t="s">
        <v>25</v>
      </c>
      <c r="B330" s="38" t="s">
        <v>425</v>
      </c>
      <c r="C330" s="38" t="s">
        <v>425</v>
      </c>
      <c r="D330" s="28" t="s">
        <v>1</v>
      </c>
      <c r="E330" s="29" t="s">
        <v>2</v>
      </c>
      <c r="F330" s="28" t="s">
        <v>1</v>
      </c>
      <c r="G330" s="29" t="s">
        <v>3</v>
      </c>
      <c r="H330" s="30">
        <v>29101</v>
      </c>
      <c r="I330" s="54" t="s">
        <v>591</v>
      </c>
      <c r="J330" s="96" t="s">
        <v>618</v>
      </c>
      <c r="K330" s="96" t="s">
        <v>619</v>
      </c>
      <c r="L330" s="27"/>
      <c r="M330" s="31" t="s">
        <v>142</v>
      </c>
      <c r="N330" s="130" t="s">
        <v>67</v>
      </c>
      <c r="O330" s="95">
        <v>1</v>
      </c>
      <c r="P330" s="126">
        <v>149</v>
      </c>
      <c r="Q330" s="34" t="s">
        <v>339</v>
      </c>
      <c r="R330" s="103">
        <f t="shared" ref="R330:R394" si="12">+ROUND(O330*P330,0)</f>
        <v>149</v>
      </c>
      <c r="S330" s="64">
        <v>0</v>
      </c>
      <c r="T330" s="104">
        <v>0</v>
      </c>
      <c r="U330" s="64">
        <v>0</v>
      </c>
      <c r="V330" s="64">
        <v>0</v>
      </c>
      <c r="W330" s="64">
        <v>0</v>
      </c>
      <c r="X330" s="64">
        <v>0</v>
      </c>
      <c r="Y330" s="64">
        <v>0</v>
      </c>
      <c r="Z330" s="64">
        <f t="shared" si="11"/>
        <v>149</v>
      </c>
      <c r="AA330" s="64">
        <v>0</v>
      </c>
      <c r="AB330" s="64">
        <v>0</v>
      </c>
      <c r="AC330" s="64">
        <v>0</v>
      </c>
      <c r="AD330" s="64">
        <v>0</v>
      </c>
      <c r="AE330" s="109"/>
      <c r="AF330" s="109"/>
      <c r="AG330" s="109"/>
      <c r="AH330" s="109"/>
      <c r="AI330" s="109"/>
      <c r="AJ330" s="109"/>
      <c r="AK330" s="109"/>
      <c r="AL330" s="109"/>
      <c r="AM330" s="109"/>
      <c r="AN330" s="109"/>
      <c r="AO330" s="109"/>
      <c r="AP330" s="109"/>
      <c r="AQ330" s="109"/>
      <c r="AR330" s="109"/>
      <c r="AS330" s="109"/>
      <c r="AT330" s="109"/>
      <c r="AU330" s="109"/>
      <c r="AV330" s="109"/>
      <c r="AW330" s="109"/>
      <c r="AX330" s="109"/>
      <c r="AY330" s="109"/>
      <c r="AZ330" s="109"/>
      <c r="BA330" s="109"/>
      <c r="BB330" s="109"/>
      <c r="BC330" s="109"/>
      <c r="BD330" s="109"/>
      <c r="BE330" s="109"/>
      <c r="BF330" s="109"/>
      <c r="BG330" s="109"/>
      <c r="BH330" s="109"/>
      <c r="BI330" s="109"/>
      <c r="BJ330" s="109"/>
      <c r="BK330" s="109"/>
      <c r="BL330" s="109"/>
      <c r="BM330" s="109"/>
      <c r="BN330" s="109"/>
      <c r="BO330" s="109"/>
      <c r="BP330" s="109"/>
      <c r="BQ330" s="109"/>
      <c r="BR330" s="109"/>
      <c r="BS330" s="109"/>
      <c r="BT330" s="109"/>
      <c r="BU330" s="109"/>
      <c r="BV330" s="109"/>
      <c r="BW330" s="109"/>
      <c r="BX330" s="109"/>
      <c r="BY330" s="109"/>
      <c r="BZ330" s="109"/>
      <c r="CA330" s="109"/>
      <c r="CB330" s="109"/>
      <c r="CC330" s="109"/>
      <c r="CD330" s="109"/>
      <c r="CE330" s="109"/>
      <c r="CF330" s="109"/>
      <c r="CG330" s="109"/>
      <c r="CH330" s="109"/>
      <c r="CI330" s="109"/>
      <c r="CJ330" s="109"/>
      <c r="CK330" s="109"/>
      <c r="CL330" s="109"/>
      <c r="CM330" s="109"/>
      <c r="CN330" s="109"/>
      <c r="CO330" s="109"/>
      <c r="CP330" s="109"/>
      <c r="CQ330" s="109"/>
      <c r="CR330" s="110"/>
    </row>
    <row r="331" spans="1:96" s="111" customFormat="1" ht="13.2" x14ac:dyDescent="0.25">
      <c r="A331" s="38"/>
      <c r="B331" s="38"/>
      <c r="C331" s="38"/>
      <c r="D331" s="28"/>
      <c r="E331" s="29"/>
      <c r="F331" s="28"/>
      <c r="G331" s="29"/>
      <c r="H331" s="30"/>
      <c r="I331" s="54"/>
      <c r="J331" s="90"/>
      <c r="K331" s="90"/>
      <c r="L331" s="27"/>
      <c r="M331" s="31"/>
      <c r="N331" s="130"/>
      <c r="O331" s="65"/>
      <c r="P331" s="126"/>
      <c r="Q331" s="34"/>
      <c r="R331" s="103">
        <f t="shared" si="12"/>
        <v>0</v>
      </c>
      <c r="S331" s="64"/>
      <c r="T331" s="104"/>
      <c r="U331" s="64"/>
      <c r="V331" s="64"/>
      <c r="W331" s="64"/>
      <c r="X331" s="64"/>
      <c r="Y331" s="64"/>
      <c r="Z331" s="64"/>
      <c r="AA331" s="64"/>
      <c r="AB331" s="64"/>
      <c r="AC331" s="64"/>
      <c r="AD331" s="64"/>
      <c r="AE331" s="109"/>
      <c r="AF331" s="109"/>
      <c r="AG331" s="109"/>
      <c r="AH331" s="109"/>
      <c r="AI331" s="109"/>
      <c r="AJ331" s="109"/>
      <c r="AK331" s="109"/>
      <c r="AL331" s="109"/>
      <c r="AM331" s="109"/>
      <c r="AN331" s="109"/>
      <c r="AO331" s="109"/>
      <c r="AP331" s="109"/>
      <c r="AQ331" s="109"/>
      <c r="AR331" s="109"/>
      <c r="AS331" s="109"/>
      <c r="AT331" s="109"/>
      <c r="AU331" s="109"/>
      <c r="AV331" s="109"/>
      <c r="AW331" s="109"/>
      <c r="AX331" s="109"/>
      <c r="AY331" s="109"/>
      <c r="AZ331" s="109"/>
      <c r="BA331" s="109"/>
      <c r="BB331" s="109"/>
      <c r="BC331" s="109"/>
      <c r="BD331" s="109"/>
      <c r="BE331" s="109"/>
      <c r="BF331" s="109"/>
      <c r="BG331" s="109"/>
      <c r="BH331" s="109"/>
      <c r="BI331" s="109"/>
      <c r="BJ331" s="109"/>
      <c r="BK331" s="109"/>
      <c r="BL331" s="109"/>
      <c r="BM331" s="109"/>
      <c r="BN331" s="109"/>
      <c r="BO331" s="109"/>
      <c r="BP331" s="109"/>
      <c r="BQ331" s="109"/>
      <c r="BR331" s="109"/>
      <c r="BS331" s="109"/>
      <c r="BT331" s="109"/>
      <c r="BU331" s="109"/>
      <c r="BV331" s="109"/>
      <c r="BW331" s="109"/>
      <c r="BX331" s="109"/>
      <c r="BY331" s="109"/>
      <c r="BZ331" s="109"/>
      <c r="CA331" s="109"/>
      <c r="CB331" s="109"/>
      <c r="CC331" s="109"/>
      <c r="CD331" s="109"/>
      <c r="CE331" s="109"/>
      <c r="CF331" s="109"/>
      <c r="CG331" s="109"/>
      <c r="CH331" s="109"/>
      <c r="CI331" s="109"/>
      <c r="CJ331" s="109"/>
      <c r="CK331" s="109"/>
      <c r="CL331" s="109"/>
      <c r="CM331" s="109"/>
      <c r="CN331" s="109"/>
      <c r="CO331" s="109"/>
      <c r="CP331" s="109"/>
      <c r="CQ331" s="109"/>
      <c r="CR331" s="110"/>
    </row>
    <row r="332" spans="1:96" s="111" customFormat="1" ht="66" x14ac:dyDescent="0.25">
      <c r="A332" s="38" t="s">
        <v>25</v>
      </c>
      <c r="B332" s="38" t="s">
        <v>425</v>
      </c>
      <c r="C332" s="38" t="s">
        <v>425</v>
      </c>
      <c r="D332" s="28" t="s">
        <v>1</v>
      </c>
      <c r="E332" s="29" t="s">
        <v>2</v>
      </c>
      <c r="F332" s="28" t="s">
        <v>1</v>
      </c>
      <c r="G332" s="29" t="s">
        <v>3</v>
      </c>
      <c r="H332" s="30">
        <v>29301</v>
      </c>
      <c r="I332" s="54" t="s">
        <v>620</v>
      </c>
      <c r="J332" s="90" t="s">
        <v>621</v>
      </c>
      <c r="K332" s="108" t="s">
        <v>622</v>
      </c>
      <c r="L332" s="27"/>
      <c r="M332" s="31" t="s">
        <v>142</v>
      </c>
      <c r="N332" s="130" t="s">
        <v>67</v>
      </c>
      <c r="O332" s="36">
        <v>0</v>
      </c>
      <c r="P332" s="126">
        <v>1399</v>
      </c>
      <c r="Q332" s="34" t="s">
        <v>339</v>
      </c>
      <c r="R332" s="103">
        <f t="shared" si="12"/>
        <v>0</v>
      </c>
      <c r="S332" s="64">
        <v>0</v>
      </c>
      <c r="T332" s="104">
        <v>0</v>
      </c>
      <c r="U332" s="64">
        <v>0</v>
      </c>
      <c r="V332" s="64">
        <v>0</v>
      </c>
      <c r="W332" s="64">
        <v>0</v>
      </c>
      <c r="X332" s="64">
        <v>0</v>
      </c>
      <c r="Y332" s="64">
        <v>0</v>
      </c>
      <c r="Z332" s="64">
        <v>0</v>
      </c>
      <c r="AA332" s="64">
        <v>0</v>
      </c>
      <c r="AB332" s="64">
        <v>0</v>
      </c>
      <c r="AC332" s="64">
        <v>0</v>
      </c>
      <c r="AD332" s="64">
        <v>0</v>
      </c>
      <c r="AE332" s="109"/>
      <c r="AF332" s="109"/>
      <c r="AG332" s="109"/>
      <c r="AH332" s="109"/>
      <c r="AI332" s="109"/>
      <c r="AJ332" s="109"/>
      <c r="AK332" s="109"/>
      <c r="AL332" s="109"/>
      <c r="AM332" s="109"/>
      <c r="AN332" s="109"/>
      <c r="AO332" s="109"/>
      <c r="AP332" s="109"/>
      <c r="AQ332" s="109"/>
      <c r="AR332" s="109"/>
      <c r="AS332" s="109"/>
      <c r="AT332" s="109"/>
      <c r="AU332" s="109"/>
      <c r="AV332" s="109"/>
      <c r="AW332" s="109"/>
      <c r="AX332" s="109"/>
      <c r="AY332" s="109"/>
      <c r="AZ332" s="109"/>
      <c r="BA332" s="109"/>
      <c r="BB332" s="109"/>
      <c r="BC332" s="109"/>
      <c r="BD332" s="109"/>
      <c r="BE332" s="109"/>
      <c r="BF332" s="109"/>
      <c r="BG332" s="109"/>
      <c r="BH332" s="109"/>
      <c r="BI332" s="109"/>
      <c r="BJ332" s="109"/>
      <c r="BK332" s="109"/>
      <c r="BL332" s="109"/>
      <c r="BM332" s="109"/>
      <c r="BN332" s="109"/>
      <c r="BO332" s="109"/>
      <c r="BP332" s="109"/>
      <c r="BQ332" s="109"/>
      <c r="BR332" s="109"/>
      <c r="BS332" s="109"/>
      <c r="BT332" s="109"/>
      <c r="BU332" s="109"/>
      <c r="BV332" s="109"/>
      <c r="BW332" s="109"/>
      <c r="BX332" s="109"/>
      <c r="BY332" s="109"/>
      <c r="BZ332" s="109"/>
      <c r="CA332" s="109"/>
      <c r="CB332" s="109"/>
      <c r="CC332" s="109"/>
      <c r="CD332" s="109"/>
      <c r="CE332" s="109"/>
      <c r="CF332" s="109"/>
      <c r="CG332" s="109"/>
      <c r="CH332" s="109"/>
      <c r="CI332" s="109"/>
      <c r="CJ332" s="109"/>
      <c r="CK332" s="109"/>
      <c r="CL332" s="109"/>
      <c r="CM332" s="109"/>
      <c r="CN332" s="109"/>
      <c r="CO332" s="109"/>
      <c r="CP332" s="109"/>
      <c r="CQ332" s="109"/>
      <c r="CR332" s="110"/>
    </row>
    <row r="333" spans="1:96" s="111" customFormat="1" ht="66" x14ac:dyDescent="0.25">
      <c r="A333" s="38" t="s">
        <v>25</v>
      </c>
      <c r="B333" s="38" t="s">
        <v>425</v>
      </c>
      <c r="C333" s="38" t="s">
        <v>425</v>
      </c>
      <c r="D333" s="28" t="s">
        <v>1</v>
      </c>
      <c r="E333" s="29" t="s">
        <v>2</v>
      </c>
      <c r="F333" s="28" t="s">
        <v>1</v>
      </c>
      <c r="G333" s="29" t="s">
        <v>3</v>
      </c>
      <c r="H333" s="30">
        <v>29301</v>
      </c>
      <c r="I333" s="54" t="s">
        <v>620</v>
      </c>
      <c r="J333" s="90" t="s">
        <v>621</v>
      </c>
      <c r="K333" s="108" t="s">
        <v>622</v>
      </c>
      <c r="L333" s="27"/>
      <c r="M333" s="31" t="s">
        <v>142</v>
      </c>
      <c r="N333" s="130" t="s">
        <v>67</v>
      </c>
      <c r="O333" s="36">
        <v>0</v>
      </c>
      <c r="P333" s="126">
        <v>3699</v>
      </c>
      <c r="Q333" s="34" t="s">
        <v>339</v>
      </c>
      <c r="R333" s="103">
        <f t="shared" si="12"/>
        <v>0</v>
      </c>
      <c r="S333" s="64">
        <v>0</v>
      </c>
      <c r="T333" s="104">
        <v>0</v>
      </c>
      <c r="U333" s="64">
        <v>0</v>
      </c>
      <c r="V333" s="64">
        <v>0</v>
      </c>
      <c r="W333" s="64">
        <v>0</v>
      </c>
      <c r="X333" s="64">
        <v>0</v>
      </c>
      <c r="Y333" s="64">
        <v>0</v>
      </c>
      <c r="Z333" s="64">
        <v>0</v>
      </c>
      <c r="AA333" s="64">
        <v>0</v>
      </c>
      <c r="AB333" s="64">
        <v>0</v>
      </c>
      <c r="AC333" s="64">
        <v>0</v>
      </c>
      <c r="AD333" s="64">
        <v>0</v>
      </c>
      <c r="AE333" s="109"/>
      <c r="AF333" s="109"/>
      <c r="AG333" s="109"/>
      <c r="AH333" s="109"/>
      <c r="AI333" s="109"/>
      <c r="AJ333" s="109"/>
      <c r="AK333" s="109"/>
      <c r="AL333" s="109"/>
      <c r="AM333" s="109"/>
      <c r="AN333" s="109"/>
      <c r="AO333" s="109"/>
      <c r="AP333" s="109"/>
      <c r="AQ333" s="109"/>
      <c r="AR333" s="109"/>
      <c r="AS333" s="109"/>
      <c r="AT333" s="109"/>
      <c r="AU333" s="109"/>
      <c r="AV333" s="109"/>
      <c r="AW333" s="109"/>
      <c r="AX333" s="109"/>
      <c r="AY333" s="109"/>
      <c r="AZ333" s="109"/>
      <c r="BA333" s="109"/>
      <c r="BB333" s="109"/>
      <c r="BC333" s="109"/>
      <c r="BD333" s="109"/>
      <c r="BE333" s="109"/>
      <c r="BF333" s="109"/>
      <c r="BG333" s="109"/>
      <c r="BH333" s="109"/>
      <c r="BI333" s="109"/>
      <c r="BJ333" s="109"/>
      <c r="BK333" s="109"/>
      <c r="BL333" s="109"/>
      <c r="BM333" s="109"/>
      <c r="BN333" s="109"/>
      <c r="BO333" s="109"/>
      <c r="BP333" s="109"/>
      <c r="BQ333" s="109"/>
      <c r="BR333" s="109"/>
      <c r="BS333" s="109"/>
      <c r="BT333" s="109"/>
      <c r="BU333" s="109"/>
      <c r="BV333" s="109"/>
      <c r="BW333" s="109"/>
      <c r="BX333" s="109"/>
      <c r="BY333" s="109"/>
      <c r="BZ333" s="109"/>
      <c r="CA333" s="109"/>
      <c r="CB333" s="109"/>
      <c r="CC333" s="109"/>
      <c r="CD333" s="109"/>
      <c r="CE333" s="109"/>
      <c r="CF333" s="109"/>
      <c r="CG333" s="109"/>
      <c r="CH333" s="109"/>
      <c r="CI333" s="109"/>
      <c r="CJ333" s="109"/>
      <c r="CK333" s="109"/>
      <c r="CL333" s="109"/>
      <c r="CM333" s="109"/>
      <c r="CN333" s="109"/>
      <c r="CO333" s="109"/>
      <c r="CP333" s="109"/>
      <c r="CQ333" s="109"/>
      <c r="CR333" s="110"/>
    </row>
    <row r="334" spans="1:96" s="111" customFormat="1" ht="52.8" x14ac:dyDescent="0.25">
      <c r="A334" s="38" t="s">
        <v>25</v>
      </c>
      <c r="B334" s="38" t="s">
        <v>425</v>
      </c>
      <c r="C334" s="38" t="s">
        <v>425</v>
      </c>
      <c r="D334" s="28" t="s">
        <v>1</v>
      </c>
      <c r="E334" s="29" t="s">
        <v>2</v>
      </c>
      <c r="F334" s="28" t="s">
        <v>1</v>
      </c>
      <c r="G334" s="29" t="s">
        <v>3</v>
      </c>
      <c r="H334" s="30">
        <v>29401</v>
      </c>
      <c r="I334" s="54" t="s">
        <v>623</v>
      </c>
      <c r="J334" s="90" t="s">
        <v>624</v>
      </c>
      <c r="K334" s="108" t="s">
        <v>625</v>
      </c>
      <c r="L334" s="27"/>
      <c r="M334" s="31" t="s">
        <v>142</v>
      </c>
      <c r="N334" s="130" t="s">
        <v>67</v>
      </c>
      <c r="O334" s="65">
        <v>0</v>
      </c>
      <c r="P334" s="126">
        <v>139.19999999999999</v>
      </c>
      <c r="Q334" s="34" t="s">
        <v>339</v>
      </c>
      <c r="R334" s="103">
        <f t="shared" si="12"/>
        <v>0</v>
      </c>
      <c r="S334" s="64">
        <v>0</v>
      </c>
      <c r="T334" s="104">
        <v>0</v>
      </c>
      <c r="U334" s="64">
        <v>0</v>
      </c>
      <c r="V334" s="64">
        <v>0</v>
      </c>
      <c r="W334" s="64">
        <v>0</v>
      </c>
      <c r="X334" s="64">
        <v>0</v>
      </c>
      <c r="Y334" s="64">
        <v>0</v>
      </c>
      <c r="Z334" s="64">
        <v>0</v>
      </c>
      <c r="AA334" s="64">
        <v>0</v>
      </c>
      <c r="AB334" s="64">
        <v>0</v>
      </c>
      <c r="AC334" s="64">
        <v>0</v>
      </c>
      <c r="AD334" s="64">
        <v>0</v>
      </c>
      <c r="AE334" s="109"/>
      <c r="AF334" s="109"/>
      <c r="AG334" s="109"/>
      <c r="AH334" s="109"/>
      <c r="AI334" s="109"/>
      <c r="AJ334" s="109"/>
      <c r="AK334" s="109"/>
      <c r="AL334" s="109"/>
      <c r="AM334" s="109"/>
      <c r="AN334" s="109"/>
      <c r="AO334" s="109"/>
      <c r="AP334" s="109"/>
      <c r="AQ334" s="109"/>
      <c r="AR334" s="109"/>
      <c r="AS334" s="109"/>
      <c r="AT334" s="109"/>
      <c r="AU334" s="109"/>
      <c r="AV334" s="109"/>
      <c r="AW334" s="109"/>
      <c r="AX334" s="109"/>
      <c r="AY334" s="109"/>
      <c r="AZ334" s="109"/>
      <c r="BA334" s="109"/>
      <c r="BB334" s="109"/>
      <c r="BC334" s="109"/>
      <c r="BD334" s="109"/>
      <c r="BE334" s="109"/>
      <c r="BF334" s="109"/>
      <c r="BG334" s="109"/>
      <c r="BH334" s="109"/>
      <c r="BI334" s="109"/>
      <c r="BJ334" s="109"/>
      <c r="BK334" s="109"/>
      <c r="BL334" s="109"/>
      <c r="BM334" s="109"/>
      <c r="BN334" s="109"/>
      <c r="BO334" s="109"/>
      <c r="BP334" s="109"/>
      <c r="BQ334" s="109"/>
      <c r="BR334" s="109"/>
      <c r="BS334" s="109"/>
      <c r="BT334" s="109"/>
      <c r="BU334" s="109"/>
      <c r="BV334" s="109"/>
      <c r="BW334" s="109"/>
      <c r="BX334" s="109"/>
      <c r="BY334" s="109"/>
      <c r="BZ334" s="109"/>
      <c r="CA334" s="109"/>
      <c r="CB334" s="109"/>
      <c r="CC334" s="109"/>
      <c r="CD334" s="109"/>
      <c r="CE334" s="109"/>
      <c r="CF334" s="109"/>
      <c r="CG334" s="109"/>
      <c r="CH334" s="109"/>
      <c r="CI334" s="109"/>
      <c r="CJ334" s="109"/>
      <c r="CK334" s="109"/>
      <c r="CL334" s="109"/>
      <c r="CM334" s="109"/>
      <c r="CN334" s="109"/>
      <c r="CO334" s="109"/>
      <c r="CP334" s="109"/>
      <c r="CQ334" s="109"/>
      <c r="CR334" s="110"/>
    </row>
    <row r="335" spans="1:96" s="111" customFormat="1" ht="39.6" x14ac:dyDescent="0.25">
      <c r="A335" s="38" t="s">
        <v>25</v>
      </c>
      <c r="B335" s="38" t="s">
        <v>425</v>
      </c>
      <c r="C335" s="38" t="s">
        <v>425</v>
      </c>
      <c r="D335" s="28" t="s">
        <v>1</v>
      </c>
      <c r="E335" s="29" t="s">
        <v>2</v>
      </c>
      <c r="F335" s="28" t="s">
        <v>1</v>
      </c>
      <c r="G335" s="29" t="s">
        <v>3</v>
      </c>
      <c r="H335" s="30">
        <v>29601</v>
      </c>
      <c r="I335" s="54" t="s">
        <v>626</v>
      </c>
      <c r="J335" s="90" t="s">
        <v>627</v>
      </c>
      <c r="K335" s="108" t="s">
        <v>628</v>
      </c>
      <c r="L335" s="27"/>
      <c r="M335" s="31" t="s">
        <v>142</v>
      </c>
      <c r="N335" s="130" t="s">
        <v>67</v>
      </c>
      <c r="O335" s="65">
        <v>0</v>
      </c>
      <c r="P335" s="126">
        <v>1599.9974999999999</v>
      </c>
      <c r="Q335" s="34" t="s">
        <v>339</v>
      </c>
      <c r="R335" s="103">
        <f t="shared" si="12"/>
        <v>0</v>
      </c>
      <c r="S335" s="64">
        <v>0</v>
      </c>
      <c r="T335" s="104">
        <v>0</v>
      </c>
      <c r="U335" s="64">
        <v>0</v>
      </c>
      <c r="V335" s="64">
        <v>0</v>
      </c>
      <c r="W335" s="64">
        <v>0</v>
      </c>
      <c r="X335" s="64">
        <v>0</v>
      </c>
      <c r="Y335" s="64">
        <v>0</v>
      </c>
      <c r="Z335" s="64">
        <v>0</v>
      </c>
      <c r="AA335" s="64">
        <v>0</v>
      </c>
      <c r="AB335" s="64">
        <v>0</v>
      </c>
      <c r="AC335" s="64">
        <v>0</v>
      </c>
      <c r="AD335" s="64">
        <v>0</v>
      </c>
      <c r="AE335" s="109"/>
      <c r="AF335" s="109"/>
      <c r="AG335" s="109"/>
      <c r="AH335" s="109"/>
      <c r="AI335" s="109"/>
      <c r="AJ335" s="109"/>
      <c r="AK335" s="109"/>
      <c r="AL335" s="109"/>
      <c r="AM335" s="109"/>
      <c r="AN335" s="109"/>
      <c r="AO335" s="109"/>
      <c r="AP335" s="109"/>
      <c r="AQ335" s="109"/>
      <c r="AR335" s="109"/>
      <c r="AS335" s="109"/>
      <c r="AT335" s="109"/>
      <c r="AU335" s="109"/>
      <c r="AV335" s="109"/>
      <c r="AW335" s="109"/>
      <c r="AX335" s="109"/>
      <c r="AY335" s="109"/>
      <c r="AZ335" s="109"/>
      <c r="BA335" s="109"/>
      <c r="BB335" s="109"/>
      <c r="BC335" s="109"/>
      <c r="BD335" s="109"/>
      <c r="BE335" s="109"/>
      <c r="BF335" s="109"/>
      <c r="BG335" s="109"/>
      <c r="BH335" s="109"/>
      <c r="BI335" s="109"/>
      <c r="BJ335" s="109"/>
      <c r="BK335" s="109"/>
      <c r="BL335" s="109"/>
      <c r="BM335" s="109"/>
      <c r="BN335" s="109"/>
      <c r="BO335" s="109"/>
      <c r="BP335" s="109"/>
      <c r="BQ335" s="109"/>
      <c r="BR335" s="109"/>
      <c r="BS335" s="109"/>
      <c r="BT335" s="109"/>
      <c r="BU335" s="109"/>
      <c r="BV335" s="109"/>
      <c r="BW335" s="109"/>
      <c r="BX335" s="109"/>
      <c r="BY335" s="109"/>
      <c r="BZ335" s="109"/>
      <c r="CA335" s="109"/>
      <c r="CB335" s="109"/>
      <c r="CC335" s="109"/>
      <c r="CD335" s="109"/>
      <c r="CE335" s="109"/>
      <c r="CF335" s="109"/>
      <c r="CG335" s="109"/>
      <c r="CH335" s="109"/>
      <c r="CI335" s="109"/>
      <c r="CJ335" s="109"/>
      <c r="CK335" s="109"/>
      <c r="CL335" s="109"/>
      <c r="CM335" s="109"/>
      <c r="CN335" s="109"/>
      <c r="CO335" s="109"/>
      <c r="CP335" s="109"/>
      <c r="CQ335" s="109"/>
      <c r="CR335" s="110"/>
    </row>
    <row r="336" spans="1:96" s="111" customFormat="1" ht="26.4" x14ac:dyDescent="0.25">
      <c r="A336" s="38" t="s">
        <v>25</v>
      </c>
      <c r="B336" s="38" t="s">
        <v>425</v>
      </c>
      <c r="C336" s="38" t="s">
        <v>425</v>
      </c>
      <c r="D336" s="28" t="s">
        <v>1</v>
      </c>
      <c r="E336" s="29" t="s">
        <v>2</v>
      </c>
      <c r="F336" s="28" t="s">
        <v>1</v>
      </c>
      <c r="G336" s="29" t="s">
        <v>4</v>
      </c>
      <c r="H336" s="30">
        <v>31301</v>
      </c>
      <c r="I336" s="54" t="s">
        <v>629</v>
      </c>
      <c r="J336" s="31"/>
      <c r="K336" s="108" t="s">
        <v>630</v>
      </c>
      <c r="L336" s="27"/>
      <c r="M336" s="31" t="s">
        <v>142</v>
      </c>
      <c r="N336" s="100" t="s">
        <v>159</v>
      </c>
      <c r="O336" s="34">
        <v>0</v>
      </c>
      <c r="P336" s="126">
        <v>1395.19</v>
      </c>
      <c r="Q336" s="34" t="s">
        <v>631</v>
      </c>
      <c r="R336" s="103">
        <f t="shared" si="12"/>
        <v>0</v>
      </c>
      <c r="S336" s="64">
        <v>0</v>
      </c>
      <c r="T336" s="104">
        <v>0</v>
      </c>
      <c r="U336" s="64">
        <v>0</v>
      </c>
      <c r="V336" s="64">
        <v>0</v>
      </c>
      <c r="W336" s="64">
        <v>0</v>
      </c>
      <c r="X336" s="64">
        <v>0</v>
      </c>
      <c r="Y336" s="64">
        <v>0</v>
      </c>
      <c r="Z336" s="64">
        <v>0</v>
      </c>
      <c r="AA336" s="64">
        <v>0</v>
      </c>
      <c r="AB336" s="64">
        <v>0</v>
      </c>
      <c r="AC336" s="64">
        <v>0</v>
      </c>
      <c r="AD336" s="64">
        <v>0</v>
      </c>
      <c r="AE336" s="109"/>
      <c r="AF336" s="109"/>
      <c r="AG336" s="109"/>
      <c r="AH336" s="109"/>
      <c r="AI336" s="109"/>
      <c r="AJ336" s="109"/>
      <c r="AK336" s="109"/>
      <c r="AL336" s="109"/>
      <c r="AM336" s="109"/>
      <c r="AN336" s="109"/>
      <c r="AO336" s="109"/>
      <c r="AP336" s="109"/>
      <c r="AQ336" s="109"/>
      <c r="AR336" s="109"/>
      <c r="AS336" s="109"/>
      <c r="AT336" s="109"/>
      <c r="AU336" s="109"/>
      <c r="AV336" s="109"/>
      <c r="AW336" s="109"/>
      <c r="AX336" s="109"/>
      <c r="AY336" s="109"/>
      <c r="AZ336" s="109"/>
      <c r="BA336" s="109"/>
      <c r="BB336" s="109"/>
      <c r="BC336" s="109"/>
      <c r="BD336" s="109"/>
      <c r="BE336" s="109"/>
      <c r="BF336" s="109"/>
      <c r="BG336" s="109"/>
      <c r="BH336" s="109"/>
      <c r="BI336" s="109"/>
      <c r="BJ336" s="109"/>
      <c r="BK336" s="109"/>
      <c r="BL336" s="109"/>
      <c r="BM336" s="109"/>
      <c r="BN336" s="109"/>
      <c r="BO336" s="109"/>
      <c r="BP336" s="109"/>
      <c r="BQ336" s="109"/>
      <c r="BR336" s="109"/>
      <c r="BS336" s="109"/>
      <c r="BT336" s="109"/>
      <c r="BU336" s="109"/>
      <c r="BV336" s="109"/>
      <c r="BW336" s="109"/>
      <c r="BX336" s="109"/>
      <c r="BY336" s="109"/>
      <c r="BZ336" s="109"/>
      <c r="CA336" s="109"/>
      <c r="CB336" s="109"/>
      <c r="CC336" s="109"/>
      <c r="CD336" s="109"/>
      <c r="CE336" s="109"/>
      <c r="CF336" s="109"/>
      <c r="CG336" s="109"/>
      <c r="CH336" s="109"/>
      <c r="CI336" s="109"/>
      <c r="CJ336" s="109"/>
      <c r="CK336" s="109"/>
      <c r="CL336" s="109"/>
      <c r="CM336" s="109"/>
      <c r="CN336" s="109"/>
      <c r="CO336" s="109"/>
      <c r="CP336" s="109"/>
      <c r="CQ336" s="109"/>
      <c r="CR336" s="110"/>
    </row>
    <row r="337" spans="1:96" s="111" customFormat="1" ht="52.8" x14ac:dyDescent="0.25">
      <c r="A337" s="38" t="s">
        <v>25</v>
      </c>
      <c r="B337" s="38" t="s">
        <v>425</v>
      </c>
      <c r="C337" s="38" t="s">
        <v>425</v>
      </c>
      <c r="D337" s="28" t="s">
        <v>1</v>
      </c>
      <c r="E337" s="29" t="s">
        <v>2</v>
      </c>
      <c r="F337" s="28" t="s">
        <v>1</v>
      </c>
      <c r="G337" s="29" t="s">
        <v>4</v>
      </c>
      <c r="H337" s="30">
        <v>31301</v>
      </c>
      <c r="I337" s="54" t="s">
        <v>629</v>
      </c>
      <c r="J337" s="31"/>
      <c r="K337" s="108" t="s">
        <v>632</v>
      </c>
      <c r="L337" s="27"/>
      <c r="M337" s="31" t="s">
        <v>142</v>
      </c>
      <c r="N337" s="100" t="s">
        <v>159</v>
      </c>
      <c r="O337" s="34">
        <v>0</v>
      </c>
      <c r="P337" s="126">
        <v>744</v>
      </c>
      <c r="Q337" s="34" t="s">
        <v>631</v>
      </c>
      <c r="R337" s="103">
        <f t="shared" si="12"/>
        <v>0</v>
      </c>
      <c r="S337" s="64">
        <v>0</v>
      </c>
      <c r="T337" s="104">
        <v>0</v>
      </c>
      <c r="U337" s="64">
        <v>0</v>
      </c>
      <c r="V337" s="64">
        <v>0</v>
      </c>
      <c r="W337" s="64">
        <v>0</v>
      </c>
      <c r="X337" s="64">
        <v>0</v>
      </c>
      <c r="Y337" s="64">
        <v>0</v>
      </c>
      <c r="Z337" s="64">
        <v>0</v>
      </c>
      <c r="AA337" s="64">
        <v>0</v>
      </c>
      <c r="AB337" s="64">
        <v>0</v>
      </c>
      <c r="AC337" s="64">
        <v>0</v>
      </c>
      <c r="AD337" s="64">
        <v>0</v>
      </c>
      <c r="AE337" s="109"/>
      <c r="AF337" s="109"/>
      <c r="AG337" s="109"/>
      <c r="AH337" s="109"/>
      <c r="AI337" s="109"/>
      <c r="AJ337" s="109"/>
      <c r="AK337" s="109"/>
      <c r="AL337" s="109"/>
      <c r="AM337" s="109"/>
      <c r="AN337" s="109"/>
      <c r="AO337" s="109"/>
      <c r="AP337" s="109"/>
      <c r="AQ337" s="109"/>
      <c r="AR337" s="109"/>
      <c r="AS337" s="109"/>
      <c r="AT337" s="109"/>
      <c r="AU337" s="109"/>
      <c r="AV337" s="109"/>
      <c r="AW337" s="109"/>
      <c r="AX337" s="109"/>
      <c r="AY337" s="109"/>
      <c r="AZ337" s="109"/>
      <c r="BA337" s="109"/>
      <c r="BB337" s="109"/>
      <c r="BC337" s="109"/>
      <c r="BD337" s="109"/>
      <c r="BE337" s="109"/>
      <c r="BF337" s="109"/>
      <c r="BG337" s="109"/>
      <c r="BH337" s="109"/>
      <c r="BI337" s="109"/>
      <c r="BJ337" s="109"/>
      <c r="BK337" s="109"/>
      <c r="BL337" s="109"/>
      <c r="BM337" s="109"/>
      <c r="BN337" s="109"/>
      <c r="BO337" s="109"/>
      <c r="BP337" s="109"/>
      <c r="BQ337" s="109"/>
      <c r="BR337" s="109"/>
      <c r="BS337" s="109"/>
      <c r="BT337" s="109"/>
      <c r="BU337" s="109"/>
      <c r="BV337" s="109"/>
      <c r="BW337" s="109"/>
      <c r="BX337" s="109"/>
      <c r="BY337" s="109"/>
      <c r="BZ337" s="109"/>
      <c r="CA337" s="109"/>
      <c r="CB337" s="109"/>
      <c r="CC337" s="109"/>
      <c r="CD337" s="109"/>
      <c r="CE337" s="109"/>
      <c r="CF337" s="109"/>
      <c r="CG337" s="109"/>
      <c r="CH337" s="109"/>
      <c r="CI337" s="109"/>
      <c r="CJ337" s="109"/>
      <c r="CK337" s="109"/>
      <c r="CL337" s="109"/>
      <c r="CM337" s="109"/>
      <c r="CN337" s="109"/>
      <c r="CO337" s="109"/>
      <c r="CP337" s="109"/>
      <c r="CQ337" s="109"/>
      <c r="CR337" s="110"/>
    </row>
    <row r="338" spans="1:96" s="111" customFormat="1" ht="66" x14ac:dyDescent="0.25">
      <c r="A338" s="38" t="s">
        <v>25</v>
      </c>
      <c r="B338" s="38" t="s">
        <v>425</v>
      </c>
      <c r="C338" s="38" t="s">
        <v>425</v>
      </c>
      <c r="D338" s="28" t="s">
        <v>1</v>
      </c>
      <c r="E338" s="29" t="s">
        <v>2</v>
      </c>
      <c r="F338" s="28" t="s">
        <v>1</v>
      </c>
      <c r="G338" s="29" t="s">
        <v>3</v>
      </c>
      <c r="H338" s="30">
        <v>31401</v>
      </c>
      <c r="I338" s="54" t="s">
        <v>48</v>
      </c>
      <c r="J338" s="31"/>
      <c r="K338" s="132" t="s">
        <v>414</v>
      </c>
      <c r="L338" s="27"/>
      <c r="M338" s="31" t="s">
        <v>373</v>
      </c>
      <c r="N338" s="100" t="s">
        <v>159</v>
      </c>
      <c r="O338" s="65">
        <v>1</v>
      </c>
      <c r="P338" s="126">
        <v>1186.1600000000001</v>
      </c>
      <c r="Q338" s="34" t="s">
        <v>631</v>
      </c>
      <c r="R338" s="103">
        <f t="shared" si="12"/>
        <v>1186</v>
      </c>
      <c r="S338" s="64">
        <v>0</v>
      </c>
      <c r="T338" s="104">
        <v>0</v>
      </c>
      <c r="U338" s="64">
        <v>0</v>
      </c>
      <c r="V338" s="64">
        <v>0</v>
      </c>
      <c r="W338" s="64">
        <v>0</v>
      </c>
      <c r="X338" s="64">
        <v>0</v>
      </c>
      <c r="Y338" s="64">
        <v>0</v>
      </c>
      <c r="Z338" s="64">
        <f>R338</f>
        <v>1186</v>
      </c>
      <c r="AA338" s="64">
        <v>0</v>
      </c>
      <c r="AB338" s="64">
        <v>0</v>
      </c>
      <c r="AC338" s="64">
        <v>0</v>
      </c>
      <c r="AD338" s="64">
        <v>0</v>
      </c>
      <c r="AE338" s="109"/>
      <c r="AF338" s="109"/>
      <c r="AG338" s="109"/>
      <c r="AH338" s="109"/>
      <c r="AI338" s="109"/>
      <c r="AJ338" s="109"/>
      <c r="AK338" s="109"/>
      <c r="AL338" s="109"/>
      <c r="AM338" s="109"/>
      <c r="AN338" s="109"/>
      <c r="AO338" s="109"/>
      <c r="AP338" s="109"/>
      <c r="AQ338" s="109"/>
      <c r="AR338" s="109"/>
      <c r="AS338" s="109"/>
      <c r="AT338" s="109"/>
      <c r="AU338" s="109"/>
      <c r="AV338" s="109"/>
      <c r="AW338" s="109"/>
      <c r="AX338" s="109"/>
      <c r="AY338" s="109"/>
      <c r="AZ338" s="109"/>
      <c r="BA338" s="109"/>
      <c r="BB338" s="109"/>
      <c r="BC338" s="109"/>
      <c r="BD338" s="109"/>
      <c r="BE338" s="109"/>
      <c r="BF338" s="109"/>
      <c r="BG338" s="109"/>
      <c r="BH338" s="109"/>
      <c r="BI338" s="109"/>
      <c r="BJ338" s="109"/>
      <c r="BK338" s="109"/>
      <c r="BL338" s="109"/>
      <c r="BM338" s="109"/>
      <c r="BN338" s="109"/>
      <c r="BO338" s="109"/>
      <c r="BP338" s="109"/>
      <c r="BQ338" s="109"/>
      <c r="BR338" s="109"/>
      <c r="BS338" s="109"/>
      <c r="BT338" s="109"/>
      <c r="BU338" s="109"/>
      <c r="BV338" s="109"/>
      <c r="BW338" s="109"/>
      <c r="BX338" s="109"/>
      <c r="BY338" s="109"/>
      <c r="BZ338" s="109"/>
      <c r="CA338" s="109"/>
      <c r="CB338" s="109"/>
      <c r="CC338" s="109"/>
      <c r="CD338" s="109"/>
      <c r="CE338" s="109"/>
      <c r="CF338" s="109"/>
      <c r="CG338" s="109"/>
      <c r="CH338" s="109"/>
      <c r="CI338" s="109"/>
      <c r="CJ338" s="109"/>
      <c r="CK338" s="109"/>
      <c r="CL338" s="109"/>
      <c r="CM338" s="109"/>
      <c r="CN338" s="109"/>
      <c r="CO338" s="109"/>
      <c r="CP338" s="109"/>
      <c r="CQ338" s="109"/>
      <c r="CR338" s="110"/>
    </row>
    <row r="339" spans="1:96" s="111" customFormat="1" ht="66" x14ac:dyDescent="0.25">
      <c r="A339" s="38" t="s">
        <v>25</v>
      </c>
      <c r="B339" s="38" t="s">
        <v>425</v>
      </c>
      <c r="C339" s="38" t="s">
        <v>425</v>
      </c>
      <c r="D339" s="28" t="s">
        <v>1</v>
      </c>
      <c r="E339" s="29" t="s">
        <v>2</v>
      </c>
      <c r="F339" s="28" t="s">
        <v>1</v>
      </c>
      <c r="G339" s="29" t="s">
        <v>3</v>
      </c>
      <c r="H339" s="30">
        <v>31401</v>
      </c>
      <c r="I339" s="54" t="s">
        <v>48</v>
      </c>
      <c r="J339" s="31"/>
      <c r="K339" s="132" t="s">
        <v>415</v>
      </c>
      <c r="L339" s="27"/>
      <c r="M339" s="31" t="s">
        <v>373</v>
      </c>
      <c r="N339" s="100" t="s">
        <v>159</v>
      </c>
      <c r="O339" s="65">
        <v>1</v>
      </c>
      <c r="P339" s="126">
        <v>747.91</v>
      </c>
      <c r="Q339" s="34" t="s">
        <v>631</v>
      </c>
      <c r="R339" s="103">
        <f t="shared" ref="R339" si="13">+ROUND(O339*P339,0)</f>
        <v>748</v>
      </c>
      <c r="S339" s="64">
        <v>0</v>
      </c>
      <c r="T339" s="104">
        <v>0</v>
      </c>
      <c r="U339" s="64">
        <v>0</v>
      </c>
      <c r="V339" s="64">
        <v>0</v>
      </c>
      <c r="W339" s="64">
        <v>0</v>
      </c>
      <c r="X339" s="64">
        <v>0</v>
      </c>
      <c r="Y339" s="64">
        <v>0</v>
      </c>
      <c r="Z339" s="64">
        <f>R339</f>
        <v>748</v>
      </c>
      <c r="AA339" s="64">
        <v>0</v>
      </c>
      <c r="AB339" s="64">
        <v>0</v>
      </c>
      <c r="AC339" s="64">
        <v>0</v>
      </c>
      <c r="AD339" s="64">
        <v>0</v>
      </c>
      <c r="AE339" s="109"/>
      <c r="AF339" s="109"/>
      <c r="AG339" s="109"/>
      <c r="AH339" s="109"/>
      <c r="AI339" s="109"/>
      <c r="AJ339" s="109"/>
      <c r="AK339" s="109"/>
      <c r="AL339" s="109"/>
      <c r="AM339" s="109"/>
      <c r="AN339" s="109"/>
      <c r="AO339" s="109"/>
      <c r="AP339" s="109"/>
      <c r="AQ339" s="109"/>
      <c r="AR339" s="109"/>
      <c r="AS339" s="109"/>
      <c r="AT339" s="109"/>
      <c r="AU339" s="109"/>
      <c r="AV339" s="109"/>
      <c r="AW339" s="109"/>
      <c r="AX339" s="109"/>
      <c r="AY339" s="109"/>
      <c r="AZ339" s="109"/>
      <c r="BA339" s="109"/>
      <c r="BB339" s="109"/>
      <c r="BC339" s="109"/>
      <c r="BD339" s="109"/>
      <c r="BE339" s="109"/>
      <c r="BF339" s="109"/>
      <c r="BG339" s="109"/>
      <c r="BH339" s="109"/>
      <c r="BI339" s="109"/>
      <c r="BJ339" s="109"/>
      <c r="BK339" s="109"/>
      <c r="BL339" s="109"/>
      <c r="BM339" s="109"/>
      <c r="BN339" s="109"/>
      <c r="BO339" s="109"/>
      <c r="BP339" s="109"/>
      <c r="BQ339" s="109"/>
      <c r="BR339" s="109"/>
      <c r="BS339" s="109"/>
      <c r="BT339" s="109"/>
      <c r="BU339" s="109"/>
      <c r="BV339" s="109"/>
      <c r="BW339" s="109"/>
      <c r="BX339" s="109"/>
      <c r="BY339" s="109"/>
      <c r="BZ339" s="109"/>
      <c r="CA339" s="109"/>
      <c r="CB339" s="109"/>
      <c r="CC339" s="109"/>
      <c r="CD339" s="109"/>
      <c r="CE339" s="109"/>
      <c r="CF339" s="109"/>
      <c r="CG339" s="109"/>
      <c r="CH339" s="109"/>
      <c r="CI339" s="109"/>
      <c r="CJ339" s="109"/>
      <c r="CK339" s="109"/>
      <c r="CL339" s="109"/>
      <c r="CM339" s="109"/>
      <c r="CN339" s="109"/>
      <c r="CO339" s="109"/>
      <c r="CP339" s="109"/>
      <c r="CQ339" s="109"/>
      <c r="CR339" s="110"/>
    </row>
    <row r="340" spans="1:96" s="111" customFormat="1" ht="39.6" x14ac:dyDescent="0.25">
      <c r="A340" s="38" t="s">
        <v>25</v>
      </c>
      <c r="B340" s="38" t="s">
        <v>425</v>
      </c>
      <c r="C340" s="38" t="s">
        <v>425</v>
      </c>
      <c r="D340" s="28" t="s">
        <v>1</v>
      </c>
      <c r="E340" s="29" t="s">
        <v>633</v>
      </c>
      <c r="F340" s="28" t="s">
        <v>634</v>
      </c>
      <c r="G340" s="29" t="s">
        <v>4</v>
      </c>
      <c r="H340" s="30">
        <v>31602</v>
      </c>
      <c r="I340" s="54" t="s">
        <v>635</v>
      </c>
      <c r="J340" s="31"/>
      <c r="K340" s="108" t="s">
        <v>636</v>
      </c>
      <c r="L340" s="27"/>
      <c r="M340" s="31" t="s">
        <v>142</v>
      </c>
      <c r="N340" s="100" t="s">
        <v>159</v>
      </c>
      <c r="O340" s="65">
        <v>1</v>
      </c>
      <c r="P340" s="126">
        <v>299</v>
      </c>
      <c r="Q340" s="34" t="s">
        <v>631</v>
      </c>
      <c r="R340" s="103">
        <f t="shared" si="12"/>
        <v>299</v>
      </c>
      <c r="S340" s="64">
        <v>0</v>
      </c>
      <c r="T340" s="104">
        <v>0</v>
      </c>
      <c r="U340" s="64">
        <v>0</v>
      </c>
      <c r="V340" s="64">
        <v>0</v>
      </c>
      <c r="W340" s="64">
        <v>0</v>
      </c>
      <c r="X340" s="64">
        <v>0</v>
      </c>
      <c r="Y340" s="64">
        <v>0</v>
      </c>
      <c r="Z340" s="64">
        <v>299</v>
      </c>
      <c r="AA340" s="64">
        <v>0</v>
      </c>
      <c r="AB340" s="64">
        <v>0</v>
      </c>
      <c r="AC340" s="64">
        <v>0</v>
      </c>
      <c r="AD340" s="64">
        <v>0</v>
      </c>
      <c r="AE340" s="109"/>
      <c r="AF340" s="109"/>
      <c r="AG340" s="109"/>
      <c r="AH340" s="109"/>
      <c r="AI340" s="109"/>
      <c r="AJ340" s="109"/>
      <c r="AK340" s="109"/>
      <c r="AL340" s="109"/>
      <c r="AM340" s="109"/>
      <c r="AN340" s="109"/>
      <c r="AO340" s="109"/>
      <c r="AP340" s="109"/>
      <c r="AQ340" s="109"/>
      <c r="AR340" s="109"/>
      <c r="AS340" s="109"/>
      <c r="AT340" s="109"/>
      <c r="AU340" s="109"/>
      <c r="AV340" s="109"/>
      <c r="AW340" s="109"/>
      <c r="AX340" s="109"/>
      <c r="AY340" s="109"/>
      <c r="AZ340" s="109"/>
      <c r="BA340" s="109"/>
      <c r="BB340" s="109"/>
      <c r="BC340" s="109"/>
      <c r="BD340" s="109"/>
      <c r="BE340" s="109"/>
      <c r="BF340" s="109"/>
      <c r="BG340" s="109"/>
      <c r="BH340" s="109"/>
      <c r="BI340" s="109"/>
      <c r="BJ340" s="109"/>
      <c r="BK340" s="109"/>
      <c r="BL340" s="109"/>
      <c r="BM340" s="109"/>
      <c r="BN340" s="109"/>
      <c r="BO340" s="109"/>
      <c r="BP340" s="109"/>
      <c r="BQ340" s="109"/>
      <c r="BR340" s="109"/>
      <c r="BS340" s="109"/>
      <c r="BT340" s="109"/>
      <c r="BU340" s="109"/>
      <c r="BV340" s="109"/>
      <c r="BW340" s="109"/>
      <c r="BX340" s="109"/>
      <c r="BY340" s="109"/>
      <c r="BZ340" s="109"/>
      <c r="CA340" s="109"/>
      <c r="CB340" s="109"/>
      <c r="CC340" s="109"/>
      <c r="CD340" s="109"/>
      <c r="CE340" s="109"/>
      <c r="CF340" s="109"/>
      <c r="CG340" s="109"/>
      <c r="CH340" s="109"/>
      <c r="CI340" s="109"/>
      <c r="CJ340" s="109"/>
      <c r="CK340" s="109"/>
      <c r="CL340" s="109"/>
      <c r="CM340" s="109"/>
      <c r="CN340" s="109"/>
      <c r="CO340" s="109"/>
      <c r="CP340" s="109"/>
      <c r="CQ340" s="109"/>
      <c r="CR340" s="110"/>
    </row>
    <row r="341" spans="1:96" s="111" customFormat="1" ht="39.6" x14ac:dyDescent="0.25">
      <c r="A341" s="38" t="s">
        <v>25</v>
      </c>
      <c r="B341" s="38" t="s">
        <v>425</v>
      </c>
      <c r="C341" s="38" t="s">
        <v>425</v>
      </c>
      <c r="D341" s="28" t="s">
        <v>1</v>
      </c>
      <c r="E341" s="29" t="s">
        <v>633</v>
      </c>
      <c r="F341" s="28" t="s">
        <v>634</v>
      </c>
      <c r="G341" s="29" t="s">
        <v>4</v>
      </c>
      <c r="H341" s="30">
        <v>31602</v>
      </c>
      <c r="I341" s="54" t="s">
        <v>635</v>
      </c>
      <c r="J341" s="31"/>
      <c r="K341" s="108" t="s">
        <v>636</v>
      </c>
      <c r="L341" s="27"/>
      <c r="M341" s="31" t="s">
        <v>142</v>
      </c>
      <c r="N341" s="100" t="s">
        <v>159</v>
      </c>
      <c r="O341" s="65">
        <v>0</v>
      </c>
      <c r="P341" s="126">
        <v>299</v>
      </c>
      <c r="Q341" s="34" t="s">
        <v>631</v>
      </c>
      <c r="R341" s="103">
        <f t="shared" si="12"/>
        <v>0</v>
      </c>
      <c r="S341" s="64">
        <v>0</v>
      </c>
      <c r="T341" s="104">
        <v>0</v>
      </c>
      <c r="U341" s="64">
        <v>0</v>
      </c>
      <c r="V341" s="64">
        <v>0</v>
      </c>
      <c r="W341" s="64">
        <v>0</v>
      </c>
      <c r="X341" s="64">
        <v>0</v>
      </c>
      <c r="Y341" s="64">
        <v>0</v>
      </c>
      <c r="Z341" s="64">
        <v>0</v>
      </c>
      <c r="AA341" s="64">
        <v>0</v>
      </c>
      <c r="AB341" s="64">
        <v>0</v>
      </c>
      <c r="AC341" s="64">
        <v>0</v>
      </c>
      <c r="AD341" s="64">
        <v>0</v>
      </c>
      <c r="AE341" s="109"/>
      <c r="AF341" s="109"/>
      <c r="AG341" s="109"/>
      <c r="AH341" s="109"/>
      <c r="AI341" s="109"/>
      <c r="AJ341" s="109"/>
      <c r="AK341" s="109"/>
      <c r="AL341" s="109"/>
      <c r="AM341" s="109"/>
      <c r="AN341" s="109"/>
      <c r="AO341" s="109"/>
      <c r="AP341" s="109"/>
      <c r="AQ341" s="109"/>
      <c r="AR341" s="109"/>
      <c r="AS341" s="109"/>
      <c r="AT341" s="109"/>
      <c r="AU341" s="109"/>
      <c r="AV341" s="109"/>
      <c r="AW341" s="109"/>
      <c r="AX341" s="109"/>
      <c r="AY341" s="109"/>
      <c r="AZ341" s="109"/>
      <c r="BA341" s="109"/>
      <c r="BB341" s="109"/>
      <c r="BC341" s="109"/>
      <c r="BD341" s="109"/>
      <c r="BE341" s="109"/>
      <c r="BF341" s="109"/>
      <c r="BG341" s="109"/>
      <c r="BH341" s="109"/>
      <c r="BI341" s="109"/>
      <c r="BJ341" s="109"/>
      <c r="BK341" s="109"/>
      <c r="BL341" s="109"/>
      <c r="BM341" s="109"/>
      <c r="BN341" s="109"/>
      <c r="BO341" s="109"/>
      <c r="BP341" s="109"/>
      <c r="BQ341" s="109"/>
      <c r="BR341" s="109"/>
      <c r="BS341" s="109"/>
      <c r="BT341" s="109"/>
      <c r="BU341" s="109"/>
      <c r="BV341" s="109"/>
      <c r="BW341" s="109"/>
      <c r="BX341" s="109"/>
      <c r="BY341" s="109"/>
      <c r="BZ341" s="109"/>
      <c r="CA341" s="109"/>
      <c r="CB341" s="109"/>
      <c r="CC341" s="109"/>
      <c r="CD341" s="109"/>
      <c r="CE341" s="109"/>
      <c r="CF341" s="109"/>
      <c r="CG341" s="109"/>
      <c r="CH341" s="109"/>
      <c r="CI341" s="109"/>
      <c r="CJ341" s="109"/>
      <c r="CK341" s="109"/>
      <c r="CL341" s="109"/>
      <c r="CM341" s="109"/>
      <c r="CN341" s="109"/>
      <c r="CO341" s="109"/>
      <c r="CP341" s="109"/>
      <c r="CQ341" s="109"/>
      <c r="CR341" s="110"/>
    </row>
    <row r="342" spans="1:96" s="111" customFormat="1" ht="26.4" x14ac:dyDescent="0.25">
      <c r="A342" s="38" t="s">
        <v>25</v>
      </c>
      <c r="B342" s="38" t="s">
        <v>425</v>
      </c>
      <c r="C342" s="38" t="s">
        <v>425</v>
      </c>
      <c r="D342" s="28" t="s">
        <v>1</v>
      </c>
      <c r="E342" s="29" t="s">
        <v>2</v>
      </c>
      <c r="F342" s="28" t="s">
        <v>1</v>
      </c>
      <c r="G342" s="29" t="s">
        <v>3</v>
      </c>
      <c r="H342" s="30">
        <v>32601</v>
      </c>
      <c r="I342" s="54" t="s">
        <v>50</v>
      </c>
      <c r="J342" s="31"/>
      <c r="K342" s="92" t="s">
        <v>50</v>
      </c>
      <c r="L342" s="27" t="s">
        <v>637</v>
      </c>
      <c r="M342" s="31" t="s">
        <v>142</v>
      </c>
      <c r="N342" s="100" t="s">
        <v>159</v>
      </c>
      <c r="O342" s="65">
        <v>1</v>
      </c>
      <c r="P342" s="126">
        <v>1392.56</v>
      </c>
      <c r="Q342" s="34" t="s">
        <v>631</v>
      </c>
      <c r="R342" s="103">
        <f t="shared" si="12"/>
        <v>1393</v>
      </c>
      <c r="S342" s="64">
        <v>0</v>
      </c>
      <c r="T342" s="104">
        <v>0</v>
      </c>
      <c r="U342" s="64">
        <v>0</v>
      </c>
      <c r="V342" s="64">
        <v>0</v>
      </c>
      <c r="W342" s="64">
        <v>0</v>
      </c>
      <c r="X342" s="64">
        <v>0</v>
      </c>
      <c r="Y342" s="64">
        <v>0</v>
      </c>
      <c r="Z342" s="64">
        <f>R342</f>
        <v>1393</v>
      </c>
      <c r="AA342" s="64">
        <v>0</v>
      </c>
      <c r="AB342" s="64">
        <v>0</v>
      </c>
      <c r="AC342" s="64">
        <v>0</v>
      </c>
      <c r="AD342" s="64">
        <v>0</v>
      </c>
      <c r="AE342" s="109"/>
      <c r="AF342" s="109"/>
      <c r="AG342" s="109"/>
      <c r="AH342" s="109"/>
      <c r="AI342" s="109"/>
      <c r="AJ342" s="109"/>
      <c r="AK342" s="109"/>
      <c r="AL342" s="109"/>
      <c r="AM342" s="109"/>
      <c r="AN342" s="109"/>
      <c r="AO342" s="109"/>
      <c r="AP342" s="109"/>
      <c r="AQ342" s="109"/>
      <c r="AR342" s="109"/>
      <c r="AS342" s="109"/>
      <c r="AT342" s="109"/>
      <c r="AU342" s="109"/>
      <c r="AV342" s="109"/>
      <c r="AW342" s="109"/>
      <c r="AX342" s="109"/>
      <c r="AY342" s="109"/>
      <c r="AZ342" s="109"/>
      <c r="BA342" s="109"/>
      <c r="BB342" s="109"/>
      <c r="BC342" s="109"/>
      <c r="BD342" s="109"/>
      <c r="BE342" s="109"/>
      <c r="BF342" s="109"/>
      <c r="BG342" s="109"/>
      <c r="BH342" s="109"/>
      <c r="BI342" s="109"/>
      <c r="BJ342" s="109"/>
      <c r="BK342" s="109"/>
      <c r="BL342" s="109"/>
      <c r="BM342" s="109"/>
      <c r="BN342" s="109"/>
      <c r="BO342" s="109"/>
      <c r="BP342" s="109"/>
      <c r="BQ342" s="109"/>
      <c r="BR342" s="109"/>
      <c r="BS342" s="109"/>
      <c r="BT342" s="109"/>
      <c r="BU342" s="109"/>
      <c r="BV342" s="109"/>
      <c r="BW342" s="109"/>
      <c r="BX342" s="109"/>
      <c r="BY342" s="109"/>
      <c r="BZ342" s="109"/>
      <c r="CA342" s="109"/>
      <c r="CB342" s="109"/>
      <c r="CC342" s="109"/>
      <c r="CD342" s="109"/>
      <c r="CE342" s="109"/>
      <c r="CF342" s="109"/>
      <c r="CG342" s="109"/>
      <c r="CH342" s="109"/>
      <c r="CI342" s="109"/>
      <c r="CJ342" s="109"/>
      <c r="CK342" s="109"/>
      <c r="CL342" s="109"/>
      <c r="CM342" s="109"/>
      <c r="CN342" s="109"/>
      <c r="CO342" s="109"/>
      <c r="CP342" s="109"/>
      <c r="CQ342" s="109"/>
      <c r="CR342" s="110"/>
    </row>
    <row r="343" spans="1:96" s="111" customFormat="1" ht="52.8" x14ac:dyDescent="0.25">
      <c r="A343" s="38" t="s">
        <v>25</v>
      </c>
      <c r="B343" s="38" t="s">
        <v>425</v>
      </c>
      <c r="C343" s="38" t="s">
        <v>425</v>
      </c>
      <c r="D343" s="28" t="s">
        <v>1</v>
      </c>
      <c r="E343" s="29" t="s">
        <v>2</v>
      </c>
      <c r="F343" s="28" t="s">
        <v>1</v>
      </c>
      <c r="G343" s="29" t="s">
        <v>3</v>
      </c>
      <c r="H343" s="30">
        <v>33602</v>
      </c>
      <c r="I343" s="54" t="s">
        <v>51</v>
      </c>
      <c r="J343" s="31"/>
      <c r="K343" s="108" t="s">
        <v>638</v>
      </c>
      <c r="L343" s="27" t="s">
        <v>637</v>
      </c>
      <c r="M343" s="31" t="s">
        <v>142</v>
      </c>
      <c r="N343" s="100" t="s">
        <v>159</v>
      </c>
      <c r="O343" s="65">
        <v>0</v>
      </c>
      <c r="P343" s="126">
        <v>1550.85</v>
      </c>
      <c r="Q343" s="34" t="s">
        <v>631</v>
      </c>
      <c r="R343" s="103">
        <f t="shared" si="12"/>
        <v>0</v>
      </c>
      <c r="S343" s="64">
        <v>0</v>
      </c>
      <c r="T343" s="104">
        <v>0</v>
      </c>
      <c r="U343" s="64">
        <v>0</v>
      </c>
      <c r="V343" s="64">
        <v>0</v>
      </c>
      <c r="W343" s="64">
        <v>0</v>
      </c>
      <c r="X343" s="64">
        <v>0</v>
      </c>
      <c r="Y343" s="64">
        <v>0</v>
      </c>
      <c r="Z343" s="64">
        <v>0</v>
      </c>
      <c r="AA343" s="64">
        <v>0</v>
      </c>
      <c r="AB343" s="64">
        <v>0</v>
      </c>
      <c r="AC343" s="64">
        <v>0</v>
      </c>
      <c r="AD343" s="64">
        <v>0</v>
      </c>
      <c r="AE343" s="109"/>
      <c r="AF343" s="109"/>
      <c r="AG343" s="109"/>
      <c r="AH343" s="109"/>
      <c r="AI343" s="109"/>
      <c r="AJ343" s="109"/>
      <c r="AK343" s="109"/>
      <c r="AL343" s="109"/>
      <c r="AM343" s="109"/>
      <c r="AN343" s="109"/>
      <c r="AO343" s="109"/>
      <c r="AP343" s="109"/>
      <c r="AQ343" s="109"/>
      <c r="AR343" s="109"/>
      <c r="AS343" s="109"/>
      <c r="AT343" s="109"/>
      <c r="AU343" s="109"/>
      <c r="AV343" s="109"/>
      <c r="AW343" s="109"/>
      <c r="AX343" s="109"/>
      <c r="AY343" s="109"/>
      <c r="AZ343" s="109"/>
      <c r="BA343" s="109"/>
      <c r="BB343" s="109"/>
      <c r="BC343" s="109"/>
      <c r="BD343" s="109"/>
      <c r="BE343" s="109"/>
      <c r="BF343" s="109"/>
      <c r="BG343" s="109"/>
      <c r="BH343" s="109"/>
      <c r="BI343" s="109"/>
      <c r="BJ343" s="109"/>
      <c r="BK343" s="109"/>
      <c r="BL343" s="109"/>
      <c r="BM343" s="109"/>
      <c r="BN343" s="109"/>
      <c r="BO343" s="109"/>
      <c r="BP343" s="109"/>
      <c r="BQ343" s="109"/>
      <c r="BR343" s="109"/>
      <c r="BS343" s="109"/>
      <c r="BT343" s="109"/>
      <c r="BU343" s="109"/>
      <c r="BV343" s="109"/>
      <c r="BW343" s="109"/>
      <c r="BX343" s="109"/>
      <c r="BY343" s="109"/>
      <c r="BZ343" s="109"/>
      <c r="CA343" s="109"/>
      <c r="CB343" s="109"/>
      <c r="CC343" s="109"/>
      <c r="CD343" s="109"/>
      <c r="CE343" s="109"/>
      <c r="CF343" s="109"/>
      <c r="CG343" s="109"/>
      <c r="CH343" s="109"/>
      <c r="CI343" s="109"/>
      <c r="CJ343" s="109"/>
      <c r="CK343" s="109"/>
      <c r="CL343" s="109"/>
      <c r="CM343" s="109"/>
      <c r="CN343" s="109"/>
      <c r="CO343" s="109"/>
      <c r="CP343" s="109"/>
      <c r="CQ343" s="109"/>
      <c r="CR343" s="110"/>
    </row>
    <row r="344" spans="1:96" s="111" customFormat="1" ht="26.4" x14ac:dyDescent="0.25">
      <c r="A344" s="38" t="s">
        <v>25</v>
      </c>
      <c r="B344" s="38" t="s">
        <v>425</v>
      </c>
      <c r="C344" s="38" t="s">
        <v>425</v>
      </c>
      <c r="D344" s="28" t="s">
        <v>1</v>
      </c>
      <c r="E344" s="29" t="s">
        <v>2</v>
      </c>
      <c r="F344" s="28" t="s">
        <v>1</v>
      </c>
      <c r="G344" s="29" t="s">
        <v>4</v>
      </c>
      <c r="H344" s="30">
        <v>33801</v>
      </c>
      <c r="I344" s="54" t="s">
        <v>52</v>
      </c>
      <c r="J344" s="31"/>
      <c r="K344" s="92" t="s">
        <v>639</v>
      </c>
      <c r="L344" s="27" t="s">
        <v>640</v>
      </c>
      <c r="M344" s="31" t="s">
        <v>142</v>
      </c>
      <c r="N344" s="100" t="s">
        <v>159</v>
      </c>
      <c r="O344" s="34">
        <v>1</v>
      </c>
      <c r="P344" s="126">
        <v>20100</v>
      </c>
      <c r="Q344" s="34" t="s">
        <v>631</v>
      </c>
      <c r="R344" s="103">
        <f t="shared" si="12"/>
        <v>20100</v>
      </c>
      <c r="S344" s="64">
        <v>0</v>
      </c>
      <c r="T344" s="104">
        <v>0</v>
      </c>
      <c r="U344" s="64">
        <v>0</v>
      </c>
      <c r="V344" s="64">
        <v>0</v>
      </c>
      <c r="W344" s="64">
        <v>0</v>
      </c>
      <c r="X344" s="64">
        <v>0</v>
      </c>
      <c r="Y344" s="64">
        <v>0</v>
      </c>
      <c r="Z344" s="64">
        <v>20100</v>
      </c>
      <c r="AA344" s="64">
        <v>0</v>
      </c>
      <c r="AB344" s="64">
        <v>0</v>
      </c>
      <c r="AC344" s="64">
        <v>0</v>
      </c>
      <c r="AD344" s="64">
        <v>0</v>
      </c>
      <c r="AE344" s="109"/>
      <c r="AF344" s="109"/>
      <c r="AG344" s="109"/>
      <c r="AH344" s="109"/>
      <c r="AI344" s="109"/>
      <c r="AJ344" s="109"/>
      <c r="AK344" s="109"/>
      <c r="AL344" s="109"/>
      <c r="AM344" s="109"/>
      <c r="AN344" s="109"/>
      <c r="AO344" s="109"/>
      <c r="AP344" s="109"/>
      <c r="AQ344" s="109"/>
      <c r="AR344" s="109"/>
      <c r="AS344" s="109"/>
      <c r="AT344" s="109"/>
      <c r="AU344" s="109"/>
      <c r="AV344" s="109"/>
      <c r="AW344" s="109"/>
      <c r="AX344" s="109"/>
      <c r="AY344" s="109"/>
      <c r="AZ344" s="109"/>
      <c r="BA344" s="109"/>
      <c r="BB344" s="109"/>
      <c r="BC344" s="109"/>
      <c r="BD344" s="109"/>
      <c r="BE344" s="109"/>
      <c r="BF344" s="109"/>
      <c r="BG344" s="109"/>
      <c r="BH344" s="109"/>
      <c r="BI344" s="109"/>
      <c r="BJ344" s="109"/>
      <c r="BK344" s="109"/>
      <c r="BL344" s="109"/>
      <c r="BM344" s="109"/>
      <c r="BN344" s="109"/>
      <c r="BO344" s="109"/>
      <c r="BP344" s="109"/>
      <c r="BQ344" s="109"/>
      <c r="BR344" s="109"/>
      <c r="BS344" s="109"/>
      <c r="BT344" s="109"/>
      <c r="BU344" s="109"/>
      <c r="BV344" s="109"/>
      <c r="BW344" s="109"/>
      <c r="BX344" s="109"/>
      <c r="BY344" s="109"/>
      <c r="BZ344" s="109"/>
      <c r="CA344" s="109"/>
      <c r="CB344" s="109"/>
      <c r="CC344" s="109"/>
      <c r="CD344" s="109"/>
      <c r="CE344" s="109"/>
      <c r="CF344" s="109"/>
      <c r="CG344" s="109"/>
      <c r="CH344" s="109"/>
      <c r="CI344" s="109"/>
      <c r="CJ344" s="109"/>
      <c r="CK344" s="109"/>
      <c r="CL344" s="109"/>
      <c r="CM344" s="109"/>
      <c r="CN344" s="109"/>
      <c r="CO344" s="109"/>
      <c r="CP344" s="109"/>
      <c r="CQ344" s="109"/>
      <c r="CR344" s="110"/>
    </row>
    <row r="345" spans="1:96" s="111" customFormat="1" ht="52.8" x14ac:dyDescent="0.25">
      <c r="A345" s="38" t="s">
        <v>25</v>
      </c>
      <c r="B345" s="38" t="s">
        <v>425</v>
      </c>
      <c r="C345" s="38" t="s">
        <v>425</v>
      </c>
      <c r="D345" s="28" t="s">
        <v>1</v>
      </c>
      <c r="E345" s="29" t="s">
        <v>2</v>
      </c>
      <c r="F345" s="28" t="s">
        <v>1</v>
      </c>
      <c r="G345" s="29" t="s">
        <v>3</v>
      </c>
      <c r="H345" s="30">
        <v>33801</v>
      </c>
      <c r="I345" s="54" t="s">
        <v>52</v>
      </c>
      <c r="J345" s="31"/>
      <c r="K345" s="108" t="s">
        <v>641</v>
      </c>
      <c r="L345" s="27" t="s">
        <v>640</v>
      </c>
      <c r="M345" s="31" t="s">
        <v>142</v>
      </c>
      <c r="N345" s="100" t="s">
        <v>159</v>
      </c>
      <c r="O345" s="34">
        <v>1</v>
      </c>
      <c r="P345" s="126">
        <v>2984</v>
      </c>
      <c r="Q345" s="34" t="s">
        <v>631</v>
      </c>
      <c r="R345" s="103">
        <f t="shared" si="12"/>
        <v>2984</v>
      </c>
      <c r="S345" s="64">
        <v>0</v>
      </c>
      <c r="T345" s="104">
        <v>0</v>
      </c>
      <c r="U345" s="64">
        <v>0</v>
      </c>
      <c r="V345" s="64">
        <v>0</v>
      </c>
      <c r="W345" s="64">
        <v>0</v>
      </c>
      <c r="X345" s="64">
        <v>0</v>
      </c>
      <c r="Y345" s="64">
        <v>0</v>
      </c>
      <c r="Z345" s="64">
        <v>2984</v>
      </c>
      <c r="AA345" s="64">
        <v>0</v>
      </c>
      <c r="AB345" s="64">
        <v>0</v>
      </c>
      <c r="AC345" s="64">
        <v>0</v>
      </c>
      <c r="AD345" s="64">
        <v>0</v>
      </c>
      <c r="AE345" s="109"/>
      <c r="AF345" s="109"/>
      <c r="AG345" s="109"/>
      <c r="AH345" s="109"/>
      <c r="AI345" s="109"/>
      <c r="AJ345" s="109"/>
      <c r="AK345" s="109"/>
      <c r="AL345" s="109"/>
      <c r="AM345" s="109"/>
      <c r="AN345" s="109"/>
      <c r="AO345" s="109"/>
      <c r="AP345" s="109"/>
      <c r="AQ345" s="109"/>
      <c r="AR345" s="109"/>
      <c r="AS345" s="109"/>
      <c r="AT345" s="109"/>
      <c r="AU345" s="109"/>
      <c r="AV345" s="109"/>
      <c r="AW345" s="109"/>
      <c r="AX345" s="109"/>
      <c r="AY345" s="109"/>
      <c r="AZ345" s="109"/>
      <c r="BA345" s="109"/>
      <c r="BB345" s="109"/>
      <c r="BC345" s="109"/>
      <c r="BD345" s="109"/>
      <c r="BE345" s="109"/>
      <c r="BF345" s="109"/>
      <c r="BG345" s="109"/>
      <c r="BH345" s="109"/>
      <c r="BI345" s="109"/>
      <c r="BJ345" s="109"/>
      <c r="BK345" s="109"/>
      <c r="BL345" s="109"/>
      <c r="BM345" s="109"/>
      <c r="BN345" s="109"/>
      <c r="BO345" s="109"/>
      <c r="BP345" s="109"/>
      <c r="BQ345" s="109"/>
      <c r="BR345" s="109"/>
      <c r="BS345" s="109"/>
      <c r="BT345" s="109"/>
      <c r="BU345" s="109"/>
      <c r="BV345" s="109"/>
      <c r="BW345" s="109"/>
      <c r="BX345" s="109"/>
      <c r="BY345" s="109"/>
      <c r="BZ345" s="109"/>
      <c r="CA345" s="109"/>
      <c r="CB345" s="109"/>
      <c r="CC345" s="109"/>
      <c r="CD345" s="109"/>
      <c r="CE345" s="109"/>
      <c r="CF345" s="109"/>
      <c r="CG345" s="109"/>
      <c r="CH345" s="109"/>
      <c r="CI345" s="109"/>
      <c r="CJ345" s="109"/>
      <c r="CK345" s="109"/>
      <c r="CL345" s="109"/>
      <c r="CM345" s="109"/>
      <c r="CN345" s="109"/>
      <c r="CO345" s="109"/>
      <c r="CP345" s="109"/>
      <c r="CQ345" s="109"/>
      <c r="CR345" s="110"/>
    </row>
    <row r="346" spans="1:96" s="111" customFormat="1" ht="52.8" x14ac:dyDescent="0.25">
      <c r="A346" s="38" t="s">
        <v>25</v>
      </c>
      <c r="B346" s="38" t="s">
        <v>425</v>
      </c>
      <c r="C346" s="38" t="s">
        <v>425</v>
      </c>
      <c r="D346" s="28" t="s">
        <v>1</v>
      </c>
      <c r="E346" s="29" t="s">
        <v>2</v>
      </c>
      <c r="F346" s="28" t="s">
        <v>1</v>
      </c>
      <c r="G346" s="29" t="s">
        <v>3</v>
      </c>
      <c r="H346" s="30">
        <v>35201</v>
      </c>
      <c r="I346" s="54" t="s">
        <v>53</v>
      </c>
      <c r="J346" s="31"/>
      <c r="K346" s="92" t="s">
        <v>53</v>
      </c>
      <c r="L346" s="27"/>
      <c r="M346" s="31" t="s">
        <v>142</v>
      </c>
      <c r="N346" s="100" t="s">
        <v>159</v>
      </c>
      <c r="O346" s="65">
        <v>0</v>
      </c>
      <c r="P346" s="126">
        <v>0</v>
      </c>
      <c r="Q346" s="34" t="s">
        <v>631</v>
      </c>
      <c r="R346" s="103">
        <f t="shared" si="12"/>
        <v>0</v>
      </c>
      <c r="S346" s="64">
        <v>0</v>
      </c>
      <c r="T346" s="104">
        <v>0</v>
      </c>
      <c r="U346" s="64">
        <v>0</v>
      </c>
      <c r="V346" s="64">
        <v>0</v>
      </c>
      <c r="W346" s="64">
        <v>0</v>
      </c>
      <c r="X346" s="64">
        <v>0</v>
      </c>
      <c r="Y346" s="64">
        <v>0</v>
      </c>
      <c r="Z346" s="64">
        <v>0</v>
      </c>
      <c r="AA346" s="64">
        <v>0</v>
      </c>
      <c r="AB346" s="64">
        <v>0</v>
      </c>
      <c r="AC346" s="64">
        <v>0</v>
      </c>
      <c r="AD346" s="64">
        <v>0</v>
      </c>
      <c r="AE346" s="109"/>
      <c r="AF346" s="109"/>
      <c r="AG346" s="109"/>
      <c r="AH346" s="109"/>
      <c r="AI346" s="109"/>
      <c r="AJ346" s="109"/>
      <c r="AK346" s="109"/>
      <c r="AL346" s="109"/>
      <c r="AM346" s="109"/>
      <c r="AN346" s="109"/>
      <c r="AO346" s="109"/>
      <c r="AP346" s="109"/>
      <c r="AQ346" s="109"/>
      <c r="AR346" s="109"/>
      <c r="AS346" s="109"/>
      <c r="AT346" s="109"/>
      <c r="AU346" s="109"/>
      <c r="AV346" s="109"/>
      <c r="AW346" s="109"/>
      <c r="AX346" s="109"/>
      <c r="AY346" s="109"/>
      <c r="AZ346" s="109"/>
      <c r="BA346" s="109"/>
      <c r="BB346" s="109"/>
      <c r="BC346" s="109"/>
      <c r="BD346" s="109"/>
      <c r="BE346" s="109"/>
      <c r="BF346" s="109"/>
      <c r="BG346" s="109"/>
      <c r="BH346" s="109"/>
      <c r="BI346" s="109"/>
      <c r="BJ346" s="109"/>
      <c r="BK346" s="109"/>
      <c r="BL346" s="109"/>
      <c r="BM346" s="109"/>
      <c r="BN346" s="109"/>
      <c r="BO346" s="109"/>
      <c r="BP346" s="109"/>
      <c r="BQ346" s="109"/>
      <c r="BR346" s="109"/>
      <c r="BS346" s="109"/>
      <c r="BT346" s="109"/>
      <c r="BU346" s="109"/>
      <c r="BV346" s="109"/>
      <c r="BW346" s="109"/>
      <c r="BX346" s="109"/>
      <c r="BY346" s="109"/>
      <c r="BZ346" s="109"/>
      <c r="CA346" s="109"/>
      <c r="CB346" s="109"/>
      <c r="CC346" s="109"/>
      <c r="CD346" s="109"/>
      <c r="CE346" s="109"/>
      <c r="CF346" s="109"/>
      <c r="CG346" s="109"/>
      <c r="CH346" s="109"/>
      <c r="CI346" s="109"/>
      <c r="CJ346" s="109"/>
      <c r="CK346" s="109"/>
      <c r="CL346" s="109"/>
      <c r="CM346" s="109"/>
      <c r="CN346" s="109"/>
      <c r="CO346" s="109"/>
      <c r="CP346" s="109"/>
      <c r="CQ346" s="109"/>
      <c r="CR346" s="110"/>
    </row>
    <row r="347" spans="1:96" s="111" customFormat="1" ht="66" x14ac:dyDescent="0.25">
      <c r="A347" s="38" t="s">
        <v>25</v>
      </c>
      <c r="B347" s="38" t="s">
        <v>425</v>
      </c>
      <c r="C347" s="38" t="s">
        <v>425</v>
      </c>
      <c r="D347" s="28" t="s">
        <v>1</v>
      </c>
      <c r="E347" s="29" t="s">
        <v>2</v>
      </c>
      <c r="F347" s="28" t="s">
        <v>1</v>
      </c>
      <c r="G347" s="29" t="s">
        <v>3</v>
      </c>
      <c r="H347" s="30">
        <v>35501</v>
      </c>
      <c r="I347" s="54" t="s">
        <v>54</v>
      </c>
      <c r="J347" s="31"/>
      <c r="K347" s="92" t="s">
        <v>54</v>
      </c>
      <c r="L347" s="27"/>
      <c r="M347" s="31" t="s">
        <v>142</v>
      </c>
      <c r="N347" s="100" t="s">
        <v>159</v>
      </c>
      <c r="O347" s="65">
        <v>0</v>
      </c>
      <c r="P347" s="123">
        <v>1000.04</v>
      </c>
      <c r="Q347" s="34" t="s">
        <v>631</v>
      </c>
      <c r="R347" s="103">
        <f t="shared" si="12"/>
        <v>0</v>
      </c>
      <c r="S347" s="64">
        <v>0</v>
      </c>
      <c r="T347" s="104">
        <v>0</v>
      </c>
      <c r="U347" s="64">
        <v>0</v>
      </c>
      <c r="V347" s="64">
        <v>0</v>
      </c>
      <c r="W347" s="64">
        <v>0</v>
      </c>
      <c r="X347" s="64">
        <v>0</v>
      </c>
      <c r="Y347" s="64">
        <v>0</v>
      </c>
      <c r="Z347" s="64">
        <v>0</v>
      </c>
      <c r="AA347" s="64">
        <v>0</v>
      </c>
      <c r="AB347" s="64">
        <v>0</v>
      </c>
      <c r="AC347" s="64">
        <v>0</v>
      </c>
      <c r="AD347" s="64">
        <v>0</v>
      </c>
      <c r="AE347" s="109"/>
      <c r="AF347" s="109"/>
      <c r="AG347" s="109"/>
      <c r="AH347" s="109"/>
      <c r="AI347" s="109"/>
      <c r="AJ347" s="109"/>
      <c r="AK347" s="109"/>
      <c r="AL347" s="109"/>
      <c r="AM347" s="109"/>
      <c r="AN347" s="109"/>
      <c r="AO347" s="109"/>
      <c r="AP347" s="109"/>
      <c r="AQ347" s="109"/>
      <c r="AR347" s="109"/>
      <c r="AS347" s="109"/>
      <c r="AT347" s="109"/>
      <c r="AU347" s="109"/>
      <c r="AV347" s="109"/>
      <c r="AW347" s="109"/>
      <c r="AX347" s="109"/>
      <c r="AY347" s="109"/>
      <c r="AZ347" s="109"/>
      <c r="BA347" s="109"/>
      <c r="BB347" s="109"/>
      <c r="BC347" s="109"/>
      <c r="BD347" s="109"/>
      <c r="BE347" s="109"/>
      <c r="BF347" s="109"/>
      <c r="BG347" s="109"/>
      <c r="BH347" s="109"/>
      <c r="BI347" s="109"/>
      <c r="BJ347" s="109"/>
      <c r="BK347" s="109"/>
      <c r="BL347" s="109"/>
      <c r="BM347" s="109"/>
      <c r="BN347" s="109"/>
      <c r="BO347" s="109"/>
      <c r="BP347" s="109"/>
      <c r="BQ347" s="109"/>
      <c r="BR347" s="109"/>
      <c r="BS347" s="109"/>
      <c r="BT347" s="109"/>
      <c r="BU347" s="109"/>
      <c r="BV347" s="109"/>
      <c r="BW347" s="109"/>
      <c r="BX347" s="109"/>
      <c r="BY347" s="109"/>
      <c r="BZ347" s="109"/>
      <c r="CA347" s="109"/>
      <c r="CB347" s="109"/>
      <c r="CC347" s="109"/>
      <c r="CD347" s="109"/>
      <c r="CE347" s="109"/>
      <c r="CF347" s="109"/>
      <c r="CG347" s="109"/>
      <c r="CH347" s="109"/>
      <c r="CI347" s="109"/>
      <c r="CJ347" s="109"/>
      <c r="CK347" s="109"/>
      <c r="CL347" s="109"/>
      <c r="CM347" s="109"/>
      <c r="CN347" s="109"/>
      <c r="CO347" s="109"/>
      <c r="CP347" s="109"/>
      <c r="CQ347" s="109"/>
      <c r="CR347" s="110"/>
    </row>
    <row r="348" spans="1:96" s="111" customFormat="1" ht="66" x14ac:dyDescent="0.25">
      <c r="A348" s="38" t="s">
        <v>25</v>
      </c>
      <c r="B348" s="38" t="s">
        <v>425</v>
      </c>
      <c r="C348" s="38" t="s">
        <v>425</v>
      </c>
      <c r="D348" s="28" t="s">
        <v>1</v>
      </c>
      <c r="E348" s="29" t="s">
        <v>2</v>
      </c>
      <c r="F348" s="28" t="s">
        <v>1</v>
      </c>
      <c r="G348" s="29" t="s">
        <v>3</v>
      </c>
      <c r="H348" s="30">
        <v>35501</v>
      </c>
      <c r="I348" s="54" t="s">
        <v>54</v>
      </c>
      <c r="J348" s="31"/>
      <c r="K348" s="92" t="s">
        <v>54</v>
      </c>
      <c r="L348" s="27"/>
      <c r="M348" s="31" t="s">
        <v>142</v>
      </c>
      <c r="N348" s="100" t="s">
        <v>159</v>
      </c>
      <c r="O348" s="65">
        <v>0</v>
      </c>
      <c r="P348" s="123">
        <v>696</v>
      </c>
      <c r="Q348" s="34" t="s">
        <v>631</v>
      </c>
      <c r="R348" s="103">
        <f t="shared" si="12"/>
        <v>0</v>
      </c>
      <c r="S348" s="64">
        <v>0</v>
      </c>
      <c r="T348" s="104">
        <v>0</v>
      </c>
      <c r="U348" s="64">
        <v>0</v>
      </c>
      <c r="V348" s="64">
        <v>0</v>
      </c>
      <c r="W348" s="64">
        <v>0</v>
      </c>
      <c r="X348" s="64">
        <v>0</v>
      </c>
      <c r="Y348" s="64">
        <v>0</v>
      </c>
      <c r="Z348" s="64">
        <v>0</v>
      </c>
      <c r="AA348" s="64">
        <v>0</v>
      </c>
      <c r="AB348" s="64">
        <v>0</v>
      </c>
      <c r="AC348" s="64">
        <v>0</v>
      </c>
      <c r="AD348" s="64">
        <v>0</v>
      </c>
      <c r="AE348" s="109"/>
      <c r="AF348" s="109"/>
      <c r="AG348" s="109"/>
      <c r="AH348" s="109"/>
      <c r="AI348" s="109"/>
      <c r="AJ348" s="109"/>
      <c r="AK348" s="109"/>
      <c r="AL348" s="109"/>
      <c r="AM348" s="109"/>
      <c r="AN348" s="109"/>
      <c r="AO348" s="109"/>
      <c r="AP348" s="109"/>
      <c r="AQ348" s="109"/>
      <c r="AR348" s="109"/>
      <c r="AS348" s="109"/>
      <c r="AT348" s="109"/>
      <c r="AU348" s="109"/>
      <c r="AV348" s="109"/>
      <c r="AW348" s="109"/>
      <c r="AX348" s="109"/>
      <c r="AY348" s="109"/>
      <c r="AZ348" s="109"/>
      <c r="BA348" s="109"/>
      <c r="BB348" s="109"/>
      <c r="BC348" s="109"/>
      <c r="BD348" s="109"/>
      <c r="BE348" s="109"/>
      <c r="BF348" s="109"/>
      <c r="BG348" s="109"/>
      <c r="BH348" s="109"/>
      <c r="BI348" s="109"/>
      <c r="BJ348" s="109"/>
      <c r="BK348" s="109"/>
      <c r="BL348" s="109"/>
      <c r="BM348" s="109"/>
      <c r="BN348" s="109"/>
      <c r="BO348" s="109"/>
      <c r="BP348" s="109"/>
      <c r="BQ348" s="109"/>
      <c r="BR348" s="109"/>
      <c r="BS348" s="109"/>
      <c r="BT348" s="109"/>
      <c r="BU348" s="109"/>
      <c r="BV348" s="109"/>
      <c r="BW348" s="109"/>
      <c r="BX348" s="109"/>
      <c r="BY348" s="109"/>
      <c r="BZ348" s="109"/>
      <c r="CA348" s="109"/>
      <c r="CB348" s="109"/>
      <c r="CC348" s="109"/>
      <c r="CD348" s="109"/>
      <c r="CE348" s="109"/>
      <c r="CF348" s="109"/>
      <c r="CG348" s="109"/>
      <c r="CH348" s="109"/>
      <c r="CI348" s="109"/>
      <c r="CJ348" s="109"/>
      <c r="CK348" s="109"/>
      <c r="CL348" s="109"/>
      <c r="CM348" s="109"/>
      <c r="CN348" s="109"/>
      <c r="CO348" s="109"/>
      <c r="CP348" s="109"/>
      <c r="CQ348" s="109"/>
      <c r="CR348" s="110"/>
    </row>
    <row r="349" spans="1:96" s="111" customFormat="1" ht="66" x14ac:dyDescent="0.25">
      <c r="A349" s="38" t="s">
        <v>25</v>
      </c>
      <c r="B349" s="38" t="s">
        <v>425</v>
      </c>
      <c r="C349" s="38" t="s">
        <v>425</v>
      </c>
      <c r="D349" s="28" t="s">
        <v>1</v>
      </c>
      <c r="E349" s="29" t="s">
        <v>2</v>
      </c>
      <c r="F349" s="28" t="s">
        <v>1</v>
      </c>
      <c r="G349" s="29" t="s">
        <v>3</v>
      </c>
      <c r="H349" s="30">
        <v>35501</v>
      </c>
      <c r="I349" s="54" t="s">
        <v>54</v>
      </c>
      <c r="J349" s="31"/>
      <c r="K349" s="92" t="s">
        <v>54</v>
      </c>
      <c r="L349" s="27"/>
      <c r="M349" s="31" t="s">
        <v>142</v>
      </c>
      <c r="N349" s="100" t="s">
        <v>159</v>
      </c>
      <c r="O349" s="65">
        <v>0</v>
      </c>
      <c r="P349" s="123">
        <v>696</v>
      </c>
      <c r="Q349" s="34" t="s">
        <v>631</v>
      </c>
      <c r="R349" s="103">
        <f t="shared" si="12"/>
        <v>0</v>
      </c>
      <c r="S349" s="64">
        <v>0</v>
      </c>
      <c r="T349" s="104">
        <v>0</v>
      </c>
      <c r="U349" s="64">
        <v>0</v>
      </c>
      <c r="V349" s="64">
        <v>0</v>
      </c>
      <c r="W349" s="64">
        <v>0</v>
      </c>
      <c r="X349" s="64">
        <v>0</v>
      </c>
      <c r="Y349" s="64">
        <v>0</v>
      </c>
      <c r="Z349" s="64">
        <v>0</v>
      </c>
      <c r="AA349" s="64">
        <v>0</v>
      </c>
      <c r="AB349" s="64">
        <v>0</v>
      </c>
      <c r="AC349" s="64">
        <v>0</v>
      </c>
      <c r="AD349" s="64">
        <v>0</v>
      </c>
      <c r="AE349" s="109"/>
      <c r="AF349" s="109"/>
      <c r="AG349" s="109"/>
      <c r="AH349" s="109"/>
      <c r="AI349" s="109"/>
      <c r="AJ349" s="109"/>
      <c r="AK349" s="109"/>
      <c r="AL349" s="109"/>
      <c r="AM349" s="109"/>
      <c r="AN349" s="109"/>
      <c r="AO349" s="109"/>
      <c r="AP349" s="109"/>
      <c r="AQ349" s="109"/>
      <c r="AR349" s="109"/>
      <c r="AS349" s="109"/>
      <c r="AT349" s="109"/>
      <c r="AU349" s="109"/>
      <c r="AV349" s="109"/>
      <c r="AW349" s="109"/>
      <c r="AX349" s="109"/>
      <c r="AY349" s="109"/>
      <c r="AZ349" s="109"/>
      <c r="BA349" s="109"/>
      <c r="BB349" s="109"/>
      <c r="BC349" s="109"/>
      <c r="BD349" s="109"/>
      <c r="BE349" s="109"/>
      <c r="BF349" s="109"/>
      <c r="BG349" s="109"/>
      <c r="BH349" s="109"/>
      <c r="BI349" s="109"/>
      <c r="BJ349" s="109"/>
      <c r="BK349" s="109"/>
      <c r="BL349" s="109"/>
      <c r="BM349" s="109"/>
      <c r="BN349" s="109"/>
      <c r="BO349" s="109"/>
      <c r="BP349" s="109"/>
      <c r="BQ349" s="109"/>
      <c r="BR349" s="109"/>
      <c r="BS349" s="109"/>
      <c r="BT349" s="109"/>
      <c r="BU349" s="109"/>
      <c r="BV349" s="109"/>
      <c r="BW349" s="109"/>
      <c r="BX349" s="109"/>
      <c r="BY349" s="109"/>
      <c r="BZ349" s="109"/>
      <c r="CA349" s="109"/>
      <c r="CB349" s="109"/>
      <c r="CC349" s="109"/>
      <c r="CD349" s="109"/>
      <c r="CE349" s="109"/>
      <c r="CF349" s="109"/>
      <c r="CG349" s="109"/>
      <c r="CH349" s="109"/>
      <c r="CI349" s="109"/>
      <c r="CJ349" s="109"/>
      <c r="CK349" s="109"/>
      <c r="CL349" s="109"/>
      <c r="CM349" s="109"/>
      <c r="CN349" s="109"/>
      <c r="CO349" s="109"/>
      <c r="CP349" s="109"/>
      <c r="CQ349" s="109"/>
      <c r="CR349" s="110"/>
    </row>
    <row r="350" spans="1:96" s="111" customFormat="1" ht="66" x14ac:dyDescent="0.25">
      <c r="A350" s="38" t="s">
        <v>25</v>
      </c>
      <c r="B350" s="38" t="s">
        <v>425</v>
      </c>
      <c r="C350" s="38" t="s">
        <v>425</v>
      </c>
      <c r="D350" s="28" t="s">
        <v>1</v>
      </c>
      <c r="E350" s="29" t="s">
        <v>2</v>
      </c>
      <c r="F350" s="28" t="s">
        <v>1</v>
      </c>
      <c r="G350" s="29" t="s">
        <v>3</v>
      </c>
      <c r="H350" s="30">
        <v>35501</v>
      </c>
      <c r="I350" s="54" t="s">
        <v>54</v>
      </c>
      <c r="J350" s="31"/>
      <c r="K350" s="92" t="s">
        <v>54</v>
      </c>
      <c r="L350" s="27"/>
      <c r="M350" s="31" t="s">
        <v>142</v>
      </c>
      <c r="N350" s="100" t="s">
        <v>159</v>
      </c>
      <c r="O350" s="65">
        <v>0</v>
      </c>
      <c r="P350" s="123">
        <v>696</v>
      </c>
      <c r="Q350" s="34" t="s">
        <v>631</v>
      </c>
      <c r="R350" s="103">
        <f t="shared" si="12"/>
        <v>0</v>
      </c>
      <c r="S350" s="64">
        <v>0</v>
      </c>
      <c r="T350" s="104">
        <v>0</v>
      </c>
      <c r="U350" s="64">
        <v>0</v>
      </c>
      <c r="V350" s="64">
        <v>0</v>
      </c>
      <c r="W350" s="64">
        <v>0</v>
      </c>
      <c r="X350" s="64">
        <v>0</v>
      </c>
      <c r="Y350" s="64">
        <v>0</v>
      </c>
      <c r="Z350" s="64">
        <v>0</v>
      </c>
      <c r="AA350" s="64">
        <v>0</v>
      </c>
      <c r="AB350" s="64">
        <v>0</v>
      </c>
      <c r="AC350" s="64">
        <v>0</v>
      </c>
      <c r="AD350" s="64">
        <v>0</v>
      </c>
      <c r="AE350" s="109"/>
      <c r="AF350" s="109"/>
      <c r="AG350" s="109"/>
      <c r="AH350" s="109"/>
      <c r="AI350" s="109"/>
      <c r="AJ350" s="109"/>
      <c r="AK350" s="109"/>
      <c r="AL350" s="109"/>
      <c r="AM350" s="109"/>
      <c r="AN350" s="109"/>
      <c r="AO350" s="109"/>
      <c r="AP350" s="109"/>
      <c r="AQ350" s="109"/>
      <c r="AR350" s="109"/>
      <c r="AS350" s="109"/>
      <c r="AT350" s="109"/>
      <c r="AU350" s="109"/>
      <c r="AV350" s="109"/>
      <c r="AW350" s="109"/>
      <c r="AX350" s="109"/>
      <c r="AY350" s="109"/>
      <c r="AZ350" s="109"/>
      <c r="BA350" s="109"/>
      <c r="BB350" s="109"/>
      <c r="BC350" s="109"/>
      <c r="BD350" s="109"/>
      <c r="BE350" s="109"/>
      <c r="BF350" s="109"/>
      <c r="BG350" s="109"/>
      <c r="BH350" s="109"/>
      <c r="BI350" s="109"/>
      <c r="BJ350" s="109"/>
      <c r="BK350" s="109"/>
      <c r="BL350" s="109"/>
      <c r="BM350" s="109"/>
      <c r="BN350" s="109"/>
      <c r="BO350" s="109"/>
      <c r="BP350" s="109"/>
      <c r="BQ350" s="109"/>
      <c r="BR350" s="109"/>
      <c r="BS350" s="109"/>
      <c r="BT350" s="109"/>
      <c r="BU350" s="109"/>
      <c r="BV350" s="109"/>
      <c r="BW350" s="109"/>
      <c r="BX350" s="109"/>
      <c r="BY350" s="109"/>
      <c r="BZ350" s="109"/>
      <c r="CA350" s="109"/>
      <c r="CB350" s="109"/>
      <c r="CC350" s="109"/>
      <c r="CD350" s="109"/>
      <c r="CE350" s="109"/>
      <c r="CF350" s="109"/>
      <c r="CG350" s="109"/>
      <c r="CH350" s="109"/>
      <c r="CI350" s="109"/>
      <c r="CJ350" s="109"/>
      <c r="CK350" s="109"/>
      <c r="CL350" s="109"/>
      <c r="CM350" s="109"/>
      <c r="CN350" s="109"/>
      <c r="CO350" s="109"/>
      <c r="CP350" s="109"/>
      <c r="CQ350" s="109"/>
      <c r="CR350" s="110"/>
    </row>
    <row r="351" spans="1:96" s="111" customFormat="1" ht="39.6" x14ac:dyDescent="0.25">
      <c r="A351" s="38" t="s">
        <v>25</v>
      </c>
      <c r="B351" s="38" t="s">
        <v>425</v>
      </c>
      <c r="C351" s="38" t="s">
        <v>425</v>
      </c>
      <c r="D351" s="28" t="s">
        <v>1</v>
      </c>
      <c r="E351" s="29" t="s">
        <v>2</v>
      </c>
      <c r="F351" s="28" t="s">
        <v>1</v>
      </c>
      <c r="G351" s="29" t="s">
        <v>3</v>
      </c>
      <c r="H351" s="32">
        <v>35701</v>
      </c>
      <c r="I351" s="133" t="s">
        <v>642</v>
      </c>
      <c r="J351" s="134"/>
      <c r="K351" s="128" t="s">
        <v>643</v>
      </c>
      <c r="L351" s="27"/>
      <c r="M351" s="31" t="s">
        <v>142</v>
      </c>
      <c r="N351" s="130" t="s">
        <v>159</v>
      </c>
      <c r="O351" s="34">
        <v>0</v>
      </c>
      <c r="P351" s="126">
        <v>8788</v>
      </c>
      <c r="Q351" s="34" t="s">
        <v>62</v>
      </c>
      <c r="R351" s="103">
        <f t="shared" si="12"/>
        <v>0</v>
      </c>
      <c r="S351" s="64">
        <v>0</v>
      </c>
      <c r="T351" s="104">
        <v>0</v>
      </c>
      <c r="U351" s="64">
        <v>0</v>
      </c>
      <c r="V351" s="64">
        <v>0</v>
      </c>
      <c r="W351" s="64">
        <v>0</v>
      </c>
      <c r="X351" s="64">
        <v>0</v>
      </c>
      <c r="Y351" s="64">
        <v>0</v>
      </c>
      <c r="Z351" s="64">
        <v>0</v>
      </c>
      <c r="AA351" s="64">
        <v>0</v>
      </c>
      <c r="AB351" s="64">
        <v>0</v>
      </c>
      <c r="AC351" s="64">
        <v>0</v>
      </c>
      <c r="AD351" s="64">
        <v>0</v>
      </c>
      <c r="AE351" s="109"/>
      <c r="AF351" s="109"/>
      <c r="AG351" s="109"/>
      <c r="AH351" s="109"/>
      <c r="AI351" s="109"/>
      <c r="AJ351" s="109"/>
      <c r="AK351" s="109"/>
      <c r="AL351" s="109"/>
      <c r="AM351" s="109"/>
      <c r="AN351" s="109"/>
      <c r="AO351" s="109"/>
      <c r="AP351" s="109"/>
      <c r="AQ351" s="109"/>
      <c r="AR351" s="109"/>
      <c r="AS351" s="109"/>
      <c r="AT351" s="109"/>
      <c r="AU351" s="109"/>
      <c r="AV351" s="109"/>
      <c r="AW351" s="109"/>
      <c r="AX351" s="109"/>
      <c r="AY351" s="109"/>
      <c r="AZ351" s="109"/>
      <c r="BA351" s="109"/>
      <c r="BB351" s="109"/>
      <c r="BC351" s="109"/>
      <c r="BD351" s="109"/>
      <c r="BE351" s="109"/>
      <c r="BF351" s="109"/>
      <c r="BG351" s="109"/>
      <c r="BH351" s="109"/>
      <c r="BI351" s="109"/>
      <c r="BJ351" s="109"/>
      <c r="BK351" s="109"/>
      <c r="BL351" s="109"/>
      <c r="BM351" s="109"/>
      <c r="BN351" s="109"/>
      <c r="BO351" s="109"/>
      <c r="BP351" s="109"/>
      <c r="BQ351" s="109"/>
      <c r="BR351" s="109"/>
      <c r="BS351" s="109"/>
      <c r="BT351" s="109"/>
      <c r="BU351" s="109"/>
      <c r="BV351" s="109"/>
      <c r="BW351" s="109"/>
      <c r="BX351" s="109"/>
      <c r="BY351" s="109"/>
      <c r="BZ351" s="109"/>
      <c r="CA351" s="109"/>
      <c r="CB351" s="109"/>
      <c r="CC351" s="109"/>
      <c r="CD351" s="109"/>
      <c r="CE351" s="109"/>
      <c r="CF351" s="109"/>
      <c r="CG351" s="109"/>
      <c r="CH351" s="109"/>
      <c r="CI351" s="109"/>
      <c r="CJ351" s="109"/>
      <c r="CK351" s="109"/>
      <c r="CL351" s="109"/>
      <c r="CM351" s="109"/>
      <c r="CN351" s="109"/>
      <c r="CO351" s="109"/>
      <c r="CP351" s="109"/>
      <c r="CQ351" s="109"/>
      <c r="CR351" s="110"/>
    </row>
    <row r="352" spans="1:96" s="111" customFormat="1" ht="26.4" x14ac:dyDescent="0.25">
      <c r="A352" s="38" t="s">
        <v>25</v>
      </c>
      <c r="B352" s="38" t="s">
        <v>425</v>
      </c>
      <c r="C352" s="38" t="s">
        <v>425</v>
      </c>
      <c r="D352" s="28" t="s">
        <v>1</v>
      </c>
      <c r="E352" s="29" t="s">
        <v>2</v>
      </c>
      <c r="F352" s="28" t="s">
        <v>1</v>
      </c>
      <c r="G352" s="29" t="s">
        <v>4</v>
      </c>
      <c r="H352" s="30">
        <v>35801</v>
      </c>
      <c r="I352" s="54" t="s">
        <v>56</v>
      </c>
      <c r="J352" s="135"/>
      <c r="K352" s="92" t="s">
        <v>644</v>
      </c>
      <c r="L352" s="27" t="s">
        <v>645</v>
      </c>
      <c r="M352" s="31" t="s">
        <v>142</v>
      </c>
      <c r="N352" s="100" t="s">
        <v>159</v>
      </c>
      <c r="O352" s="34">
        <v>1</v>
      </c>
      <c r="P352" s="126">
        <v>9235</v>
      </c>
      <c r="Q352" s="34" t="s">
        <v>631</v>
      </c>
      <c r="R352" s="103">
        <f t="shared" si="12"/>
        <v>9235</v>
      </c>
      <c r="S352" s="64">
        <v>0</v>
      </c>
      <c r="T352" s="104">
        <v>0</v>
      </c>
      <c r="U352" s="64">
        <v>0</v>
      </c>
      <c r="V352" s="64">
        <v>0</v>
      </c>
      <c r="W352" s="64">
        <v>0</v>
      </c>
      <c r="X352" s="64">
        <v>0</v>
      </c>
      <c r="Y352" s="64">
        <v>0</v>
      </c>
      <c r="Z352" s="64">
        <v>9235</v>
      </c>
      <c r="AA352" s="64">
        <v>0</v>
      </c>
      <c r="AB352" s="64">
        <v>0</v>
      </c>
      <c r="AC352" s="64">
        <v>0</v>
      </c>
      <c r="AD352" s="64">
        <v>0</v>
      </c>
      <c r="AE352" s="109"/>
      <c r="AF352" s="109"/>
      <c r="AG352" s="109"/>
      <c r="AH352" s="109"/>
      <c r="AI352" s="109"/>
      <c r="AJ352" s="109"/>
      <c r="AK352" s="109"/>
      <c r="AL352" s="109"/>
      <c r="AM352" s="109"/>
      <c r="AN352" s="109"/>
      <c r="AO352" s="109"/>
      <c r="AP352" s="109"/>
      <c r="AQ352" s="109"/>
      <c r="AR352" s="109"/>
      <c r="AS352" s="109"/>
      <c r="AT352" s="109"/>
      <c r="AU352" s="109"/>
      <c r="AV352" s="109"/>
      <c r="AW352" s="109"/>
      <c r="AX352" s="109"/>
      <c r="AY352" s="109"/>
      <c r="AZ352" s="109"/>
      <c r="BA352" s="109"/>
      <c r="BB352" s="109"/>
      <c r="BC352" s="109"/>
      <c r="BD352" s="109"/>
      <c r="BE352" s="109"/>
      <c r="BF352" s="109"/>
      <c r="BG352" s="109"/>
      <c r="BH352" s="109"/>
      <c r="BI352" s="109"/>
      <c r="BJ352" s="109"/>
      <c r="BK352" s="109"/>
      <c r="BL352" s="109"/>
      <c r="BM352" s="109"/>
      <c r="BN352" s="109"/>
      <c r="BO352" s="109"/>
      <c r="BP352" s="109"/>
      <c r="BQ352" s="109"/>
      <c r="BR352" s="109"/>
      <c r="BS352" s="109"/>
      <c r="BT352" s="109"/>
      <c r="BU352" s="109"/>
      <c r="BV352" s="109"/>
      <c r="BW352" s="109"/>
      <c r="BX352" s="109"/>
      <c r="BY352" s="109"/>
      <c r="BZ352" s="109"/>
      <c r="CA352" s="109"/>
      <c r="CB352" s="109"/>
      <c r="CC352" s="109"/>
      <c r="CD352" s="109"/>
      <c r="CE352" s="109"/>
      <c r="CF352" s="109"/>
      <c r="CG352" s="109"/>
      <c r="CH352" s="109"/>
      <c r="CI352" s="109"/>
      <c r="CJ352" s="109"/>
      <c r="CK352" s="109"/>
      <c r="CL352" s="109"/>
      <c r="CM352" s="109"/>
      <c r="CN352" s="109"/>
      <c r="CO352" s="109"/>
      <c r="CP352" s="109"/>
      <c r="CQ352" s="109"/>
      <c r="CR352" s="110"/>
    </row>
    <row r="353" spans="1:96" s="111" customFormat="1" ht="39.6" x14ac:dyDescent="0.25">
      <c r="A353" s="38" t="s">
        <v>25</v>
      </c>
      <c r="B353" s="38" t="s">
        <v>425</v>
      </c>
      <c r="C353" s="38" t="s">
        <v>425</v>
      </c>
      <c r="D353" s="28" t="s">
        <v>1</v>
      </c>
      <c r="E353" s="29" t="s">
        <v>2</v>
      </c>
      <c r="F353" s="28" t="s">
        <v>1</v>
      </c>
      <c r="G353" s="29" t="s">
        <v>4</v>
      </c>
      <c r="H353" s="30">
        <v>35801</v>
      </c>
      <c r="I353" s="54" t="s">
        <v>56</v>
      </c>
      <c r="J353" s="135"/>
      <c r="K353" s="108" t="s">
        <v>646</v>
      </c>
      <c r="L353" s="27" t="s">
        <v>645</v>
      </c>
      <c r="M353" s="31" t="s">
        <v>142</v>
      </c>
      <c r="N353" s="100" t="s">
        <v>159</v>
      </c>
      <c r="O353" s="34">
        <v>1</v>
      </c>
      <c r="P353" s="126">
        <v>103</v>
      </c>
      <c r="Q353" s="34" t="s">
        <v>631</v>
      </c>
      <c r="R353" s="103">
        <f t="shared" si="12"/>
        <v>103</v>
      </c>
      <c r="S353" s="64">
        <v>0</v>
      </c>
      <c r="T353" s="104">
        <v>0</v>
      </c>
      <c r="U353" s="64">
        <v>0</v>
      </c>
      <c r="V353" s="64">
        <v>0</v>
      </c>
      <c r="W353" s="64">
        <v>0</v>
      </c>
      <c r="X353" s="64">
        <v>0</v>
      </c>
      <c r="Y353" s="64">
        <v>0</v>
      </c>
      <c r="Z353" s="64">
        <v>103</v>
      </c>
      <c r="AA353" s="64">
        <v>0</v>
      </c>
      <c r="AB353" s="64">
        <v>0</v>
      </c>
      <c r="AC353" s="64">
        <v>0</v>
      </c>
      <c r="AD353" s="64">
        <v>0</v>
      </c>
      <c r="AE353" s="109"/>
      <c r="AF353" s="109"/>
      <c r="AG353" s="109"/>
      <c r="AH353" s="109"/>
      <c r="AI353" s="109"/>
      <c r="AJ353" s="109"/>
      <c r="AK353" s="109"/>
      <c r="AL353" s="109"/>
      <c r="AM353" s="109"/>
      <c r="AN353" s="109"/>
      <c r="AO353" s="109"/>
      <c r="AP353" s="109"/>
      <c r="AQ353" s="109"/>
      <c r="AR353" s="109"/>
      <c r="AS353" s="109"/>
      <c r="AT353" s="109"/>
      <c r="AU353" s="109"/>
      <c r="AV353" s="109"/>
      <c r="AW353" s="109"/>
      <c r="AX353" s="109"/>
      <c r="AY353" s="109"/>
      <c r="AZ353" s="109"/>
      <c r="BA353" s="109"/>
      <c r="BB353" s="109"/>
      <c r="BC353" s="109"/>
      <c r="BD353" s="109"/>
      <c r="BE353" s="109"/>
      <c r="BF353" s="109"/>
      <c r="BG353" s="109"/>
      <c r="BH353" s="109"/>
      <c r="BI353" s="109"/>
      <c r="BJ353" s="109"/>
      <c r="BK353" s="109"/>
      <c r="BL353" s="109"/>
      <c r="BM353" s="109"/>
      <c r="BN353" s="109"/>
      <c r="BO353" s="109"/>
      <c r="BP353" s="109"/>
      <c r="BQ353" s="109"/>
      <c r="BR353" s="109"/>
      <c r="BS353" s="109"/>
      <c r="BT353" s="109"/>
      <c r="BU353" s="109"/>
      <c r="BV353" s="109"/>
      <c r="BW353" s="109"/>
      <c r="BX353" s="109"/>
      <c r="BY353" s="109"/>
      <c r="BZ353" s="109"/>
      <c r="CA353" s="109"/>
      <c r="CB353" s="109"/>
      <c r="CC353" s="109"/>
      <c r="CD353" s="109"/>
      <c r="CE353" s="109"/>
      <c r="CF353" s="109"/>
      <c r="CG353" s="109"/>
      <c r="CH353" s="109"/>
      <c r="CI353" s="109"/>
      <c r="CJ353" s="109"/>
      <c r="CK353" s="109"/>
      <c r="CL353" s="109"/>
      <c r="CM353" s="109"/>
      <c r="CN353" s="109"/>
      <c r="CO353" s="109"/>
      <c r="CP353" s="109"/>
      <c r="CQ353" s="109"/>
      <c r="CR353" s="110"/>
    </row>
    <row r="354" spans="1:96" s="111" customFormat="1" ht="66" x14ac:dyDescent="0.25">
      <c r="A354" s="38" t="s">
        <v>25</v>
      </c>
      <c r="B354" s="38" t="s">
        <v>425</v>
      </c>
      <c r="C354" s="38" t="s">
        <v>425</v>
      </c>
      <c r="D354" s="28" t="s">
        <v>1</v>
      </c>
      <c r="E354" s="29" t="s">
        <v>2</v>
      </c>
      <c r="F354" s="28" t="s">
        <v>1</v>
      </c>
      <c r="G354" s="29" t="s">
        <v>4</v>
      </c>
      <c r="H354" s="30">
        <v>35801</v>
      </c>
      <c r="I354" s="54" t="s">
        <v>56</v>
      </c>
      <c r="J354" s="135"/>
      <c r="K354" s="108" t="s">
        <v>647</v>
      </c>
      <c r="L354" s="27"/>
      <c r="M354" s="31" t="s">
        <v>142</v>
      </c>
      <c r="N354" s="100" t="s">
        <v>159</v>
      </c>
      <c r="O354" s="34">
        <v>0</v>
      </c>
      <c r="P354" s="126">
        <v>0</v>
      </c>
      <c r="Q354" s="34" t="s">
        <v>631</v>
      </c>
      <c r="R354" s="103">
        <f t="shared" si="12"/>
        <v>0</v>
      </c>
      <c r="S354" s="64">
        <v>0</v>
      </c>
      <c r="T354" s="104">
        <v>0</v>
      </c>
      <c r="U354" s="64">
        <v>0</v>
      </c>
      <c r="V354" s="64">
        <v>0</v>
      </c>
      <c r="W354" s="64">
        <v>0</v>
      </c>
      <c r="X354" s="64">
        <v>0</v>
      </c>
      <c r="Y354" s="64">
        <v>0</v>
      </c>
      <c r="Z354" s="64">
        <v>0</v>
      </c>
      <c r="AA354" s="64">
        <v>0</v>
      </c>
      <c r="AB354" s="64">
        <v>0</v>
      </c>
      <c r="AC354" s="64">
        <v>0</v>
      </c>
      <c r="AD354" s="64">
        <v>0</v>
      </c>
      <c r="AE354" s="109"/>
      <c r="AF354" s="109"/>
      <c r="AG354" s="109"/>
      <c r="AH354" s="109"/>
      <c r="AI354" s="109"/>
      <c r="AJ354" s="109"/>
      <c r="AK354" s="109"/>
      <c r="AL354" s="109"/>
      <c r="AM354" s="109"/>
      <c r="AN354" s="109"/>
      <c r="AO354" s="109"/>
      <c r="AP354" s="109"/>
      <c r="AQ354" s="109"/>
      <c r="AR354" s="109"/>
      <c r="AS354" s="109"/>
      <c r="AT354" s="109"/>
      <c r="AU354" s="109"/>
      <c r="AV354" s="109"/>
      <c r="AW354" s="109"/>
      <c r="AX354" s="109"/>
      <c r="AY354" s="109"/>
      <c r="AZ354" s="109"/>
      <c r="BA354" s="109"/>
      <c r="BB354" s="109"/>
      <c r="BC354" s="109"/>
      <c r="BD354" s="109"/>
      <c r="BE354" s="109"/>
      <c r="BF354" s="109"/>
      <c r="BG354" s="109"/>
      <c r="BH354" s="109"/>
      <c r="BI354" s="109"/>
      <c r="BJ354" s="109"/>
      <c r="BK354" s="109"/>
      <c r="BL354" s="109"/>
      <c r="BM354" s="109"/>
      <c r="BN354" s="109"/>
      <c r="BO354" s="109"/>
      <c r="BP354" s="109"/>
      <c r="BQ354" s="109"/>
      <c r="BR354" s="109"/>
      <c r="BS354" s="109"/>
      <c r="BT354" s="109"/>
      <c r="BU354" s="109"/>
      <c r="BV354" s="109"/>
      <c r="BW354" s="109"/>
      <c r="BX354" s="109"/>
      <c r="BY354" s="109"/>
      <c r="BZ354" s="109"/>
      <c r="CA354" s="109"/>
      <c r="CB354" s="109"/>
      <c r="CC354" s="109"/>
      <c r="CD354" s="109"/>
      <c r="CE354" s="109"/>
      <c r="CF354" s="109"/>
      <c r="CG354" s="109"/>
      <c r="CH354" s="109"/>
      <c r="CI354" s="109"/>
      <c r="CJ354" s="109"/>
      <c r="CK354" s="109"/>
      <c r="CL354" s="109"/>
      <c r="CM354" s="109"/>
      <c r="CN354" s="109"/>
      <c r="CO354" s="109"/>
      <c r="CP354" s="109"/>
      <c r="CQ354" s="109"/>
      <c r="CR354" s="110"/>
    </row>
    <row r="355" spans="1:96" s="111" customFormat="1" ht="26.4" x14ac:dyDescent="0.25">
      <c r="A355" s="38" t="s">
        <v>25</v>
      </c>
      <c r="B355" s="38" t="s">
        <v>425</v>
      </c>
      <c r="C355" s="38" t="s">
        <v>425</v>
      </c>
      <c r="D355" s="28" t="s">
        <v>1</v>
      </c>
      <c r="E355" s="29" t="s">
        <v>2</v>
      </c>
      <c r="F355" s="28" t="s">
        <v>1</v>
      </c>
      <c r="G355" s="29" t="s">
        <v>4</v>
      </c>
      <c r="H355" s="30">
        <v>35901</v>
      </c>
      <c r="I355" s="54" t="s">
        <v>57</v>
      </c>
      <c r="J355" s="136"/>
      <c r="K355" s="92" t="s">
        <v>57</v>
      </c>
      <c r="L355" s="90"/>
      <c r="M355" s="31" t="s">
        <v>142</v>
      </c>
      <c r="N355" s="100" t="s">
        <v>159</v>
      </c>
      <c r="O355" s="63">
        <v>0</v>
      </c>
      <c r="P355" s="127">
        <v>1914</v>
      </c>
      <c r="Q355" s="34" t="s">
        <v>631</v>
      </c>
      <c r="R355" s="103">
        <f t="shared" si="12"/>
        <v>0</v>
      </c>
      <c r="S355" s="64">
        <v>0</v>
      </c>
      <c r="T355" s="104">
        <v>0</v>
      </c>
      <c r="U355" s="64">
        <v>0</v>
      </c>
      <c r="V355" s="64">
        <v>0</v>
      </c>
      <c r="W355" s="64">
        <v>0</v>
      </c>
      <c r="X355" s="64">
        <v>0</v>
      </c>
      <c r="Y355" s="64">
        <v>0</v>
      </c>
      <c r="Z355" s="64">
        <v>0</v>
      </c>
      <c r="AA355" s="64">
        <v>0</v>
      </c>
      <c r="AB355" s="64">
        <v>0</v>
      </c>
      <c r="AC355" s="64">
        <v>0</v>
      </c>
      <c r="AD355" s="64">
        <v>0</v>
      </c>
      <c r="AE355" s="109"/>
      <c r="AF355" s="109"/>
      <c r="AG355" s="109"/>
      <c r="AH355" s="109"/>
      <c r="AI355" s="109"/>
      <c r="AJ355" s="109"/>
      <c r="AK355" s="109"/>
      <c r="AL355" s="109"/>
      <c r="AM355" s="109"/>
      <c r="AN355" s="109"/>
      <c r="AO355" s="109"/>
      <c r="AP355" s="109"/>
      <c r="AQ355" s="109"/>
      <c r="AR355" s="109"/>
      <c r="AS355" s="109"/>
      <c r="AT355" s="109"/>
      <c r="AU355" s="109"/>
      <c r="AV355" s="109"/>
      <c r="AW355" s="109"/>
      <c r="AX355" s="109"/>
      <c r="AY355" s="109"/>
      <c r="AZ355" s="109"/>
      <c r="BA355" s="109"/>
      <c r="BB355" s="109"/>
      <c r="BC355" s="109"/>
      <c r="BD355" s="109"/>
      <c r="BE355" s="109"/>
      <c r="BF355" s="109"/>
      <c r="BG355" s="109"/>
      <c r="BH355" s="109"/>
      <c r="BI355" s="109"/>
      <c r="BJ355" s="109"/>
      <c r="BK355" s="109"/>
      <c r="BL355" s="109"/>
      <c r="BM355" s="109"/>
      <c r="BN355" s="109"/>
      <c r="BO355" s="109"/>
      <c r="BP355" s="109"/>
      <c r="BQ355" s="109"/>
      <c r="BR355" s="109"/>
      <c r="BS355" s="109"/>
      <c r="BT355" s="109"/>
      <c r="BU355" s="109"/>
      <c r="BV355" s="109"/>
      <c r="BW355" s="109"/>
      <c r="BX355" s="109"/>
      <c r="BY355" s="109"/>
      <c r="BZ355" s="109"/>
      <c r="CA355" s="109"/>
      <c r="CB355" s="109"/>
      <c r="CC355" s="109"/>
      <c r="CD355" s="109"/>
      <c r="CE355" s="109"/>
      <c r="CF355" s="109"/>
      <c r="CG355" s="109"/>
      <c r="CH355" s="109"/>
      <c r="CI355" s="109"/>
      <c r="CJ355" s="109"/>
      <c r="CK355" s="109"/>
      <c r="CL355" s="109"/>
      <c r="CM355" s="109"/>
      <c r="CN355" s="109"/>
      <c r="CO355" s="109"/>
      <c r="CP355" s="109"/>
      <c r="CQ355" s="109"/>
      <c r="CR355" s="110"/>
    </row>
    <row r="356" spans="1:96" s="111" customFormat="1" ht="37.799999999999997" customHeight="1" x14ac:dyDescent="0.25">
      <c r="A356" s="38" t="s">
        <v>25</v>
      </c>
      <c r="B356" s="38" t="s">
        <v>425</v>
      </c>
      <c r="C356" s="38" t="s">
        <v>425</v>
      </c>
      <c r="D356" s="28" t="s">
        <v>1</v>
      </c>
      <c r="E356" s="29" t="s">
        <v>2</v>
      </c>
      <c r="F356" s="28" t="s">
        <v>1</v>
      </c>
      <c r="G356" s="29" t="s">
        <v>3</v>
      </c>
      <c r="H356" s="32">
        <v>39202</v>
      </c>
      <c r="I356" s="54" t="s">
        <v>648</v>
      </c>
      <c r="J356" s="134"/>
      <c r="K356" s="132" t="s">
        <v>648</v>
      </c>
      <c r="L356" s="131"/>
      <c r="M356" s="31" t="s">
        <v>142</v>
      </c>
      <c r="N356" s="130" t="s">
        <v>159</v>
      </c>
      <c r="O356" s="34">
        <v>0</v>
      </c>
      <c r="P356" s="90">
        <v>1155</v>
      </c>
      <c r="Q356" s="34" t="s">
        <v>62</v>
      </c>
      <c r="R356" s="103">
        <f t="shared" si="12"/>
        <v>0</v>
      </c>
      <c r="S356" s="64">
        <v>0</v>
      </c>
      <c r="T356" s="104">
        <v>0</v>
      </c>
      <c r="U356" s="64">
        <v>0</v>
      </c>
      <c r="V356" s="64">
        <v>0</v>
      </c>
      <c r="W356" s="64">
        <v>0</v>
      </c>
      <c r="X356" s="64">
        <v>0</v>
      </c>
      <c r="Y356" s="64">
        <v>0</v>
      </c>
      <c r="Z356" s="64">
        <v>0</v>
      </c>
      <c r="AA356" s="64">
        <v>0</v>
      </c>
      <c r="AB356" s="64">
        <v>0</v>
      </c>
      <c r="AC356" s="64">
        <v>0</v>
      </c>
      <c r="AD356" s="64">
        <v>0</v>
      </c>
      <c r="AE356" s="109"/>
      <c r="AF356" s="109"/>
      <c r="AG356" s="109"/>
      <c r="AH356" s="109"/>
      <c r="AI356" s="109"/>
      <c r="AJ356" s="109"/>
      <c r="AK356" s="109"/>
      <c r="AL356" s="109"/>
      <c r="AM356" s="109"/>
      <c r="AN356" s="109"/>
      <c r="AO356" s="109"/>
      <c r="AP356" s="109"/>
      <c r="AQ356" s="109"/>
      <c r="AR356" s="109"/>
      <c r="AS356" s="109"/>
      <c r="AT356" s="109"/>
      <c r="AU356" s="109"/>
      <c r="AV356" s="109"/>
      <c r="AW356" s="109"/>
      <c r="AX356" s="109"/>
      <c r="AY356" s="109"/>
      <c r="AZ356" s="109"/>
      <c r="BA356" s="109"/>
      <c r="BB356" s="109"/>
      <c r="BC356" s="109"/>
      <c r="BD356" s="109"/>
      <c r="BE356" s="109"/>
      <c r="BF356" s="109"/>
      <c r="BG356" s="109"/>
      <c r="BH356" s="109"/>
      <c r="BI356" s="109"/>
      <c r="BJ356" s="109"/>
      <c r="BK356" s="109"/>
      <c r="BL356" s="109"/>
      <c r="BM356" s="109"/>
      <c r="BN356" s="109"/>
      <c r="BO356" s="109"/>
      <c r="BP356" s="109"/>
      <c r="BQ356" s="109"/>
      <c r="BR356" s="109"/>
      <c r="BS356" s="109"/>
      <c r="BT356" s="109"/>
      <c r="BU356" s="109"/>
      <c r="BV356" s="109"/>
      <c r="BW356" s="109"/>
      <c r="BX356" s="109"/>
      <c r="BY356" s="109"/>
      <c r="BZ356" s="109"/>
      <c r="CA356" s="109"/>
      <c r="CB356" s="109"/>
      <c r="CC356" s="109"/>
      <c r="CD356" s="109"/>
      <c r="CE356" s="109"/>
      <c r="CF356" s="109"/>
      <c r="CG356" s="109"/>
      <c r="CH356" s="109"/>
      <c r="CI356" s="109"/>
      <c r="CJ356" s="109"/>
      <c r="CK356" s="109"/>
      <c r="CL356" s="109"/>
      <c r="CM356" s="109"/>
      <c r="CN356" s="109"/>
      <c r="CO356" s="109"/>
      <c r="CP356" s="109"/>
      <c r="CQ356" s="109"/>
      <c r="CR356" s="110"/>
    </row>
    <row r="357" spans="1:96" s="109" customFormat="1" ht="37.799999999999997" customHeight="1" x14ac:dyDescent="0.25">
      <c r="A357" s="38" t="s">
        <v>25</v>
      </c>
      <c r="B357" s="38" t="s">
        <v>425</v>
      </c>
      <c r="C357" s="38" t="s">
        <v>425</v>
      </c>
      <c r="D357" s="28" t="s">
        <v>1</v>
      </c>
      <c r="E357" s="29" t="s">
        <v>2</v>
      </c>
      <c r="F357" s="28" t="s">
        <v>1</v>
      </c>
      <c r="G357" s="29" t="s">
        <v>3</v>
      </c>
      <c r="H357" s="32">
        <v>39202</v>
      </c>
      <c r="I357" s="54" t="s">
        <v>648</v>
      </c>
      <c r="J357" s="134"/>
      <c r="K357" s="132" t="s">
        <v>648</v>
      </c>
      <c r="L357" s="131"/>
      <c r="M357" s="31" t="s">
        <v>142</v>
      </c>
      <c r="N357" s="130" t="s">
        <v>159</v>
      </c>
      <c r="O357" s="34">
        <v>0</v>
      </c>
      <c r="P357" s="90">
        <v>1155</v>
      </c>
      <c r="Q357" s="34" t="s">
        <v>62</v>
      </c>
      <c r="R357" s="103">
        <f t="shared" si="12"/>
        <v>0</v>
      </c>
      <c r="S357" s="64">
        <v>0</v>
      </c>
      <c r="T357" s="104">
        <v>0</v>
      </c>
      <c r="U357" s="64">
        <v>0</v>
      </c>
      <c r="V357" s="64">
        <v>0</v>
      </c>
      <c r="W357" s="64">
        <v>0</v>
      </c>
      <c r="X357" s="64">
        <v>0</v>
      </c>
      <c r="Y357" s="64">
        <v>0</v>
      </c>
      <c r="Z357" s="64">
        <v>0</v>
      </c>
      <c r="AA357" s="64">
        <v>0</v>
      </c>
      <c r="AB357" s="64">
        <v>0</v>
      </c>
      <c r="AC357" s="64">
        <v>0</v>
      </c>
      <c r="AD357" s="64">
        <v>0</v>
      </c>
    </row>
    <row r="358" spans="1:96" s="109" customFormat="1" ht="37.799999999999997" customHeight="1" x14ac:dyDescent="0.25">
      <c r="A358" s="38" t="s">
        <v>25</v>
      </c>
      <c r="B358" s="38" t="s">
        <v>425</v>
      </c>
      <c r="C358" s="38" t="s">
        <v>425</v>
      </c>
      <c r="D358" s="28" t="s">
        <v>1</v>
      </c>
      <c r="E358" s="29" t="s">
        <v>2</v>
      </c>
      <c r="F358" s="28" t="s">
        <v>1</v>
      </c>
      <c r="G358" s="29" t="s">
        <v>3</v>
      </c>
      <c r="H358" s="32">
        <v>39202</v>
      </c>
      <c r="I358" s="54" t="s">
        <v>648</v>
      </c>
      <c r="J358" s="134"/>
      <c r="K358" s="132" t="s">
        <v>648</v>
      </c>
      <c r="L358" s="131"/>
      <c r="M358" s="31" t="s">
        <v>142</v>
      </c>
      <c r="N358" s="130" t="s">
        <v>159</v>
      </c>
      <c r="O358" s="34">
        <v>0</v>
      </c>
      <c r="P358" s="90">
        <v>1155</v>
      </c>
      <c r="Q358" s="34" t="s">
        <v>62</v>
      </c>
      <c r="R358" s="103">
        <f t="shared" si="12"/>
        <v>0</v>
      </c>
      <c r="S358" s="64">
        <v>0</v>
      </c>
      <c r="T358" s="104">
        <v>0</v>
      </c>
      <c r="U358" s="64">
        <v>0</v>
      </c>
      <c r="V358" s="64">
        <v>0</v>
      </c>
      <c r="W358" s="64">
        <v>0</v>
      </c>
      <c r="X358" s="64">
        <v>0</v>
      </c>
      <c r="Y358" s="64">
        <v>0</v>
      </c>
      <c r="Z358" s="64">
        <v>0</v>
      </c>
      <c r="AA358" s="64">
        <v>0</v>
      </c>
      <c r="AB358" s="64">
        <v>0</v>
      </c>
      <c r="AC358" s="64">
        <v>0</v>
      </c>
      <c r="AD358" s="64">
        <v>0</v>
      </c>
    </row>
    <row r="359" spans="1:96" s="109" customFormat="1" ht="37.799999999999997" customHeight="1" x14ac:dyDescent="0.25">
      <c r="A359" s="38" t="s">
        <v>25</v>
      </c>
      <c r="B359" s="38" t="s">
        <v>425</v>
      </c>
      <c r="C359" s="38" t="s">
        <v>425</v>
      </c>
      <c r="D359" s="28" t="s">
        <v>1</v>
      </c>
      <c r="E359" s="29" t="s">
        <v>2</v>
      </c>
      <c r="F359" s="28" t="s">
        <v>1</v>
      </c>
      <c r="G359" s="29" t="s">
        <v>3</v>
      </c>
      <c r="H359" s="32">
        <v>39202</v>
      </c>
      <c r="I359" s="54" t="s">
        <v>648</v>
      </c>
      <c r="J359" s="134"/>
      <c r="K359" s="132" t="s">
        <v>648</v>
      </c>
      <c r="L359" s="131"/>
      <c r="M359" s="31" t="s">
        <v>142</v>
      </c>
      <c r="N359" s="130" t="s">
        <v>159</v>
      </c>
      <c r="O359" s="34">
        <v>0</v>
      </c>
      <c r="P359" s="90">
        <v>1155</v>
      </c>
      <c r="Q359" s="34" t="s">
        <v>62</v>
      </c>
      <c r="R359" s="103">
        <f t="shared" si="12"/>
        <v>0</v>
      </c>
      <c r="S359" s="64">
        <v>0</v>
      </c>
      <c r="T359" s="104">
        <v>0</v>
      </c>
      <c r="U359" s="64">
        <v>0</v>
      </c>
      <c r="V359" s="64">
        <v>0</v>
      </c>
      <c r="W359" s="64">
        <v>0</v>
      </c>
      <c r="X359" s="64">
        <v>0</v>
      </c>
      <c r="Y359" s="64">
        <v>0</v>
      </c>
      <c r="Z359" s="64">
        <v>0</v>
      </c>
      <c r="AA359" s="64">
        <v>0</v>
      </c>
      <c r="AB359" s="64">
        <v>0</v>
      </c>
      <c r="AC359" s="64">
        <v>0</v>
      </c>
      <c r="AD359" s="64">
        <v>0</v>
      </c>
    </row>
    <row r="360" spans="1:96" s="109" customFormat="1" ht="37.799999999999997" customHeight="1" x14ac:dyDescent="0.25">
      <c r="A360" s="38" t="s">
        <v>25</v>
      </c>
      <c r="B360" s="38" t="s">
        <v>425</v>
      </c>
      <c r="C360" s="38" t="s">
        <v>425</v>
      </c>
      <c r="D360" s="28" t="s">
        <v>1</v>
      </c>
      <c r="E360" s="29" t="s">
        <v>2</v>
      </c>
      <c r="F360" s="28" t="s">
        <v>1</v>
      </c>
      <c r="G360" s="29" t="s">
        <v>3</v>
      </c>
      <c r="H360" s="32">
        <v>39202</v>
      </c>
      <c r="I360" s="54" t="s">
        <v>648</v>
      </c>
      <c r="J360" s="134"/>
      <c r="K360" s="132" t="s">
        <v>648</v>
      </c>
      <c r="L360" s="131"/>
      <c r="M360" s="31" t="s">
        <v>142</v>
      </c>
      <c r="N360" s="130" t="s">
        <v>159</v>
      </c>
      <c r="O360" s="34">
        <v>0</v>
      </c>
      <c r="P360" s="90">
        <v>1155</v>
      </c>
      <c r="Q360" s="34" t="s">
        <v>62</v>
      </c>
      <c r="R360" s="103">
        <f t="shared" si="12"/>
        <v>0</v>
      </c>
      <c r="S360" s="64">
        <v>0</v>
      </c>
      <c r="T360" s="104">
        <v>0</v>
      </c>
      <c r="U360" s="64">
        <v>0</v>
      </c>
      <c r="V360" s="64">
        <v>0</v>
      </c>
      <c r="W360" s="64">
        <v>0</v>
      </c>
      <c r="X360" s="64">
        <v>0</v>
      </c>
      <c r="Y360" s="64">
        <v>0</v>
      </c>
      <c r="Z360" s="64">
        <v>0</v>
      </c>
      <c r="AA360" s="64">
        <v>0</v>
      </c>
      <c r="AB360" s="64">
        <v>0</v>
      </c>
      <c r="AC360" s="64">
        <v>0</v>
      </c>
      <c r="AD360" s="64">
        <v>0</v>
      </c>
    </row>
    <row r="361" spans="1:96" s="109" customFormat="1" ht="37.799999999999997" customHeight="1" x14ac:dyDescent="0.25">
      <c r="A361" s="38" t="s">
        <v>25</v>
      </c>
      <c r="B361" s="38" t="s">
        <v>425</v>
      </c>
      <c r="C361" s="38" t="s">
        <v>425</v>
      </c>
      <c r="D361" s="28" t="s">
        <v>1</v>
      </c>
      <c r="E361" s="29" t="s">
        <v>2</v>
      </c>
      <c r="F361" s="28">
        <v>119</v>
      </c>
      <c r="G361" s="29" t="s">
        <v>220</v>
      </c>
      <c r="H361" s="32">
        <v>21601</v>
      </c>
      <c r="I361" s="54" t="s">
        <v>43</v>
      </c>
      <c r="J361" s="134"/>
      <c r="K361" s="108" t="s">
        <v>649</v>
      </c>
      <c r="L361" s="131"/>
      <c r="M361" s="31" t="s">
        <v>142</v>
      </c>
      <c r="N361" s="118" t="s">
        <v>61</v>
      </c>
      <c r="O361" s="36">
        <v>0</v>
      </c>
      <c r="P361" s="127">
        <v>100</v>
      </c>
      <c r="Q361" s="34" t="s">
        <v>339</v>
      </c>
      <c r="R361" s="103">
        <f t="shared" si="12"/>
        <v>0</v>
      </c>
      <c r="S361" s="64">
        <v>0</v>
      </c>
      <c r="T361" s="104">
        <v>0</v>
      </c>
      <c r="U361" s="64">
        <v>0</v>
      </c>
      <c r="V361" s="64">
        <v>0</v>
      </c>
      <c r="W361" s="64">
        <v>0</v>
      </c>
      <c r="X361" s="64">
        <v>0</v>
      </c>
      <c r="Y361" s="64">
        <v>0</v>
      </c>
      <c r="Z361" s="64">
        <v>0</v>
      </c>
      <c r="AA361" s="64">
        <v>0</v>
      </c>
      <c r="AB361" s="64">
        <v>0</v>
      </c>
      <c r="AC361" s="64">
        <v>0</v>
      </c>
      <c r="AD361" s="64">
        <v>0</v>
      </c>
    </row>
    <row r="362" spans="1:96" s="109" customFormat="1" ht="37.799999999999997" customHeight="1" x14ac:dyDescent="0.25">
      <c r="A362" s="38" t="s">
        <v>25</v>
      </c>
      <c r="B362" s="38" t="s">
        <v>425</v>
      </c>
      <c r="C362" s="38" t="s">
        <v>425</v>
      </c>
      <c r="D362" s="28" t="s">
        <v>1</v>
      </c>
      <c r="E362" s="29" t="s">
        <v>2</v>
      </c>
      <c r="F362" s="28">
        <v>119</v>
      </c>
      <c r="G362" s="29" t="s">
        <v>220</v>
      </c>
      <c r="H362" s="32">
        <v>21601</v>
      </c>
      <c r="I362" s="54" t="s">
        <v>43</v>
      </c>
      <c r="J362" s="134"/>
      <c r="K362" s="108" t="s">
        <v>399</v>
      </c>
      <c r="L362" s="131"/>
      <c r="M362" s="31" t="s">
        <v>142</v>
      </c>
      <c r="N362" s="118" t="s">
        <v>455</v>
      </c>
      <c r="O362" s="36">
        <v>0</v>
      </c>
      <c r="P362" s="127">
        <v>522</v>
      </c>
      <c r="Q362" s="34" t="s">
        <v>339</v>
      </c>
      <c r="R362" s="103">
        <f t="shared" si="12"/>
        <v>0</v>
      </c>
      <c r="S362" s="64">
        <v>0</v>
      </c>
      <c r="T362" s="104">
        <v>0</v>
      </c>
      <c r="U362" s="64">
        <v>0</v>
      </c>
      <c r="V362" s="64">
        <v>0</v>
      </c>
      <c r="W362" s="64">
        <v>0</v>
      </c>
      <c r="X362" s="64">
        <v>0</v>
      </c>
      <c r="Y362" s="64">
        <v>0</v>
      </c>
      <c r="Z362" s="64">
        <v>0</v>
      </c>
      <c r="AA362" s="64">
        <v>0</v>
      </c>
      <c r="AB362" s="64">
        <v>0</v>
      </c>
      <c r="AC362" s="64">
        <v>0</v>
      </c>
      <c r="AD362" s="64">
        <v>0</v>
      </c>
    </row>
    <row r="363" spans="1:96" s="109" customFormat="1" ht="37.799999999999997" customHeight="1" x14ac:dyDescent="0.25">
      <c r="A363" s="38" t="s">
        <v>25</v>
      </c>
      <c r="B363" s="38" t="s">
        <v>425</v>
      </c>
      <c r="C363" s="38" t="s">
        <v>425</v>
      </c>
      <c r="D363" s="28" t="s">
        <v>1</v>
      </c>
      <c r="E363" s="29" t="s">
        <v>2</v>
      </c>
      <c r="F363" s="28">
        <v>119</v>
      </c>
      <c r="G363" s="29" t="s">
        <v>220</v>
      </c>
      <c r="H363" s="32">
        <v>21601</v>
      </c>
      <c r="I363" s="54" t="s">
        <v>43</v>
      </c>
      <c r="J363" s="134"/>
      <c r="K363" s="108" t="s">
        <v>521</v>
      </c>
      <c r="L363" s="131"/>
      <c r="M363" s="31" t="s">
        <v>142</v>
      </c>
      <c r="N363" s="118" t="s">
        <v>455</v>
      </c>
      <c r="O363" s="36">
        <v>0</v>
      </c>
      <c r="P363" s="127">
        <v>54.67</v>
      </c>
      <c r="Q363" s="34" t="s">
        <v>339</v>
      </c>
      <c r="R363" s="103">
        <f t="shared" si="12"/>
        <v>0</v>
      </c>
      <c r="S363" s="64">
        <v>0</v>
      </c>
      <c r="T363" s="104">
        <v>0</v>
      </c>
      <c r="U363" s="64">
        <v>0</v>
      </c>
      <c r="V363" s="64">
        <v>0</v>
      </c>
      <c r="W363" s="64">
        <v>0</v>
      </c>
      <c r="X363" s="64">
        <v>0</v>
      </c>
      <c r="Y363" s="64">
        <v>0</v>
      </c>
      <c r="Z363" s="64">
        <v>0</v>
      </c>
      <c r="AA363" s="64">
        <v>0</v>
      </c>
      <c r="AB363" s="64">
        <v>0</v>
      </c>
      <c r="AC363" s="64">
        <v>0</v>
      </c>
      <c r="AD363" s="64">
        <v>0</v>
      </c>
    </row>
    <row r="364" spans="1:96" s="109" customFormat="1" ht="37.799999999999997" customHeight="1" x14ac:dyDescent="0.25">
      <c r="A364" s="38" t="s">
        <v>25</v>
      </c>
      <c r="B364" s="38" t="s">
        <v>425</v>
      </c>
      <c r="C364" s="38" t="s">
        <v>425</v>
      </c>
      <c r="D364" s="28" t="s">
        <v>1</v>
      </c>
      <c r="E364" s="29" t="s">
        <v>2</v>
      </c>
      <c r="F364" s="28">
        <v>119</v>
      </c>
      <c r="G364" s="29" t="s">
        <v>220</v>
      </c>
      <c r="H364" s="32">
        <v>21601</v>
      </c>
      <c r="I364" s="54" t="s">
        <v>43</v>
      </c>
      <c r="J364" s="90" t="s">
        <v>650</v>
      </c>
      <c r="K364" s="108" t="s">
        <v>651</v>
      </c>
      <c r="L364" s="131"/>
      <c r="M364" s="31" t="s">
        <v>142</v>
      </c>
      <c r="N364" s="118" t="s">
        <v>61</v>
      </c>
      <c r="O364" s="36">
        <v>0</v>
      </c>
      <c r="P364" s="127">
        <v>28.94</v>
      </c>
      <c r="Q364" s="34" t="s">
        <v>339</v>
      </c>
      <c r="R364" s="103">
        <f t="shared" si="12"/>
        <v>0</v>
      </c>
      <c r="S364" s="64">
        <v>0</v>
      </c>
      <c r="T364" s="104">
        <v>0</v>
      </c>
      <c r="U364" s="64">
        <v>0</v>
      </c>
      <c r="V364" s="64">
        <v>0</v>
      </c>
      <c r="W364" s="64">
        <v>0</v>
      </c>
      <c r="X364" s="64">
        <v>0</v>
      </c>
      <c r="Y364" s="64">
        <v>0</v>
      </c>
      <c r="Z364" s="64">
        <v>0</v>
      </c>
      <c r="AA364" s="64">
        <v>0</v>
      </c>
      <c r="AB364" s="64">
        <v>0</v>
      </c>
      <c r="AC364" s="64">
        <v>0</v>
      </c>
      <c r="AD364" s="64">
        <v>0</v>
      </c>
    </row>
    <row r="365" spans="1:96" s="109" customFormat="1" ht="37.799999999999997" customHeight="1" x14ac:dyDescent="0.25">
      <c r="A365" s="38" t="s">
        <v>25</v>
      </c>
      <c r="B365" s="38" t="s">
        <v>425</v>
      </c>
      <c r="C365" s="38" t="s">
        <v>425</v>
      </c>
      <c r="D365" s="28" t="s">
        <v>1</v>
      </c>
      <c r="E365" s="29" t="s">
        <v>2</v>
      </c>
      <c r="F365" s="28">
        <v>119</v>
      </c>
      <c r="G365" s="29" t="s">
        <v>220</v>
      </c>
      <c r="H365" s="32">
        <v>21601</v>
      </c>
      <c r="I365" s="54" t="s">
        <v>43</v>
      </c>
      <c r="J365" s="90" t="s">
        <v>528</v>
      </c>
      <c r="K365" s="108" t="s">
        <v>529</v>
      </c>
      <c r="L365" s="131"/>
      <c r="M365" s="31" t="s">
        <v>142</v>
      </c>
      <c r="N365" s="118" t="s">
        <v>455</v>
      </c>
      <c r="O365" s="36">
        <v>0</v>
      </c>
      <c r="P365" s="127">
        <v>199</v>
      </c>
      <c r="Q365" s="34" t="s">
        <v>339</v>
      </c>
      <c r="R365" s="103">
        <f t="shared" si="12"/>
        <v>0</v>
      </c>
      <c r="S365" s="64">
        <v>0</v>
      </c>
      <c r="T365" s="104">
        <v>0</v>
      </c>
      <c r="U365" s="64">
        <v>0</v>
      </c>
      <c r="V365" s="64">
        <v>0</v>
      </c>
      <c r="W365" s="64">
        <v>0</v>
      </c>
      <c r="X365" s="64">
        <v>0</v>
      </c>
      <c r="Y365" s="64">
        <v>0</v>
      </c>
      <c r="Z365" s="64">
        <v>0</v>
      </c>
      <c r="AA365" s="64">
        <v>0</v>
      </c>
      <c r="AB365" s="64">
        <v>0</v>
      </c>
      <c r="AC365" s="64">
        <v>0</v>
      </c>
      <c r="AD365" s="64">
        <v>0</v>
      </c>
    </row>
    <row r="366" spans="1:96" s="109" customFormat="1" ht="37.799999999999997" customHeight="1" x14ac:dyDescent="0.25">
      <c r="A366" s="38" t="s">
        <v>25</v>
      </c>
      <c r="B366" s="38" t="s">
        <v>425</v>
      </c>
      <c r="C366" s="38" t="s">
        <v>425</v>
      </c>
      <c r="D366" s="28" t="s">
        <v>1</v>
      </c>
      <c r="E366" s="29" t="s">
        <v>2</v>
      </c>
      <c r="F366" s="28">
        <v>119</v>
      </c>
      <c r="G366" s="29" t="s">
        <v>220</v>
      </c>
      <c r="H366" s="32">
        <v>21601</v>
      </c>
      <c r="I366" s="54" t="s">
        <v>43</v>
      </c>
      <c r="J366" s="90" t="s">
        <v>148</v>
      </c>
      <c r="K366" s="108" t="s">
        <v>652</v>
      </c>
      <c r="L366" s="131"/>
      <c r="M366" s="31" t="s">
        <v>142</v>
      </c>
      <c r="N366" s="118" t="s">
        <v>455</v>
      </c>
      <c r="O366" s="36">
        <v>0</v>
      </c>
      <c r="P366" s="127">
        <v>6.9</v>
      </c>
      <c r="Q366" s="34" t="s">
        <v>339</v>
      </c>
      <c r="R366" s="103">
        <f t="shared" si="12"/>
        <v>0</v>
      </c>
      <c r="S366" s="64">
        <v>0</v>
      </c>
      <c r="T366" s="104">
        <v>0</v>
      </c>
      <c r="U366" s="64">
        <v>0</v>
      </c>
      <c r="V366" s="64">
        <v>0</v>
      </c>
      <c r="W366" s="64">
        <v>0</v>
      </c>
      <c r="X366" s="64">
        <v>0</v>
      </c>
      <c r="Y366" s="64">
        <v>0</v>
      </c>
      <c r="Z366" s="64">
        <v>0</v>
      </c>
      <c r="AA366" s="64">
        <v>0</v>
      </c>
      <c r="AB366" s="64">
        <v>0</v>
      </c>
      <c r="AC366" s="64">
        <v>0</v>
      </c>
      <c r="AD366" s="64">
        <v>0</v>
      </c>
    </row>
    <row r="367" spans="1:96" s="109" customFormat="1" ht="37.799999999999997" customHeight="1" x14ac:dyDescent="0.25">
      <c r="A367" s="38" t="s">
        <v>25</v>
      </c>
      <c r="B367" s="38" t="s">
        <v>425</v>
      </c>
      <c r="C367" s="38" t="s">
        <v>425</v>
      </c>
      <c r="D367" s="28" t="s">
        <v>1</v>
      </c>
      <c r="E367" s="29" t="s">
        <v>2</v>
      </c>
      <c r="F367" s="28">
        <v>119</v>
      </c>
      <c r="G367" s="29" t="s">
        <v>220</v>
      </c>
      <c r="H367" s="32">
        <v>21601</v>
      </c>
      <c r="I367" s="54" t="s">
        <v>43</v>
      </c>
      <c r="J367" s="90" t="s">
        <v>650</v>
      </c>
      <c r="K367" s="108" t="s">
        <v>651</v>
      </c>
      <c r="L367" s="131"/>
      <c r="M367" s="31" t="s">
        <v>142</v>
      </c>
      <c r="N367" s="118" t="s">
        <v>61</v>
      </c>
      <c r="O367" s="36">
        <v>0</v>
      </c>
      <c r="P367" s="127">
        <v>28.94</v>
      </c>
      <c r="Q367" s="34" t="s">
        <v>339</v>
      </c>
      <c r="R367" s="103">
        <f t="shared" si="12"/>
        <v>0</v>
      </c>
      <c r="S367" s="64">
        <v>0</v>
      </c>
      <c r="T367" s="104">
        <v>0</v>
      </c>
      <c r="U367" s="64">
        <v>0</v>
      </c>
      <c r="V367" s="64">
        <v>0</v>
      </c>
      <c r="W367" s="64">
        <v>0</v>
      </c>
      <c r="X367" s="64">
        <v>0</v>
      </c>
      <c r="Y367" s="64">
        <v>0</v>
      </c>
      <c r="Z367" s="64">
        <v>0</v>
      </c>
      <c r="AA367" s="64">
        <v>0</v>
      </c>
      <c r="AB367" s="64">
        <v>0</v>
      </c>
      <c r="AC367" s="64">
        <v>0</v>
      </c>
      <c r="AD367" s="64">
        <v>0</v>
      </c>
    </row>
    <row r="368" spans="1:96" s="109" customFormat="1" ht="37.799999999999997" customHeight="1" x14ac:dyDescent="0.25">
      <c r="A368" s="38" t="s">
        <v>25</v>
      </c>
      <c r="B368" s="38" t="s">
        <v>425</v>
      </c>
      <c r="C368" s="38" t="s">
        <v>425</v>
      </c>
      <c r="D368" s="28" t="s">
        <v>1</v>
      </c>
      <c r="E368" s="29" t="s">
        <v>2</v>
      </c>
      <c r="F368" s="28">
        <v>119</v>
      </c>
      <c r="G368" s="29" t="s">
        <v>220</v>
      </c>
      <c r="H368" s="32">
        <v>21601</v>
      </c>
      <c r="I368" s="54" t="s">
        <v>43</v>
      </c>
      <c r="J368" s="90" t="s">
        <v>653</v>
      </c>
      <c r="K368" s="108" t="s">
        <v>654</v>
      </c>
      <c r="L368" s="131"/>
      <c r="M368" s="31" t="s">
        <v>142</v>
      </c>
      <c r="N368" s="118" t="s">
        <v>455</v>
      </c>
      <c r="O368" s="36">
        <v>0</v>
      </c>
      <c r="P368" s="127">
        <v>78</v>
      </c>
      <c r="Q368" s="34" t="s">
        <v>339</v>
      </c>
      <c r="R368" s="103">
        <f t="shared" si="12"/>
        <v>0</v>
      </c>
      <c r="S368" s="64">
        <v>0</v>
      </c>
      <c r="T368" s="104">
        <v>0</v>
      </c>
      <c r="U368" s="64">
        <v>0</v>
      </c>
      <c r="V368" s="64">
        <v>0</v>
      </c>
      <c r="W368" s="64">
        <v>0</v>
      </c>
      <c r="X368" s="64">
        <v>0</v>
      </c>
      <c r="Y368" s="64">
        <v>0</v>
      </c>
      <c r="Z368" s="64">
        <v>0</v>
      </c>
      <c r="AA368" s="64">
        <v>0</v>
      </c>
      <c r="AB368" s="64">
        <v>0</v>
      </c>
      <c r="AC368" s="64">
        <v>0</v>
      </c>
      <c r="AD368" s="64">
        <v>0</v>
      </c>
    </row>
    <row r="369" spans="1:30" s="109" customFormat="1" ht="37.799999999999997" customHeight="1" x14ac:dyDescent="0.25">
      <c r="A369" s="38" t="s">
        <v>25</v>
      </c>
      <c r="B369" s="38" t="s">
        <v>425</v>
      </c>
      <c r="C369" s="38" t="s">
        <v>425</v>
      </c>
      <c r="D369" s="28" t="s">
        <v>1</v>
      </c>
      <c r="E369" s="29" t="s">
        <v>2</v>
      </c>
      <c r="F369" s="28">
        <v>119</v>
      </c>
      <c r="G369" s="29" t="s">
        <v>220</v>
      </c>
      <c r="H369" s="32">
        <v>21601</v>
      </c>
      <c r="I369" s="54" t="s">
        <v>43</v>
      </c>
      <c r="J369" s="90" t="s">
        <v>653</v>
      </c>
      <c r="K369" s="108" t="s">
        <v>654</v>
      </c>
      <c r="L369" s="131"/>
      <c r="M369" s="31" t="s">
        <v>142</v>
      </c>
      <c r="N369" s="118" t="s">
        <v>455</v>
      </c>
      <c r="O369" s="36">
        <v>0</v>
      </c>
      <c r="P369" s="127">
        <v>78</v>
      </c>
      <c r="Q369" s="34" t="s">
        <v>339</v>
      </c>
      <c r="R369" s="103">
        <f t="shared" si="12"/>
        <v>0</v>
      </c>
      <c r="S369" s="64">
        <v>0</v>
      </c>
      <c r="T369" s="104">
        <v>0</v>
      </c>
      <c r="U369" s="64">
        <v>0</v>
      </c>
      <c r="V369" s="64">
        <v>0</v>
      </c>
      <c r="W369" s="64">
        <v>0</v>
      </c>
      <c r="X369" s="64">
        <v>0</v>
      </c>
      <c r="Y369" s="64">
        <v>0</v>
      </c>
      <c r="Z369" s="64">
        <v>0</v>
      </c>
      <c r="AA369" s="64">
        <v>0</v>
      </c>
      <c r="AB369" s="64">
        <v>0</v>
      </c>
      <c r="AC369" s="64">
        <v>0</v>
      </c>
      <c r="AD369" s="64">
        <v>0</v>
      </c>
    </row>
    <row r="370" spans="1:30" s="109" customFormat="1" ht="37.799999999999997" customHeight="1" x14ac:dyDescent="0.25">
      <c r="A370" s="38" t="s">
        <v>25</v>
      </c>
      <c r="B370" s="38" t="s">
        <v>425</v>
      </c>
      <c r="C370" s="38" t="s">
        <v>425</v>
      </c>
      <c r="D370" s="28" t="s">
        <v>1</v>
      </c>
      <c r="E370" s="29" t="s">
        <v>2</v>
      </c>
      <c r="F370" s="28">
        <v>119</v>
      </c>
      <c r="G370" s="29" t="s">
        <v>220</v>
      </c>
      <c r="H370" s="32">
        <v>25401</v>
      </c>
      <c r="I370" s="54" t="s">
        <v>655</v>
      </c>
      <c r="J370" s="90" t="s">
        <v>656</v>
      </c>
      <c r="K370" s="108" t="s">
        <v>657</v>
      </c>
      <c r="L370" s="131"/>
      <c r="M370" s="31" t="s">
        <v>142</v>
      </c>
      <c r="N370" s="118" t="s">
        <v>455</v>
      </c>
      <c r="O370" s="36">
        <v>0</v>
      </c>
      <c r="P370" s="127">
        <v>640.32000000000005</v>
      </c>
      <c r="Q370" s="34" t="s">
        <v>339</v>
      </c>
      <c r="R370" s="103">
        <f t="shared" si="12"/>
        <v>0</v>
      </c>
      <c r="S370" s="64">
        <v>0</v>
      </c>
      <c r="T370" s="104">
        <v>0</v>
      </c>
      <c r="U370" s="64">
        <v>0</v>
      </c>
      <c r="V370" s="64">
        <v>0</v>
      </c>
      <c r="W370" s="64">
        <v>0</v>
      </c>
      <c r="X370" s="64">
        <v>0</v>
      </c>
      <c r="Y370" s="64">
        <v>0</v>
      </c>
      <c r="Z370" s="64">
        <v>0</v>
      </c>
      <c r="AA370" s="64">
        <v>0</v>
      </c>
      <c r="AB370" s="64">
        <v>0</v>
      </c>
      <c r="AC370" s="64">
        <v>0</v>
      </c>
      <c r="AD370" s="64">
        <v>0</v>
      </c>
    </row>
    <row r="371" spans="1:30" s="109" customFormat="1" ht="37.799999999999997" customHeight="1" x14ac:dyDescent="0.25">
      <c r="A371" s="38" t="s">
        <v>25</v>
      </c>
      <c r="B371" s="38" t="s">
        <v>425</v>
      </c>
      <c r="C371" s="38" t="s">
        <v>425</v>
      </c>
      <c r="D371" s="28" t="s">
        <v>1</v>
      </c>
      <c r="E371" s="29" t="s">
        <v>2</v>
      </c>
      <c r="F371" s="28">
        <v>119</v>
      </c>
      <c r="G371" s="29" t="s">
        <v>220</v>
      </c>
      <c r="H371" s="32">
        <v>25401</v>
      </c>
      <c r="I371" s="54" t="s">
        <v>655</v>
      </c>
      <c r="J371" s="90" t="s">
        <v>288</v>
      </c>
      <c r="K371" s="108" t="s">
        <v>287</v>
      </c>
      <c r="L371" s="131"/>
      <c r="M371" s="31" t="s">
        <v>142</v>
      </c>
      <c r="N371" s="118" t="s">
        <v>455</v>
      </c>
      <c r="O371" s="36">
        <v>0</v>
      </c>
      <c r="P371" s="127">
        <v>9.5</v>
      </c>
      <c r="Q371" s="34" t="s">
        <v>339</v>
      </c>
      <c r="R371" s="103">
        <f t="shared" si="12"/>
        <v>0</v>
      </c>
      <c r="S371" s="64">
        <v>0</v>
      </c>
      <c r="T371" s="104">
        <v>0</v>
      </c>
      <c r="U371" s="64">
        <v>0</v>
      </c>
      <c r="V371" s="64">
        <v>0</v>
      </c>
      <c r="W371" s="64">
        <v>0</v>
      </c>
      <c r="X371" s="64">
        <v>0</v>
      </c>
      <c r="Y371" s="64">
        <v>0</v>
      </c>
      <c r="Z371" s="64">
        <v>0</v>
      </c>
      <c r="AA371" s="64">
        <v>0</v>
      </c>
      <c r="AB371" s="64">
        <v>0</v>
      </c>
      <c r="AC371" s="64">
        <v>0</v>
      </c>
      <c r="AD371" s="64">
        <v>0</v>
      </c>
    </row>
    <row r="372" spans="1:30" s="109" customFormat="1" ht="37.799999999999997" customHeight="1" x14ac:dyDescent="0.25">
      <c r="A372" s="38" t="s">
        <v>25</v>
      </c>
      <c r="B372" s="38" t="s">
        <v>425</v>
      </c>
      <c r="C372" s="38" t="s">
        <v>425</v>
      </c>
      <c r="D372" s="28" t="s">
        <v>1</v>
      </c>
      <c r="E372" s="29" t="s">
        <v>2</v>
      </c>
      <c r="F372" s="28">
        <v>119</v>
      </c>
      <c r="G372" s="29" t="s">
        <v>220</v>
      </c>
      <c r="H372" s="32">
        <v>25401</v>
      </c>
      <c r="I372" s="54" t="s">
        <v>655</v>
      </c>
      <c r="J372" s="90" t="s">
        <v>658</v>
      </c>
      <c r="K372" s="108" t="s">
        <v>659</v>
      </c>
      <c r="L372" s="131"/>
      <c r="M372" s="31" t="s">
        <v>142</v>
      </c>
      <c r="N372" s="118" t="s">
        <v>455</v>
      </c>
      <c r="O372" s="36">
        <v>0</v>
      </c>
      <c r="P372" s="127">
        <v>550.04999999999995</v>
      </c>
      <c r="Q372" s="34" t="s">
        <v>339</v>
      </c>
      <c r="R372" s="103">
        <f t="shared" si="12"/>
        <v>0</v>
      </c>
      <c r="S372" s="64">
        <v>0</v>
      </c>
      <c r="T372" s="104">
        <v>0</v>
      </c>
      <c r="U372" s="64">
        <v>0</v>
      </c>
      <c r="V372" s="64">
        <v>0</v>
      </c>
      <c r="W372" s="64">
        <v>0</v>
      </c>
      <c r="X372" s="64">
        <v>0</v>
      </c>
      <c r="Y372" s="64">
        <v>0</v>
      </c>
      <c r="Z372" s="64">
        <v>0</v>
      </c>
      <c r="AA372" s="64">
        <v>0</v>
      </c>
      <c r="AB372" s="64">
        <v>0</v>
      </c>
      <c r="AC372" s="64">
        <v>0</v>
      </c>
      <c r="AD372" s="64">
        <v>0</v>
      </c>
    </row>
    <row r="373" spans="1:30" s="109" customFormat="1" ht="37.799999999999997" customHeight="1" x14ac:dyDescent="0.25">
      <c r="A373" s="38" t="s">
        <v>25</v>
      </c>
      <c r="B373" s="38" t="s">
        <v>425</v>
      </c>
      <c r="C373" s="38" t="s">
        <v>425</v>
      </c>
      <c r="D373" s="28" t="s">
        <v>1</v>
      </c>
      <c r="E373" s="29" t="s">
        <v>2</v>
      </c>
      <c r="F373" s="28">
        <v>119</v>
      </c>
      <c r="G373" s="29" t="s">
        <v>220</v>
      </c>
      <c r="H373" s="32">
        <v>25401</v>
      </c>
      <c r="I373" s="54" t="s">
        <v>655</v>
      </c>
      <c r="J373" s="90" t="s">
        <v>660</v>
      </c>
      <c r="K373" s="108" t="s">
        <v>290</v>
      </c>
      <c r="L373" s="131"/>
      <c r="M373" s="31" t="s">
        <v>142</v>
      </c>
      <c r="N373" s="118" t="s">
        <v>455</v>
      </c>
      <c r="O373" s="36">
        <v>0</v>
      </c>
      <c r="P373" s="127">
        <v>48.569000000000003</v>
      </c>
      <c r="Q373" s="34" t="s">
        <v>339</v>
      </c>
      <c r="R373" s="103">
        <f t="shared" si="12"/>
        <v>0</v>
      </c>
      <c r="S373" s="64">
        <v>0</v>
      </c>
      <c r="T373" s="104">
        <v>0</v>
      </c>
      <c r="U373" s="64">
        <v>0</v>
      </c>
      <c r="V373" s="64">
        <v>0</v>
      </c>
      <c r="W373" s="64">
        <v>0</v>
      </c>
      <c r="X373" s="64">
        <v>0</v>
      </c>
      <c r="Y373" s="64">
        <v>0</v>
      </c>
      <c r="Z373" s="64">
        <v>0</v>
      </c>
      <c r="AA373" s="64">
        <v>0</v>
      </c>
      <c r="AB373" s="64">
        <v>0</v>
      </c>
      <c r="AC373" s="64">
        <v>0</v>
      </c>
      <c r="AD373" s="64">
        <v>0</v>
      </c>
    </row>
    <row r="374" spans="1:30" s="109" customFormat="1" ht="37.799999999999997" customHeight="1" x14ac:dyDescent="0.25">
      <c r="A374" s="38" t="s">
        <v>25</v>
      </c>
      <c r="B374" s="38" t="s">
        <v>425</v>
      </c>
      <c r="C374" s="38" t="s">
        <v>425</v>
      </c>
      <c r="D374" s="28" t="s">
        <v>1</v>
      </c>
      <c r="E374" s="29" t="s">
        <v>292</v>
      </c>
      <c r="F374" s="28" t="s">
        <v>295</v>
      </c>
      <c r="G374" s="29" t="s">
        <v>298</v>
      </c>
      <c r="H374" s="32">
        <v>21101</v>
      </c>
      <c r="I374" s="54" t="s">
        <v>40</v>
      </c>
      <c r="J374" s="90" t="s">
        <v>143</v>
      </c>
      <c r="K374" s="108" t="s">
        <v>144</v>
      </c>
      <c r="L374" s="131"/>
      <c r="M374" s="31" t="s">
        <v>142</v>
      </c>
      <c r="N374" s="118" t="s">
        <v>455</v>
      </c>
      <c r="O374" s="36">
        <v>0</v>
      </c>
      <c r="P374" s="129">
        <v>17.2028</v>
      </c>
      <c r="Q374" s="34" t="s">
        <v>339</v>
      </c>
      <c r="R374" s="103">
        <f t="shared" si="12"/>
        <v>0</v>
      </c>
      <c r="S374" s="64">
        <v>0</v>
      </c>
      <c r="T374" s="64">
        <v>0</v>
      </c>
      <c r="U374" s="64">
        <v>0</v>
      </c>
      <c r="V374" s="64">
        <v>0</v>
      </c>
      <c r="W374" s="64">
        <v>0</v>
      </c>
      <c r="X374" s="64">
        <v>0</v>
      </c>
      <c r="Y374" s="64">
        <v>0</v>
      </c>
      <c r="Z374" s="64">
        <v>0</v>
      </c>
      <c r="AA374" s="64">
        <v>0</v>
      </c>
      <c r="AB374" s="64">
        <v>0</v>
      </c>
      <c r="AC374" s="64">
        <v>0</v>
      </c>
      <c r="AD374" s="64">
        <v>0</v>
      </c>
    </row>
    <row r="375" spans="1:30" s="109" customFormat="1" ht="37.799999999999997" customHeight="1" x14ac:dyDescent="0.25">
      <c r="A375" s="38" t="s">
        <v>25</v>
      </c>
      <c r="B375" s="38" t="s">
        <v>425</v>
      </c>
      <c r="C375" s="38" t="s">
        <v>425</v>
      </c>
      <c r="D375" s="28" t="s">
        <v>1</v>
      </c>
      <c r="E375" s="29" t="s">
        <v>292</v>
      </c>
      <c r="F375" s="28" t="s">
        <v>295</v>
      </c>
      <c r="G375" s="29" t="s">
        <v>298</v>
      </c>
      <c r="H375" s="32">
        <v>21101</v>
      </c>
      <c r="I375" s="54" t="s">
        <v>40</v>
      </c>
      <c r="J375" s="90" t="s">
        <v>65</v>
      </c>
      <c r="K375" s="108" t="s">
        <v>66</v>
      </c>
      <c r="L375" s="131"/>
      <c r="M375" s="31" t="s">
        <v>142</v>
      </c>
      <c r="N375" s="118" t="s">
        <v>455</v>
      </c>
      <c r="O375" s="36">
        <v>0</v>
      </c>
      <c r="P375" s="129">
        <v>39.749720000000003</v>
      </c>
      <c r="Q375" s="34" t="s">
        <v>339</v>
      </c>
      <c r="R375" s="103">
        <f t="shared" si="12"/>
        <v>0</v>
      </c>
      <c r="S375" s="64">
        <v>0</v>
      </c>
      <c r="T375" s="64">
        <v>0</v>
      </c>
      <c r="U375" s="64">
        <v>0</v>
      </c>
      <c r="V375" s="64">
        <v>0</v>
      </c>
      <c r="W375" s="64">
        <v>0</v>
      </c>
      <c r="X375" s="64">
        <v>0</v>
      </c>
      <c r="Y375" s="64">
        <v>0</v>
      </c>
      <c r="Z375" s="64">
        <v>0</v>
      </c>
      <c r="AA375" s="64">
        <v>0</v>
      </c>
      <c r="AB375" s="64">
        <v>0</v>
      </c>
      <c r="AC375" s="64">
        <v>0</v>
      </c>
      <c r="AD375" s="64">
        <v>0</v>
      </c>
    </row>
    <row r="376" spans="1:30" s="109" customFormat="1" ht="37.799999999999997" customHeight="1" x14ac:dyDescent="0.25">
      <c r="A376" s="38" t="s">
        <v>25</v>
      </c>
      <c r="B376" s="38" t="s">
        <v>425</v>
      </c>
      <c r="C376" s="38" t="s">
        <v>425</v>
      </c>
      <c r="D376" s="28" t="s">
        <v>1</v>
      </c>
      <c r="E376" s="29" t="s">
        <v>292</v>
      </c>
      <c r="F376" s="28" t="s">
        <v>295</v>
      </c>
      <c r="G376" s="29" t="s">
        <v>298</v>
      </c>
      <c r="H376" s="32">
        <v>21101</v>
      </c>
      <c r="I376" s="54" t="s">
        <v>40</v>
      </c>
      <c r="J376" s="90" t="s">
        <v>68</v>
      </c>
      <c r="K376" s="108" t="s">
        <v>69</v>
      </c>
      <c r="L376" s="131"/>
      <c r="M376" s="31" t="s">
        <v>142</v>
      </c>
      <c r="N376" s="118" t="s">
        <v>455</v>
      </c>
      <c r="O376" s="36">
        <v>0</v>
      </c>
      <c r="P376" s="129">
        <v>39.749720000000003</v>
      </c>
      <c r="Q376" s="34" t="s">
        <v>339</v>
      </c>
      <c r="R376" s="103">
        <f t="shared" si="12"/>
        <v>0</v>
      </c>
      <c r="S376" s="64">
        <v>0</v>
      </c>
      <c r="T376" s="64">
        <v>0</v>
      </c>
      <c r="U376" s="64">
        <v>0</v>
      </c>
      <c r="V376" s="64">
        <v>0</v>
      </c>
      <c r="W376" s="64">
        <v>0</v>
      </c>
      <c r="X376" s="64">
        <v>0</v>
      </c>
      <c r="Y376" s="64">
        <v>0</v>
      </c>
      <c r="Z376" s="64">
        <v>0</v>
      </c>
      <c r="AA376" s="64">
        <v>0</v>
      </c>
      <c r="AB376" s="64">
        <v>0</v>
      </c>
      <c r="AC376" s="64">
        <v>0</v>
      </c>
      <c r="AD376" s="64">
        <v>0</v>
      </c>
    </row>
    <row r="377" spans="1:30" s="109" customFormat="1" ht="37.799999999999997" customHeight="1" x14ac:dyDescent="0.25">
      <c r="A377" s="38" t="s">
        <v>25</v>
      </c>
      <c r="B377" s="38" t="s">
        <v>425</v>
      </c>
      <c r="C377" s="38" t="s">
        <v>425</v>
      </c>
      <c r="D377" s="28" t="s">
        <v>1</v>
      </c>
      <c r="E377" s="29" t="s">
        <v>292</v>
      </c>
      <c r="F377" s="28" t="s">
        <v>295</v>
      </c>
      <c r="G377" s="29" t="s">
        <v>298</v>
      </c>
      <c r="H377" s="32">
        <v>21101</v>
      </c>
      <c r="I377" s="54" t="s">
        <v>40</v>
      </c>
      <c r="J377" s="90" t="s">
        <v>476</v>
      </c>
      <c r="K377" s="108" t="s">
        <v>477</v>
      </c>
      <c r="L377" s="131"/>
      <c r="M377" s="31" t="s">
        <v>142</v>
      </c>
      <c r="N377" s="118" t="s">
        <v>455</v>
      </c>
      <c r="O377" s="36">
        <v>0</v>
      </c>
      <c r="P377" s="129">
        <v>14.731999999999999</v>
      </c>
      <c r="Q377" s="34" t="s">
        <v>339</v>
      </c>
      <c r="R377" s="103">
        <f t="shared" si="12"/>
        <v>0</v>
      </c>
      <c r="S377" s="64">
        <v>0</v>
      </c>
      <c r="T377" s="64">
        <v>0</v>
      </c>
      <c r="U377" s="64">
        <v>0</v>
      </c>
      <c r="V377" s="64">
        <v>0</v>
      </c>
      <c r="W377" s="64">
        <v>0</v>
      </c>
      <c r="X377" s="64">
        <v>0</v>
      </c>
      <c r="Y377" s="64">
        <v>0</v>
      </c>
      <c r="Z377" s="64">
        <v>0</v>
      </c>
      <c r="AA377" s="64">
        <v>0</v>
      </c>
      <c r="AB377" s="64">
        <v>0</v>
      </c>
      <c r="AC377" s="64">
        <v>0</v>
      </c>
      <c r="AD377" s="64">
        <v>0</v>
      </c>
    </row>
    <row r="378" spans="1:30" s="109" customFormat="1" ht="37.799999999999997" customHeight="1" x14ac:dyDescent="0.25">
      <c r="A378" s="38" t="s">
        <v>25</v>
      </c>
      <c r="B378" s="38" t="s">
        <v>425</v>
      </c>
      <c r="C378" s="38" t="s">
        <v>425</v>
      </c>
      <c r="D378" s="28" t="s">
        <v>1</v>
      </c>
      <c r="E378" s="29" t="s">
        <v>292</v>
      </c>
      <c r="F378" s="28" t="s">
        <v>295</v>
      </c>
      <c r="G378" s="29" t="s">
        <v>298</v>
      </c>
      <c r="H378" s="32">
        <v>21101</v>
      </c>
      <c r="I378" s="54" t="s">
        <v>40</v>
      </c>
      <c r="J378" s="90" t="s">
        <v>661</v>
      </c>
      <c r="K378" s="108" t="s">
        <v>662</v>
      </c>
      <c r="L378" s="131"/>
      <c r="M378" s="31" t="s">
        <v>142</v>
      </c>
      <c r="N378" s="118" t="s">
        <v>455</v>
      </c>
      <c r="O378" s="36">
        <v>0</v>
      </c>
      <c r="P378" s="129">
        <v>219.35599999999999</v>
      </c>
      <c r="Q378" s="34" t="s">
        <v>339</v>
      </c>
      <c r="R378" s="103">
        <f t="shared" si="12"/>
        <v>0</v>
      </c>
      <c r="S378" s="64">
        <v>0</v>
      </c>
      <c r="T378" s="64">
        <v>0</v>
      </c>
      <c r="U378" s="64">
        <v>0</v>
      </c>
      <c r="V378" s="64">
        <v>0</v>
      </c>
      <c r="W378" s="64">
        <v>0</v>
      </c>
      <c r="X378" s="64">
        <v>0</v>
      </c>
      <c r="Y378" s="64">
        <v>0</v>
      </c>
      <c r="Z378" s="64">
        <v>0</v>
      </c>
      <c r="AA378" s="64">
        <v>0</v>
      </c>
      <c r="AB378" s="64">
        <v>0</v>
      </c>
      <c r="AC378" s="64">
        <v>0</v>
      </c>
      <c r="AD378" s="64">
        <v>0</v>
      </c>
    </row>
    <row r="379" spans="1:30" s="109" customFormat="1" ht="37.799999999999997" customHeight="1" x14ac:dyDescent="0.25">
      <c r="A379" s="38" t="s">
        <v>25</v>
      </c>
      <c r="B379" s="38" t="s">
        <v>425</v>
      </c>
      <c r="C379" s="38" t="s">
        <v>425</v>
      </c>
      <c r="D379" s="28" t="s">
        <v>1</v>
      </c>
      <c r="E379" s="29" t="s">
        <v>292</v>
      </c>
      <c r="F379" s="28" t="s">
        <v>295</v>
      </c>
      <c r="G379" s="29" t="s">
        <v>298</v>
      </c>
      <c r="H379" s="32">
        <v>21101</v>
      </c>
      <c r="I379" s="54" t="s">
        <v>40</v>
      </c>
      <c r="J379" s="90" t="s">
        <v>663</v>
      </c>
      <c r="K379" s="108" t="s">
        <v>664</v>
      </c>
      <c r="L379" s="131"/>
      <c r="M379" s="31" t="s">
        <v>142</v>
      </c>
      <c r="N379" s="118" t="s">
        <v>86</v>
      </c>
      <c r="O379" s="36">
        <v>0</v>
      </c>
      <c r="P379" s="129">
        <v>92.19</v>
      </c>
      <c r="Q379" s="34" t="s">
        <v>339</v>
      </c>
      <c r="R379" s="103">
        <f t="shared" si="12"/>
        <v>0</v>
      </c>
      <c r="S379" s="64">
        <v>0</v>
      </c>
      <c r="T379" s="64">
        <v>0</v>
      </c>
      <c r="U379" s="64">
        <v>0</v>
      </c>
      <c r="V379" s="64">
        <v>0</v>
      </c>
      <c r="W379" s="64">
        <v>0</v>
      </c>
      <c r="X379" s="64">
        <v>0</v>
      </c>
      <c r="Y379" s="64">
        <v>0</v>
      </c>
      <c r="Z379" s="64">
        <v>0</v>
      </c>
      <c r="AA379" s="64">
        <v>0</v>
      </c>
      <c r="AB379" s="64">
        <v>0</v>
      </c>
      <c r="AC379" s="64">
        <v>0</v>
      </c>
      <c r="AD379" s="64">
        <v>0</v>
      </c>
    </row>
    <row r="380" spans="1:30" s="109" customFormat="1" ht="37.799999999999997" customHeight="1" x14ac:dyDescent="0.25">
      <c r="A380" s="38" t="s">
        <v>25</v>
      </c>
      <c r="B380" s="38" t="s">
        <v>425</v>
      </c>
      <c r="C380" s="38" t="s">
        <v>425</v>
      </c>
      <c r="D380" s="28" t="s">
        <v>1</v>
      </c>
      <c r="E380" s="29" t="s">
        <v>292</v>
      </c>
      <c r="F380" s="28" t="s">
        <v>295</v>
      </c>
      <c r="G380" s="29" t="s">
        <v>298</v>
      </c>
      <c r="H380" s="32">
        <v>21101</v>
      </c>
      <c r="I380" s="54" t="s">
        <v>40</v>
      </c>
      <c r="J380" s="90" t="s">
        <v>91</v>
      </c>
      <c r="K380" s="108" t="s">
        <v>92</v>
      </c>
      <c r="L380" s="131"/>
      <c r="M380" s="31" t="s">
        <v>142</v>
      </c>
      <c r="N380" s="118" t="s">
        <v>455</v>
      </c>
      <c r="O380" s="36">
        <v>0</v>
      </c>
      <c r="P380" s="129">
        <v>18.026399999999999</v>
      </c>
      <c r="Q380" s="34" t="s">
        <v>339</v>
      </c>
      <c r="R380" s="103">
        <f t="shared" si="12"/>
        <v>0</v>
      </c>
      <c r="S380" s="64">
        <v>0</v>
      </c>
      <c r="T380" s="64">
        <v>0</v>
      </c>
      <c r="U380" s="64">
        <v>0</v>
      </c>
      <c r="V380" s="64">
        <v>0</v>
      </c>
      <c r="W380" s="64">
        <v>0</v>
      </c>
      <c r="X380" s="64">
        <v>0</v>
      </c>
      <c r="Y380" s="64">
        <v>0</v>
      </c>
      <c r="Z380" s="64">
        <v>0</v>
      </c>
      <c r="AA380" s="64">
        <v>0</v>
      </c>
      <c r="AB380" s="64">
        <v>0</v>
      </c>
      <c r="AC380" s="64">
        <v>0</v>
      </c>
      <c r="AD380" s="64">
        <v>0</v>
      </c>
    </row>
    <row r="381" spans="1:30" s="109" customFormat="1" ht="37.799999999999997" customHeight="1" x14ac:dyDescent="0.25">
      <c r="A381" s="38" t="s">
        <v>25</v>
      </c>
      <c r="B381" s="38" t="s">
        <v>425</v>
      </c>
      <c r="C381" s="38" t="s">
        <v>425</v>
      </c>
      <c r="D381" s="28" t="s">
        <v>1</v>
      </c>
      <c r="E381" s="29" t="s">
        <v>292</v>
      </c>
      <c r="F381" s="28" t="s">
        <v>295</v>
      </c>
      <c r="G381" s="29" t="s">
        <v>298</v>
      </c>
      <c r="H381" s="32">
        <v>21101</v>
      </c>
      <c r="I381" s="54" t="s">
        <v>40</v>
      </c>
      <c r="J381" s="90" t="s">
        <v>107</v>
      </c>
      <c r="K381" s="108" t="s">
        <v>108</v>
      </c>
      <c r="L381" s="131"/>
      <c r="M381" s="31" t="s">
        <v>142</v>
      </c>
      <c r="N381" s="118" t="s">
        <v>455</v>
      </c>
      <c r="O381" s="36">
        <v>0</v>
      </c>
      <c r="P381" s="129">
        <v>233.4152</v>
      </c>
      <c r="Q381" s="34" t="s">
        <v>339</v>
      </c>
      <c r="R381" s="103">
        <f t="shared" si="12"/>
        <v>0</v>
      </c>
      <c r="S381" s="64">
        <v>0</v>
      </c>
      <c r="T381" s="64">
        <v>0</v>
      </c>
      <c r="U381" s="64">
        <v>0</v>
      </c>
      <c r="V381" s="64">
        <v>0</v>
      </c>
      <c r="W381" s="64">
        <v>0</v>
      </c>
      <c r="X381" s="64">
        <v>0</v>
      </c>
      <c r="Y381" s="64">
        <v>0</v>
      </c>
      <c r="Z381" s="64">
        <v>0</v>
      </c>
      <c r="AA381" s="64">
        <v>0</v>
      </c>
      <c r="AB381" s="64">
        <v>0</v>
      </c>
      <c r="AC381" s="64">
        <v>0</v>
      </c>
      <c r="AD381" s="64">
        <v>0</v>
      </c>
    </row>
    <row r="382" spans="1:30" s="109" customFormat="1" ht="37.799999999999997" customHeight="1" x14ac:dyDescent="0.25">
      <c r="A382" s="38" t="s">
        <v>25</v>
      </c>
      <c r="B382" s="38" t="s">
        <v>425</v>
      </c>
      <c r="C382" s="38" t="s">
        <v>425</v>
      </c>
      <c r="D382" s="28" t="s">
        <v>1</v>
      </c>
      <c r="E382" s="29" t="s">
        <v>292</v>
      </c>
      <c r="F382" s="28" t="s">
        <v>295</v>
      </c>
      <c r="G382" s="29" t="s">
        <v>298</v>
      </c>
      <c r="H382" s="32">
        <v>21101</v>
      </c>
      <c r="I382" s="54" t="s">
        <v>40</v>
      </c>
      <c r="J382" s="90" t="s">
        <v>87</v>
      </c>
      <c r="K382" s="108" t="s">
        <v>438</v>
      </c>
      <c r="L382" s="131"/>
      <c r="M382" s="31" t="s">
        <v>142</v>
      </c>
      <c r="N382" s="118" t="s">
        <v>86</v>
      </c>
      <c r="O382" s="36">
        <v>0</v>
      </c>
      <c r="P382" s="129">
        <v>16.738800000000001</v>
      </c>
      <c r="Q382" s="34" t="s">
        <v>339</v>
      </c>
      <c r="R382" s="103">
        <f t="shared" si="12"/>
        <v>0</v>
      </c>
      <c r="S382" s="64">
        <v>0</v>
      </c>
      <c r="T382" s="64">
        <v>0</v>
      </c>
      <c r="U382" s="64">
        <v>0</v>
      </c>
      <c r="V382" s="64">
        <v>0</v>
      </c>
      <c r="W382" s="64">
        <v>0</v>
      </c>
      <c r="X382" s="64">
        <v>0</v>
      </c>
      <c r="Y382" s="64">
        <v>0</v>
      </c>
      <c r="Z382" s="64">
        <v>0</v>
      </c>
      <c r="AA382" s="64">
        <v>0</v>
      </c>
      <c r="AB382" s="64">
        <v>0</v>
      </c>
      <c r="AC382" s="64">
        <v>0</v>
      </c>
      <c r="AD382" s="64">
        <v>0</v>
      </c>
    </row>
    <row r="383" spans="1:30" s="109" customFormat="1" ht="37.799999999999997" customHeight="1" x14ac:dyDescent="0.25">
      <c r="A383" s="38" t="s">
        <v>25</v>
      </c>
      <c r="B383" s="38" t="s">
        <v>425</v>
      </c>
      <c r="C383" s="38" t="s">
        <v>425</v>
      </c>
      <c r="D383" s="28" t="s">
        <v>1</v>
      </c>
      <c r="E383" s="29" t="s">
        <v>292</v>
      </c>
      <c r="F383" s="28" t="s">
        <v>295</v>
      </c>
      <c r="G383" s="29" t="s">
        <v>298</v>
      </c>
      <c r="H383" s="32">
        <v>21101</v>
      </c>
      <c r="I383" s="54" t="s">
        <v>40</v>
      </c>
      <c r="J383" s="90" t="s">
        <v>110</v>
      </c>
      <c r="K383" s="108" t="s">
        <v>454</v>
      </c>
      <c r="L383" s="131"/>
      <c r="M383" s="31" t="s">
        <v>142</v>
      </c>
      <c r="N383" s="118" t="s">
        <v>455</v>
      </c>
      <c r="O383" s="36">
        <v>0</v>
      </c>
      <c r="P383" s="129">
        <v>25.821600000000004</v>
      </c>
      <c r="Q383" s="34" t="s">
        <v>339</v>
      </c>
      <c r="R383" s="103">
        <f t="shared" si="12"/>
        <v>0</v>
      </c>
      <c r="S383" s="64">
        <v>0</v>
      </c>
      <c r="T383" s="64">
        <v>0</v>
      </c>
      <c r="U383" s="64">
        <v>0</v>
      </c>
      <c r="V383" s="64">
        <v>0</v>
      </c>
      <c r="W383" s="64">
        <v>0</v>
      </c>
      <c r="X383" s="64">
        <v>0</v>
      </c>
      <c r="Y383" s="64">
        <v>0</v>
      </c>
      <c r="Z383" s="64">
        <v>0</v>
      </c>
      <c r="AA383" s="64">
        <v>0</v>
      </c>
      <c r="AB383" s="64">
        <v>0</v>
      </c>
      <c r="AC383" s="64">
        <v>0</v>
      </c>
      <c r="AD383" s="64">
        <v>0</v>
      </c>
    </row>
    <row r="384" spans="1:30" s="109" customFormat="1" ht="37.799999999999997" customHeight="1" x14ac:dyDescent="0.25">
      <c r="A384" s="38" t="s">
        <v>25</v>
      </c>
      <c r="B384" s="38" t="s">
        <v>425</v>
      </c>
      <c r="C384" s="38" t="s">
        <v>425</v>
      </c>
      <c r="D384" s="28" t="s">
        <v>1</v>
      </c>
      <c r="E384" s="29" t="s">
        <v>292</v>
      </c>
      <c r="F384" s="28" t="s">
        <v>295</v>
      </c>
      <c r="G384" s="29" t="s">
        <v>298</v>
      </c>
      <c r="H384" s="32">
        <v>21101</v>
      </c>
      <c r="I384" s="54" t="s">
        <v>40</v>
      </c>
      <c r="J384" s="90" t="s">
        <v>478</v>
      </c>
      <c r="K384" s="108" t="s">
        <v>479</v>
      </c>
      <c r="L384" s="131"/>
      <c r="M384" s="31" t="s">
        <v>142</v>
      </c>
      <c r="N384" s="118" t="s">
        <v>86</v>
      </c>
      <c r="O384" s="36">
        <v>0</v>
      </c>
      <c r="P384" s="126">
        <v>298.85079999999999</v>
      </c>
      <c r="Q384" s="34" t="s">
        <v>339</v>
      </c>
      <c r="R384" s="103">
        <f t="shared" si="12"/>
        <v>0</v>
      </c>
      <c r="S384" s="64">
        <v>0</v>
      </c>
      <c r="T384" s="64">
        <v>0</v>
      </c>
      <c r="U384" s="64">
        <v>0</v>
      </c>
      <c r="V384" s="64">
        <v>0</v>
      </c>
      <c r="W384" s="64">
        <v>0</v>
      </c>
      <c r="X384" s="64">
        <v>0</v>
      </c>
      <c r="Y384" s="64">
        <v>0</v>
      </c>
      <c r="Z384" s="64">
        <v>0</v>
      </c>
      <c r="AA384" s="64">
        <v>0</v>
      </c>
      <c r="AB384" s="64">
        <v>0</v>
      </c>
      <c r="AC384" s="64">
        <v>0</v>
      </c>
      <c r="AD384" s="64">
        <v>0</v>
      </c>
    </row>
    <row r="385" spans="1:30" s="109" customFormat="1" ht="37.799999999999997" customHeight="1" x14ac:dyDescent="0.25">
      <c r="A385" s="38" t="s">
        <v>25</v>
      </c>
      <c r="B385" s="38" t="s">
        <v>425</v>
      </c>
      <c r="C385" s="38" t="s">
        <v>425</v>
      </c>
      <c r="D385" s="28" t="s">
        <v>1</v>
      </c>
      <c r="E385" s="29" t="s">
        <v>292</v>
      </c>
      <c r="F385" s="28" t="s">
        <v>295</v>
      </c>
      <c r="G385" s="29" t="s">
        <v>298</v>
      </c>
      <c r="H385" s="32">
        <v>21101</v>
      </c>
      <c r="I385" s="54" t="s">
        <v>40</v>
      </c>
      <c r="J385" s="90" t="s">
        <v>456</v>
      </c>
      <c r="K385" s="108" t="s">
        <v>457</v>
      </c>
      <c r="L385" s="131"/>
      <c r="M385" s="31" t="s">
        <v>142</v>
      </c>
      <c r="N385" s="118" t="s">
        <v>455</v>
      </c>
      <c r="O385" s="36">
        <v>0</v>
      </c>
      <c r="P385" s="126">
        <v>35.925199999999997</v>
      </c>
      <c r="Q385" s="34" t="s">
        <v>339</v>
      </c>
      <c r="R385" s="103">
        <f t="shared" si="12"/>
        <v>0</v>
      </c>
      <c r="S385" s="64">
        <v>0</v>
      </c>
      <c r="T385" s="64">
        <v>0</v>
      </c>
      <c r="U385" s="64">
        <v>0</v>
      </c>
      <c r="V385" s="64">
        <v>0</v>
      </c>
      <c r="W385" s="64">
        <v>0</v>
      </c>
      <c r="X385" s="64">
        <v>0</v>
      </c>
      <c r="Y385" s="64">
        <v>0</v>
      </c>
      <c r="Z385" s="64">
        <v>0</v>
      </c>
      <c r="AA385" s="64">
        <v>0</v>
      </c>
      <c r="AB385" s="64">
        <v>0</v>
      </c>
      <c r="AC385" s="64">
        <v>0</v>
      </c>
      <c r="AD385" s="64">
        <v>0</v>
      </c>
    </row>
    <row r="386" spans="1:30" s="109" customFormat="1" ht="37.799999999999997" customHeight="1" x14ac:dyDescent="0.25">
      <c r="A386" s="38" t="s">
        <v>25</v>
      </c>
      <c r="B386" s="38" t="s">
        <v>425</v>
      </c>
      <c r="C386" s="38" t="s">
        <v>425</v>
      </c>
      <c r="D386" s="28" t="s">
        <v>1</v>
      </c>
      <c r="E386" s="29" t="s">
        <v>292</v>
      </c>
      <c r="F386" s="28" t="s">
        <v>295</v>
      </c>
      <c r="G386" s="29" t="s">
        <v>298</v>
      </c>
      <c r="H386" s="32">
        <v>21101</v>
      </c>
      <c r="I386" s="54" t="s">
        <v>40</v>
      </c>
      <c r="J386" s="90" t="s">
        <v>112</v>
      </c>
      <c r="K386" s="108" t="s">
        <v>665</v>
      </c>
      <c r="L386" s="131"/>
      <c r="M386" s="31" t="s">
        <v>142</v>
      </c>
      <c r="N386" s="118" t="s">
        <v>61</v>
      </c>
      <c r="O386" s="36">
        <v>0</v>
      </c>
      <c r="P386" s="126">
        <v>88.890799999999999</v>
      </c>
      <c r="Q386" s="34" t="s">
        <v>339</v>
      </c>
      <c r="R386" s="103">
        <f t="shared" si="12"/>
        <v>0</v>
      </c>
      <c r="S386" s="64">
        <v>0</v>
      </c>
      <c r="T386" s="64">
        <v>0</v>
      </c>
      <c r="U386" s="64">
        <v>0</v>
      </c>
      <c r="V386" s="64">
        <v>0</v>
      </c>
      <c r="W386" s="64">
        <v>0</v>
      </c>
      <c r="X386" s="64">
        <v>0</v>
      </c>
      <c r="Y386" s="64">
        <v>0</v>
      </c>
      <c r="Z386" s="64">
        <v>0</v>
      </c>
      <c r="AA386" s="64">
        <v>0</v>
      </c>
      <c r="AB386" s="64">
        <v>0</v>
      </c>
      <c r="AC386" s="64">
        <v>0</v>
      </c>
      <c r="AD386" s="64">
        <v>0</v>
      </c>
    </row>
    <row r="387" spans="1:30" s="109" customFormat="1" ht="37.799999999999997" customHeight="1" x14ac:dyDescent="0.25">
      <c r="A387" s="38" t="s">
        <v>25</v>
      </c>
      <c r="B387" s="38" t="s">
        <v>425</v>
      </c>
      <c r="C387" s="38" t="s">
        <v>425</v>
      </c>
      <c r="D387" s="28" t="s">
        <v>1</v>
      </c>
      <c r="E387" s="29" t="s">
        <v>292</v>
      </c>
      <c r="F387" s="28" t="s">
        <v>295</v>
      </c>
      <c r="G387" s="29" t="s">
        <v>298</v>
      </c>
      <c r="H387" s="32">
        <v>21101</v>
      </c>
      <c r="I387" s="54" t="s">
        <v>40</v>
      </c>
      <c r="J387" s="90" t="s">
        <v>113</v>
      </c>
      <c r="K387" s="108" t="s">
        <v>453</v>
      </c>
      <c r="L387" s="131"/>
      <c r="M387" s="31" t="s">
        <v>142</v>
      </c>
      <c r="N387" s="118" t="s">
        <v>61</v>
      </c>
      <c r="O387" s="36">
        <v>0</v>
      </c>
      <c r="P387" s="126">
        <v>1269</v>
      </c>
      <c r="Q387" s="34" t="s">
        <v>339</v>
      </c>
      <c r="R387" s="103">
        <f t="shared" si="12"/>
        <v>0</v>
      </c>
      <c r="S387" s="64">
        <v>0</v>
      </c>
      <c r="T387" s="64">
        <v>0</v>
      </c>
      <c r="U387" s="64">
        <v>0</v>
      </c>
      <c r="V387" s="64">
        <v>0</v>
      </c>
      <c r="W387" s="64">
        <v>0</v>
      </c>
      <c r="X387" s="64">
        <v>0</v>
      </c>
      <c r="Y387" s="64">
        <v>0</v>
      </c>
      <c r="Z387" s="64">
        <v>0</v>
      </c>
      <c r="AA387" s="64">
        <v>0</v>
      </c>
      <c r="AB387" s="64">
        <v>0</v>
      </c>
      <c r="AC387" s="64">
        <v>0</v>
      </c>
      <c r="AD387" s="64">
        <v>0</v>
      </c>
    </row>
    <row r="388" spans="1:30" s="109" customFormat="1" ht="37.799999999999997" customHeight="1" x14ac:dyDescent="0.25">
      <c r="A388" s="38" t="s">
        <v>25</v>
      </c>
      <c r="B388" s="38" t="s">
        <v>425</v>
      </c>
      <c r="C388" s="38" t="s">
        <v>425</v>
      </c>
      <c r="D388" s="28" t="s">
        <v>1</v>
      </c>
      <c r="E388" s="29" t="s">
        <v>292</v>
      </c>
      <c r="F388" s="28" t="s">
        <v>295</v>
      </c>
      <c r="G388" s="29" t="s">
        <v>298</v>
      </c>
      <c r="H388" s="32">
        <v>21101</v>
      </c>
      <c r="I388" s="54" t="s">
        <v>40</v>
      </c>
      <c r="J388" s="90" t="s">
        <v>666</v>
      </c>
      <c r="K388" s="108" t="s">
        <v>667</v>
      </c>
      <c r="L388" s="131"/>
      <c r="M388" s="31" t="s">
        <v>142</v>
      </c>
      <c r="N388" s="118" t="s">
        <v>61</v>
      </c>
      <c r="O388" s="36">
        <v>0</v>
      </c>
      <c r="P388" s="126">
        <v>83.23</v>
      </c>
      <c r="Q388" s="34" t="s">
        <v>339</v>
      </c>
      <c r="R388" s="103">
        <f t="shared" si="12"/>
        <v>0</v>
      </c>
      <c r="S388" s="64">
        <v>0</v>
      </c>
      <c r="T388" s="64">
        <v>0</v>
      </c>
      <c r="U388" s="64">
        <v>0</v>
      </c>
      <c r="V388" s="64">
        <v>0</v>
      </c>
      <c r="W388" s="64">
        <v>0</v>
      </c>
      <c r="X388" s="64">
        <v>0</v>
      </c>
      <c r="Y388" s="64">
        <v>0</v>
      </c>
      <c r="Z388" s="64">
        <v>0</v>
      </c>
      <c r="AA388" s="64">
        <v>0</v>
      </c>
      <c r="AB388" s="64">
        <v>0</v>
      </c>
      <c r="AC388" s="64">
        <v>0</v>
      </c>
      <c r="AD388" s="64">
        <v>0</v>
      </c>
    </row>
    <row r="389" spans="1:30" s="109" customFormat="1" ht="37.799999999999997" customHeight="1" x14ac:dyDescent="0.25">
      <c r="A389" s="38" t="s">
        <v>25</v>
      </c>
      <c r="B389" s="38" t="s">
        <v>425</v>
      </c>
      <c r="C389" s="38" t="s">
        <v>425</v>
      </c>
      <c r="D389" s="28" t="s">
        <v>1</v>
      </c>
      <c r="E389" s="29" t="s">
        <v>292</v>
      </c>
      <c r="F389" s="28" t="s">
        <v>295</v>
      </c>
      <c r="G389" s="29" t="s">
        <v>298</v>
      </c>
      <c r="H389" s="32">
        <v>21101</v>
      </c>
      <c r="I389" s="54" t="s">
        <v>40</v>
      </c>
      <c r="J389" s="90" t="s">
        <v>80</v>
      </c>
      <c r="K389" s="108" t="s">
        <v>81</v>
      </c>
      <c r="L389" s="131"/>
      <c r="M389" s="31" t="s">
        <v>142</v>
      </c>
      <c r="N389" s="118" t="s">
        <v>455</v>
      </c>
      <c r="O389" s="36">
        <v>0</v>
      </c>
      <c r="P389" s="126">
        <v>23.78</v>
      </c>
      <c r="Q389" s="34" t="s">
        <v>339</v>
      </c>
      <c r="R389" s="103">
        <f t="shared" si="12"/>
        <v>0</v>
      </c>
      <c r="S389" s="64">
        <v>0</v>
      </c>
      <c r="T389" s="64">
        <v>0</v>
      </c>
      <c r="U389" s="137">
        <v>0</v>
      </c>
      <c r="V389" s="64">
        <v>0</v>
      </c>
      <c r="W389" s="64">
        <v>0</v>
      </c>
      <c r="X389" s="64">
        <v>0</v>
      </c>
      <c r="Y389" s="64">
        <v>0</v>
      </c>
      <c r="Z389" s="64">
        <v>0</v>
      </c>
      <c r="AA389" s="64">
        <v>0</v>
      </c>
      <c r="AB389" s="64">
        <v>0</v>
      </c>
      <c r="AC389" s="64">
        <v>0</v>
      </c>
      <c r="AD389" s="64">
        <v>0</v>
      </c>
    </row>
    <row r="390" spans="1:30" s="109" customFormat="1" ht="37.799999999999997" customHeight="1" x14ac:dyDescent="0.25">
      <c r="A390" s="38" t="s">
        <v>25</v>
      </c>
      <c r="B390" s="38" t="s">
        <v>425</v>
      </c>
      <c r="C390" s="38" t="s">
        <v>425</v>
      </c>
      <c r="D390" s="28" t="s">
        <v>1</v>
      </c>
      <c r="E390" s="29" t="s">
        <v>292</v>
      </c>
      <c r="F390" s="28" t="s">
        <v>295</v>
      </c>
      <c r="G390" s="29" t="s">
        <v>298</v>
      </c>
      <c r="H390" s="32">
        <v>21101</v>
      </c>
      <c r="I390" s="54" t="s">
        <v>40</v>
      </c>
      <c r="J390" s="90" t="s">
        <v>486</v>
      </c>
      <c r="K390" s="108" t="s">
        <v>487</v>
      </c>
      <c r="L390" s="131"/>
      <c r="M390" s="31" t="s">
        <v>142</v>
      </c>
      <c r="N390" s="118" t="s">
        <v>455</v>
      </c>
      <c r="O390" s="36">
        <v>0</v>
      </c>
      <c r="P390" s="126">
        <v>59</v>
      </c>
      <c r="Q390" s="34" t="s">
        <v>339</v>
      </c>
      <c r="R390" s="103">
        <f t="shared" si="12"/>
        <v>0</v>
      </c>
      <c r="S390" s="64">
        <v>0</v>
      </c>
      <c r="T390" s="64">
        <v>0</v>
      </c>
      <c r="U390" s="137">
        <v>0</v>
      </c>
      <c r="V390" s="64">
        <v>0</v>
      </c>
      <c r="W390" s="64">
        <v>0</v>
      </c>
      <c r="X390" s="64">
        <v>0</v>
      </c>
      <c r="Y390" s="64">
        <v>0</v>
      </c>
      <c r="Z390" s="64">
        <v>0</v>
      </c>
      <c r="AA390" s="64">
        <v>0</v>
      </c>
      <c r="AB390" s="64">
        <v>0</v>
      </c>
      <c r="AC390" s="64">
        <v>0</v>
      </c>
      <c r="AD390" s="64">
        <v>0</v>
      </c>
    </row>
    <row r="391" spans="1:30" s="109" customFormat="1" ht="37.799999999999997" customHeight="1" x14ac:dyDescent="0.25">
      <c r="A391" s="38" t="s">
        <v>25</v>
      </c>
      <c r="B391" s="38" t="s">
        <v>425</v>
      </c>
      <c r="C391" s="38" t="s">
        <v>425</v>
      </c>
      <c r="D391" s="28" t="s">
        <v>1</v>
      </c>
      <c r="E391" s="29" t="s">
        <v>292</v>
      </c>
      <c r="F391" s="28" t="s">
        <v>295</v>
      </c>
      <c r="G391" s="29" t="s">
        <v>298</v>
      </c>
      <c r="H391" s="32">
        <v>21101</v>
      </c>
      <c r="I391" s="54" t="s">
        <v>40</v>
      </c>
      <c r="J391" s="90" t="s">
        <v>229</v>
      </c>
      <c r="K391" s="108" t="s">
        <v>488</v>
      </c>
      <c r="L391" s="131"/>
      <c r="M391" s="31" t="s">
        <v>142</v>
      </c>
      <c r="N391" s="118" t="s">
        <v>455</v>
      </c>
      <c r="O391" s="36">
        <v>0</v>
      </c>
      <c r="P391" s="126">
        <v>11.81</v>
      </c>
      <c r="Q391" s="34" t="s">
        <v>339</v>
      </c>
      <c r="R391" s="103">
        <f t="shared" si="12"/>
        <v>0</v>
      </c>
      <c r="S391" s="64">
        <v>0</v>
      </c>
      <c r="T391" s="64">
        <v>0</v>
      </c>
      <c r="U391" s="137">
        <v>0</v>
      </c>
      <c r="V391" s="64">
        <v>0</v>
      </c>
      <c r="W391" s="64">
        <v>0</v>
      </c>
      <c r="X391" s="64">
        <v>0</v>
      </c>
      <c r="Y391" s="64">
        <v>0</v>
      </c>
      <c r="Z391" s="64">
        <v>0</v>
      </c>
      <c r="AA391" s="64">
        <v>0</v>
      </c>
      <c r="AB391" s="64">
        <v>0</v>
      </c>
      <c r="AC391" s="64">
        <v>0</v>
      </c>
      <c r="AD391" s="64">
        <v>0</v>
      </c>
    </row>
    <row r="392" spans="1:30" s="109" customFormat="1" ht="37.799999999999997" customHeight="1" x14ac:dyDescent="0.25">
      <c r="A392" s="38" t="s">
        <v>25</v>
      </c>
      <c r="B392" s="38" t="s">
        <v>425</v>
      </c>
      <c r="C392" s="38" t="s">
        <v>425</v>
      </c>
      <c r="D392" s="28" t="s">
        <v>1</v>
      </c>
      <c r="E392" s="29" t="s">
        <v>292</v>
      </c>
      <c r="F392" s="28" t="s">
        <v>295</v>
      </c>
      <c r="G392" s="29" t="s">
        <v>298</v>
      </c>
      <c r="H392" s="32">
        <v>21101</v>
      </c>
      <c r="I392" s="54" t="s">
        <v>40</v>
      </c>
      <c r="J392" s="90" t="s">
        <v>668</v>
      </c>
      <c r="K392" s="108" t="s">
        <v>669</v>
      </c>
      <c r="L392" s="131"/>
      <c r="M392" s="31" t="s">
        <v>142</v>
      </c>
      <c r="N392" s="118" t="s">
        <v>455</v>
      </c>
      <c r="O392" s="36">
        <v>0</v>
      </c>
      <c r="P392" s="126">
        <v>11.81</v>
      </c>
      <c r="Q392" s="34" t="s">
        <v>339</v>
      </c>
      <c r="R392" s="103">
        <f t="shared" si="12"/>
        <v>0</v>
      </c>
      <c r="S392" s="64">
        <v>0</v>
      </c>
      <c r="T392" s="64">
        <v>0</v>
      </c>
      <c r="U392" s="137">
        <v>0</v>
      </c>
      <c r="V392" s="64">
        <v>0</v>
      </c>
      <c r="W392" s="64">
        <v>0</v>
      </c>
      <c r="X392" s="64">
        <v>0</v>
      </c>
      <c r="Y392" s="64">
        <v>0</v>
      </c>
      <c r="Z392" s="64">
        <v>0</v>
      </c>
      <c r="AA392" s="64">
        <v>0</v>
      </c>
      <c r="AB392" s="64">
        <v>0</v>
      </c>
      <c r="AC392" s="64">
        <v>0</v>
      </c>
      <c r="AD392" s="64">
        <v>0</v>
      </c>
    </row>
    <row r="393" spans="1:30" s="109" customFormat="1" ht="37.799999999999997" customHeight="1" x14ac:dyDescent="0.25">
      <c r="A393" s="38" t="s">
        <v>25</v>
      </c>
      <c r="B393" s="38" t="s">
        <v>425</v>
      </c>
      <c r="C393" s="38" t="s">
        <v>425</v>
      </c>
      <c r="D393" s="28" t="s">
        <v>1</v>
      </c>
      <c r="E393" s="29" t="s">
        <v>292</v>
      </c>
      <c r="F393" s="28" t="s">
        <v>295</v>
      </c>
      <c r="G393" s="29" t="s">
        <v>298</v>
      </c>
      <c r="H393" s="32">
        <v>21101</v>
      </c>
      <c r="I393" s="54" t="s">
        <v>40</v>
      </c>
      <c r="J393" s="90" t="s">
        <v>670</v>
      </c>
      <c r="K393" s="108" t="s">
        <v>671</v>
      </c>
      <c r="L393" s="131"/>
      <c r="M393" s="31" t="s">
        <v>142</v>
      </c>
      <c r="N393" s="118" t="s">
        <v>455</v>
      </c>
      <c r="O393" s="36">
        <v>0</v>
      </c>
      <c r="P393" s="126">
        <v>26.1</v>
      </c>
      <c r="Q393" s="34" t="s">
        <v>339</v>
      </c>
      <c r="R393" s="103">
        <f t="shared" si="12"/>
        <v>0</v>
      </c>
      <c r="S393" s="64">
        <v>0</v>
      </c>
      <c r="T393" s="64">
        <v>0</v>
      </c>
      <c r="U393" s="137">
        <v>0</v>
      </c>
      <c r="V393" s="64">
        <v>0</v>
      </c>
      <c r="W393" s="64">
        <v>0</v>
      </c>
      <c r="X393" s="64">
        <v>0</v>
      </c>
      <c r="Y393" s="64">
        <v>0</v>
      </c>
      <c r="Z393" s="64">
        <v>0</v>
      </c>
      <c r="AA393" s="64">
        <v>0</v>
      </c>
      <c r="AB393" s="64">
        <v>0</v>
      </c>
      <c r="AC393" s="64">
        <v>0</v>
      </c>
      <c r="AD393" s="64">
        <v>0</v>
      </c>
    </row>
    <row r="394" spans="1:30" s="109" customFormat="1" ht="37.799999999999997" customHeight="1" x14ac:dyDescent="0.25">
      <c r="A394" s="38" t="s">
        <v>25</v>
      </c>
      <c r="B394" s="38" t="s">
        <v>425</v>
      </c>
      <c r="C394" s="38" t="s">
        <v>425</v>
      </c>
      <c r="D394" s="28" t="s">
        <v>1</v>
      </c>
      <c r="E394" s="29" t="s">
        <v>292</v>
      </c>
      <c r="F394" s="28" t="s">
        <v>295</v>
      </c>
      <c r="G394" s="29" t="s">
        <v>298</v>
      </c>
      <c r="H394" s="32">
        <v>21101</v>
      </c>
      <c r="I394" s="54" t="s">
        <v>40</v>
      </c>
      <c r="J394" s="90" t="s">
        <v>672</v>
      </c>
      <c r="K394" s="108" t="s">
        <v>673</v>
      </c>
      <c r="L394" s="131"/>
      <c r="M394" s="31" t="s">
        <v>142</v>
      </c>
      <c r="N394" s="118" t="s">
        <v>455</v>
      </c>
      <c r="O394" s="36">
        <v>0</v>
      </c>
      <c r="P394" s="126">
        <v>89.61</v>
      </c>
      <c r="Q394" s="34" t="s">
        <v>339</v>
      </c>
      <c r="R394" s="103">
        <f t="shared" si="12"/>
        <v>0</v>
      </c>
      <c r="S394" s="64">
        <v>0</v>
      </c>
      <c r="T394" s="64">
        <v>0</v>
      </c>
      <c r="U394" s="137">
        <v>0</v>
      </c>
      <c r="V394" s="64">
        <v>0</v>
      </c>
      <c r="W394" s="64">
        <v>0</v>
      </c>
      <c r="X394" s="64">
        <v>0</v>
      </c>
      <c r="Y394" s="64">
        <v>0</v>
      </c>
      <c r="Z394" s="64">
        <v>0</v>
      </c>
      <c r="AA394" s="64">
        <v>0</v>
      </c>
      <c r="AB394" s="64">
        <v>0</v>
      </c>
      <c r="AC394" s="64">
        <v>0</v>
      </c>
      <c r="AD394" s="64">
        <v>0</v>
      </c>
    </row>
    <row r="395" spans="1:30" s="109" customFormat="1" ht="37.799999999999997" customHeight="1" x14ac:dyDescent="0.25">
      <c r="A395" s="38" t="s">
        <v>25</v>
      </c>
      <c r="B395" s="38" t="s">
        <v>425</v>
      </c>
      <c r="C395" s="38" t="s">
        <v>425</v>
      </c>
      <c r="D395" s="28" t="s">
        <v>1</v>
      </c>
      <c r="E395" s="29" t="s">
        <v>292</v>
      </c>
      <c r="F395" s="28" t="s">
        <v>295</v>
      </c>
      <c r="G395" s="29" t="s">
        <v>298</v>
      </c>
      <c r="H395" s="32">
        <v>21101</v>
      </c>
      <c r="I395" s="54" t="s">
        <v>40</v>
      </c>
      <c r="J395" s="90" t="s">
        <v>95</v>
      </c>
      <c r="K395" s="108" t="s">
        <v>439</v>
      </c>
      <c r="L395" s="131"/>
      <c r="M395" s="31" t="s">
        <v>142</v>
      </c>
      <c r="N395" s="118" t="s">
        <v>86</v>
      </c>
      <c r="O395" s="36">
        <v>0</v>
      </c>
      <c r="P395" s="126">
        <v>34.377499999999998</v>
      </c>
      <c r="Q395" s="34" t="s">
        <v>339</v>
      </c>
      <c r="R395" s="103">
        <f t="shared" ref="R395:R458" si="14">+ROUND(O395*P395,0)</f>
        <v>0</v>
      </c>
      <c r="S395" s="64">
        <v>0</v>
      </c>
      <c r="T395" s="64">
        <v>0</v>
      </c>
      <c r="U395" s="137">
        <v>0</v>
      </c>
      <c r="V395" s="64">
        <v>0</v>
      </c>
      <c r="W395" s="64">
        <v>0</v>
      </c>
      <c r="X395" s="64">
        <v>0</v>
      </c>
      <c r="Y395" s="64">
        <v>0</v>
      </c>
      <c r="Z395" s="64">
        <v>0</v>
      </c>
      <c r="AA395" s="64">
        <v>0</v>
      </c>
      <c r="AB395" s="64">
        <v>0</v>
      </c>
      <c r="AC395" s="64">
        <v>0</v>
      </c>
      <c r="AD395" s="64">
        <v>0</v>
      </c>
    </row>
    <row r="396" spans="1:30" s="109" customFormat="1" ht="37.799999999999997" customHeight="1" x14ac:dyDescent="0.25">
      <c r="A396" s="38" t="s">
        <v>25</v>
      </c>
      <c r="B396" s="38" t="s">
        <v>425</v>
      </c>
      <c r="C396" s="38" t="s">
        <v>425</v>
      </c>
      <c r="D396" s="28" t="s">
        <v>1</v>
      </c>
      <c r="E396" s="29" t="s">
        <v>292</v>
      </c>
      <c r="F396" s="28" t="s">
        <v>295</v>
      </c>
      <c r="G396" s="29" t="s">
        <v>298</v>
      </c>
      <c r="H396" s="32">
        <v>21101</v>
      </c>
      <c r="I396" s="54" t="s">
        <v>40</v>
      </c>
      <c r="J396" s="90" t="s">
        <v>674</v>
      </c>
      <c r="K396" s="108" t="s">
        <v>675</v>
      </c>
      <c r="L396" s="131"/>
      <c r="M396" s="31" t="s">
        <v>142</v>
      </c>
      <c r="N396" s="118" t="s">
        <v>455</v>
      </c>
      <c r="O396" s="36">
        <v>0</v>
      </c>
      <c r="P396" s="126">
        <v>3799</v>
      </c>
      <c r="Q396" s="34" t="s">
        <v>339</v>
      </c>
      <c r="R396" s="103">
        <f t="shared" si="14"/>
        <v>0</v>
      </c>
      <c r="S396" s="64">
        <v>0</v>
      </c>
      <c r="T396" s="64">
        <v>0</v>
      </c>
      <c r="U396" s="137">
        <v>0</v>
      </c>
      <c r="V396" s="64">
        <v>0</v>
      </c>
      <c r="W396" s="64">
        <v>0</v>
      </c>
      <c r="X396" s="64">
        <v>0</v>
      </c>
      <c r="Y396" s="64">
        <v>0</v>
      </c>
      <c r="Z396" s="64">
        <v>0</v>
      </c>
      <c r="AA396" s="64">
        <v>0</v>
      </c>
      <c r="AB396" s="64">
        <v>0</v>
      </c>
      <c r="AC396" s="64">
        <v>0</v>
      </c>
      <c r="AD396" s="64">
        <v>0</v>
      </c>
    </row>
    <row r="397" spans="1:30" s="109" customFormat="1" ht="37.799999999999997" customHeight="1" x14ac:dyDescent="0.25">
      <c r="A397" s="38" t="s">
        <v>25</v>
      </c>
      <c r="B397" s="38" t="s">
        <v>425</v>
      </c>
      <c r="C397" s="38" t="s">
        <v>425</v>
      </c>
      <c r="D397" s="28" t="s">
        <v>1</v>
      </c>
      <c r="E397" s="29" t="s">
        <v>292</v>
      </c>
      <c r="F397" s="28" t="s">
        <v>295</v>
      </c>
      <c r="G397" s="29" t="s">
        <v>298</v>
      </c>
      <c r="H397" s="32">
        <v>21101</v>
      </c>
      <c r="I397" s="54" t="s">
        <v>40</v>
      </c>
      <c r="J397" s="90" t="s">
        <v>676</v>
      </c>
      <c r="K397" s="108" t="s">
        <v>677</v>
      </c>
      <c r="L397" s="131"/>
      <c r="M397" s="31" t="s">
        <v>142</v>
      </c>
      <c r="N397" s="118" t="s">
        <v>455</v>
      </c>
      <c r="O397" s="36">
        <v>0</v>
      </c>
      <c r="P397" s="119">
        <v>75</v>
      </c>
      <c r="Q397" s="34" t="s">
        <v>339</v>
      </c>
      <c r="R397" s="103">
        <f t="shared" si="14"/>
        <v>0</v>
      </c>
      <c r="S397" s="64">
        <v>0</v>
      </c>
      <c r="T397" s="64">
        <v>0</v>
      </c>
      <c r="U397" s="137">
        <v>0</v>
      </c>
      <c r="V397" s="64">
        <v>0</v>
      </c>
      <c r="W397" s="64">
        <v>0</v>
      </c>
      <c r="X397" s="64">
        <v>0</v>
      </c>
      <c r="Y397" s="64">
        <v>0</v>
      </c>
      <c r="Z397" s="64">
        <v>0</v>
      </c>
      <c r="AA397" s="64">
        <v>0</v>
      </c>
      <c r="AB397" s="64">
        <v>0</v>
      </c>
      <c r="AC397" s="64">
        <v>0</v>
      </c>
      <c r="AD397" s="64">
        <v>0</v>
      </c>
    </row>
    <row r="398" spans="1:30" s="109" customFormat="1" ht="37.799999999999997" customHeight="1" x14ac:dyDescent="0.25">
      <c r="A398" s="38" t="s">
        <v>25</v>
      </c>
      <c r="B398" s="38" t="s">
        <v>425</v>
      </c>
      <c r="C398" s="38" t="s">
        <v>425</v>
      </c>
      <c r="D398" s="28" t="s">
        <v>1</v>
      </c>
      <c r="E398" s="29" t="s">
        <v>292</v>
      </c>
      <c r="F398" s="28" t="s">
        <v>295</v>
      </c>
      <c r="G398" s="29" t="s">
        <v>298</v>
      </c>
      <c r="H398" s="32">
        <v>21101</v>
      </c>
      <c r="I398" s="54" t="s">
        <v>40</v>
      </c>
      <c r="J398" s="90" t="s">
        <v>84</v>
      </c>
      <c r="K398" s="108" t="s">
        <v>437</v>
      </c>
      <c r="L398" s="131"/>
      <c r="M398" s="31" t="s">
        <v>142</v>
      </c>
      <c r="N398" s="118" t="s">
        <v>86</v>
      </c>
      <c r="O398" s="36">
        <v>0</v>
      </c>
      <c r="P398" s="119">
        <v>12</v>
      </c>
      <c r="Q398" s="34" t="s">
        <v>339</v>
      </c>
      <c r="R398" s="103">
        <f t="shared" si="14"/>
        <v>0</v>
      </c>
      <c r="S398" s="64">
        <v>0</v>
      </c>
      <c r="T398" s="64">
        <v>0</v>
      </c>
      <c r="U398" s="137">
        <v>0</v>
      </c>
      <c r="V398" s="64">
        <v>0</v>
      </c>
      <c r="W398" s="64">
        <v>0</v>
      </c>
      <c r="X398" s="64">
        <v>0</v>
      </c>
      <c r="Y398" s="64">
        <v>0</v>
      </c>
      <c r="Z398" s="64">
        <v>0</v>
      </c>
      <c r="AA398" s="64">
        <v>0</v>
      </c>
      <c r="AB398" s="64">
        <v>0</v>
      </c>
      <c r="AC398" s="64">
        <v>0</v>
      </c>
      <c r="AD398" s="64">
        <v>0</v>
      </c>
    </row>
    <row r="399" spans="1:30" s="109" customFormat="1" ht="37.799999999999997" customHeight="1" x14ac:dyDescent="0.25">
      <c r="A399" s="38" t="s">
        <v>25</v>
      </c>
      <c r="B399" s="38" t="s">
        <v>425</v>
      </c>
      <c r="C399" s="38" t="s">
        <v>425</v>
      </c>
      <c r="D399" s="28" t="s">
        <v>1</v>
      </c>
      <c r="E399" s="29" t="s">
        <v>292</v>
      </c>
      <c r="F399" s="28" t="s">
        <v>295</v>
      </c>
      <c r="G399" s="29" t="s">
        <v>298</v>
      </c>
      <c r="H399" s="32">
        <v>21101</v>
      </c>
      <c r="I399" s="54" t="s">
        <v>40</v>
      </c>
      <c r="J399" s="90" t="s">
        <v>672</v>
      </c>
      <c r="K399" s="108" t="s">
        <v>673</v>
      </c>
      <c r="L399" s="131"/>
      <c r="M399" s="31" t="s">
        <v>142</v>
      </c>
      <c r="N399" s="118" t="s">
        <v>455</v>
      </c>
      <c r="O399" s="36">
        <v>0</v>
      </c>
      <c r="P399" s="119">
        <v>105</v>
      </c>
      <c r="Q399" s="34" t="s">
        <v>339</v>
      </c>
      <c r="R399" s="103">
        <f t="shared" si="14"/>
        <v>0</v>
      </c>
      <c r="S399" s="64">
        <v>0</v>
      </c>
      <c r="T399" s="64">
        <v>0</v>
      </c>
      <c r="U399" s="137">
        <v>0</v>
      </c>
      <c r="V399" s="64">
        <v>0</v>
      </c>
      <c r="W399" s="64">
        <v>0</v>
      </c>
      <c r="X399" s="64">
        <v>0</v>
      </c>
      <c r="Y399" s="64">
        <v>0</v>
      </c>
      <c r="Z399" s="64">
        <v>0</v>
      </c>
      <c r="AA399" s="64">
        <v>0</v>
      </c>
      <c r="AB399" s="64">
        <v>0</v>
      </c>
      <c r="AC399" s="64">
        <v>0</v>
      </c>
      <c r="AD399" s="64">
        <v>0</v>
      </c>
    </row>
    <row r="400" spans="1:30" s="109" customFormat="1" ht="37.799999999999997" customHeight="1" x14ac:dyDescent="0.25">
      <c r="A400" s="38" t="s">
        <v>25</v>
      </c>
      <c r="B400" s="38" t="s">
        <v>425</v>
      </c>
      <c r="C400" s="38" t="s">
        <v>425</v>
      </c>
      <c r="D400" s="28" t="s">
        <v>1</v>
      </c>
      <c r="E400" s="29" t="s">
        <v>292</v>
      </c>
      <c r="F400" s="28" t="s">
        <v>295</v>
      </c>
      <c r="G400" s="29" t="s">
        <v>298</v>
      </c>
      <c r="H400" s="32">
        <v>21101</v>
      </c>
      <c r="I400" s="54" t="s">
        <v>40</v>
      </c>
      <c r="J400" s="90" t="s">
        <v>678</v>
      </c>
      <c r="K400" s="108" t="s">
        <v>679</v>
      </c>
      <c r="L400" s="131"/>
      <c r="M400" s="31" t="s">
        <v>142</v>
      </c>
      <c r="N400" s="118" t="s">
        <v>455</v>
      </c>
      <c r="O400" s="36">
        <v>0</v>
      </c>
      <c r="P400" s="119">
        <v>42</v>
      </c>
      <c r="Q400" s="34" t="s">
        <v>339</v>
      </c>
      <c r="R400" s="103">
        <f t="shared" si="14"/>
        <v>0</v>
      </c>
      <c r="S400" s="64">
        <v>0</v>
      </c>
      <c r="T400" s="64">
        <v>0</v>
      </c>
      <c r="U400" s="137">
        <v>0</v>
      </c>
      <c r="V400" s="64">
        <v>0</v>
      </c>
      <c r="W400" s="64">
        <v>0</v>
      </c>
      <c r="X400" s="64">
        <v>0</v>
      </c>
      <c r="Y400" s="64">
        <v>0</v>
      </c>
      <c r="Z400" s="64">
        <v>0</v>
      </c>
      <c r="AA400" s="64">
        <v>0</v>
      </c>
      <c r="AB400" s="64">
        <v>0</v>
      </c>
      <c r="AC400" s="64">
        <v>0</v>
      </c>
      <c r="AD400" s="64">
        <v>0</v>
      </c>
    </row>
    <row r="401" spans="1:30" s="109" customFormat="1" ht="37.799999999999997" customHeight="1" x14ac:dyDescent="0.25">
      <c r="A401" s="38" t="s">
        <v>25</v>
      </c>
      <c r="B401" s="38" t="s">
        <v>425</v>
      </c>
      <c r="C401" s="38" t="s">
        <v>425</v>
      </c>
      <c r="D401" s="28" t="s">
        <v>1</v>
      </c>
      <c r="E401" s="29" t="s">
        <v>292</v>
      </c>
      <c r="F401" s="28" t="s">
        <v>295</v>
      </c>
      <c r="G401" s="29" t="s">
        <v>298</v>
      </c>
      <c r="H401" s="32">
        <v>21101</v>
      </c>
      <c r="I401" s="54" t="s">
        <v>40</v>
      </c>
      <c r="J401" s="90" t="s">
        <v>447</v>
      </c>
      <c r="K401" s="108" t="s">
        <v>448</v>
      </c>
      <c r="L401" s="131"/>
      <c r="M401" s="31" t="s">
        <v>142</v>
      </c>
      <c r="N401" s="118" t="s">
        <v>455</v>
      </c>
      <c r="O401" s="36">
        <v>0</v>
      </c>
      <c r="P401" s="119">
        <v>114</v>
      </c>
      <c r="Q401" s="34" t="s">
        <v>339</v>
      </c>
      <c r="R401" s="103">
        <f t="shared" si="14"/>
        <v>0</v>
      </c>
      <c r="S401" s="64">
        <v>0</v>
      </c>
      <c r="T401" s="64">
        <v>0</v>
      </c>
      <c r="U401" s="137">
        <v>0</v>
      </c>
      <c r="V401" s="64">
        <v>0</v>
      </c>
      <c r="W401" s="64">
        <v>0</v>
      </c>
      <c r="X401" s="64">
        <v>0</v>
      </c>
      <c r="Y401" s="64">
        <v>0</v>
      </c>
      <c r="Z401" s="64">
        <v>0</v>
      </c>
      <c r="AA401" s="64">
        <v>0</v>
      </c>
      <c r="AB401" s="64">
        <v>0</v>
      </c>
      <c r="AC401" s="64">
        <v>0</v>
      </c>
      <c r="AD401" s="64">
        <v>0</v>
      </c>
    </row>
    <row r="402" spans="1:30" s="109" customFormat="1" ht="37.799999999999997" customHeight="1" x14ac:dyDescent="0.25">
      <c r="A402" s="38" t="s">
        <v>25</v>
      </c>
      <c r="B402" s="38" t="s">
        <v>425</v>
      </c>
      <c r="C402" s="38" t="s">
        <v>425</v>
      </c>
      <c r="D402" s="28" t="s">
        <v>1</v>
      </c>
      <c r="E402" s="29" t="s">
        <v>292</v>
      </c>
      <c r="F402" s="28" t="s">
        <v>295</v>
      </c>
      <c r="G402" s="29" t="s">
        <v>298</v>
      </c>
      <c r="H402" s="32">
        <v>21101</v>
      </c>
      <c r="I402" s="54" t="s">
        <v>40</v>
      </c>
      <c r="J402" s="90" t="s">
        <v>663</v>
      </c>
      <c r="K402" s="108" t="s">
        <v>664</v>
      </c>
      <c r="L402" s="131"/>
      <c r="M402" s="31" t="s">
        <v>142</v>
      </c>
      <c r="N402" s="118" t="s">
        <v>86</v>
      </c>
      <c r="O402" s="36">
        <v>0</v>
      </c>
      <c r="P402" s="119">
        <v>52</v>
      </c>
      <c r="Q402" s="34" t="s">
        <v>339</v>
      </c>
      <c r="R402" s="103">
        <f t="shared" si="14"/>
        <v>0</v>
      </c>
      <c r="S402" s="64">
        <v>0</v>
      </c>
      <c r="T402" s="64">
        <v>0</v>
      </c>
      <c r="U402" s="137">
        <v>0</v>
      </c>
      <c r="V402" s="64">
        <v>0</v>
      </c>
      <c r="W402" s="64">
        <v>0</v>
      </c>
      <c r="X402" s="64">
        <v>0</v>
      </c>
      <c r="Y402" s="64">
        <v>0</v>
      </c>
      <c r="Z402" s="64">
        <v>0</v>
      </c>
      <c r="AA402" s="64">
        <v>0</v>
      </c>
      <c r="AB402" s="64">
        <v>0</v>
      </c>
      <c r="AC402" s="64">
        <v>0</v>
      </c>
      <c r="AD402" s="64">
        <v>0</v>
      </c>
    </row>
    <row r="403" spans="1:30" s="109" customFormat="1" ht="37.799999999999997" customHeight="1" x14ac:dyDescent="0.25">
      <c r="A403" s="38" t="s">
        <v>25</v>
      </c>
      <c r="B403" s="38" t="s">
        <v>425</v>
      </c>
      <c r="C403" s="38" t="s">
        <v>425</v>
      </c>
      <c r="D403" s="28" t="s">
        <v>1</v>
      </c>
      <c r="E403" s="29" t="s">
        <v>292</v>
      </c>
      <c r="F403" s="28" t="s">
        <v>295</v>
      </c>
      <c r="G403" s="29" t="s">
        <v>298</v>
      </c>
      <c r="H403" s="32">
        <v>21101</v>
      </c>
      <c r="I403" s="54" t="s">
        <v>40</v>
      </c>
      <c r="J403" s="90" t="s">
        <v>95</v>
      </c>
      <c r="K403" s="108" t="s">
        <v>439</v>
      </c>
      <c r="L403" s="131"/>
      <c r="M403" s="31" t="s">
        <v>142</v>
      </c>
      <c r="N403" s="118" t="s">
        <v>86</v>
      </c>
      <c r="O403" s="36">
        <v>0</v>
      </c>
      <c r="P403" s="119">
        <v>43</v>
      </c>
      <c r="Q403" s="34" t="s">
        <v>339</v>
      </c>
      <c r="R403" s="103">
        <f t="shared" si="14"/>
        <v>0</v>
      </c>
      <c r="S403" s="64">
        <v>0</v>
      </c>
      <c r="T403" s="64">
        <v>0</v>
      </c>
      <c r="U403" s="137">
        <v>0</v>
      </c>
      <c r="V403" s="64">
        <v>0</v>
      </c>
      <c r="W403" s="64">
        <v>0</v>
      </c>
      <c r="X403" s="64">
        <v>0</v>
      </c>
      <c r="Y403" s="64">
        <v>0</v>
      </c>
      <c r="Z403" s="64">
        <v>0</v>
      </c>
      <c r="AA403" s="64">
        <v>0</v>
      </c>
      <c r="AB403" s="64">
        <v>0</v>
      </c>
      <c r="AC403" s="64">
        <v>0</v>
      </c>
      <c r="AD403" s="64">
        <v>0</v>
      </c>
    </row>
    <row r="404" spans="1:30" s="109" customFormat="1" ht="37.799999999999997" customHeight="1" x14ac:dyDescent="0.25">
      <c r="A404" s="38" t="s">
        <v>25</v>
      </c>
      <c r="B404" s="38" t="s">
        <v>425</v>
      </c>
      <c r="C404" s="38" t="s">
        <v>425</v>
      </c>
      <c r="D404" s="28" t="s">
        <v>1</v>
      </c>
      <c r="E404" s="29" t="s">
        <v>292</v>
      </c>
      <c r="F404" s="28" t="s">
        <v>295</v>
      </c>
      <c r="G404" s="29" t="s">
        <v>298</v>
      </c>
      <c r="H404" s="32">
        <v>21101</v>
      </c>
      <c r="I404" s="54" t="s">
        <v>40</v>
      </c>
      <c r="J404" s="90" t="s">
        <v>680</v>
      </c>
      <c r="K404" s="108" t="s">
        <v>681</v>
      </c>
      <c r="L404" s="131"/>
      <c r="M404" s="31" t="s">
        <v>142</v>
      </c>
      <c r="N404" s="118" t="s">
        <v>86</v>
      </c>
      <c r="O404" s="36">
        <v>0</v>
      </c>
      <c r="P404" s="119">
        <v>1089</v>
      </c>
      <c r="Q404" s="34" t="s">
        <v>339</v>
      </c>
      <c r="R404" s="103">
        <f t="shared" si="14"/>
        <v>0</v>
      </c>
      <c r="S404" s="64">
        <v>0</v>
      </c>
      <c r="T404" s="64">
        <v>0</v>
      </c>
      <c r="U404" s="137">
        <v>0</v>
      </c>
      <c r="V404" s="64">
        <v>0</v>
      </c>
      <c r="W404" s="64">
        <v>0</v>
      </c>
      <c r="X404" s="64">
        <v>0</v>
      </c>
      <c r="Y404" s="64">
        <v>0</v>
      </c>
      <c r="Z404" s="64">
        <v>0</v>
      </c>
      <c r="AA404" s="64">
        <v>0</v>
      </c>
      <c r="AB404" s="64">
        <v>0</v>
      </c>
      <c r="AC404" s="64">
        <v>0</v>
      </c>
      <c r="AD404" s="64">
        <v>0</v>
      </c>
    </row>
    <row r="405" spans="1:30" s="109" customFormat="1" ht="37.799999999999997" customHeight="1" x14ac:dyDescent="0.25">
      <c r="A405" s="38" t="s">
        <v>25</v>
      </c>
      <c r="B405" s="38" t="s">
        <v>425</v>
      </c>
      <c r="C405" s="38" t="s">
        <v>425</v>
      </c>
      <c r="D405" s="28" t="s">
        <v>1</v>
      </c>
      <c r="E405" s="29" t="s">
        <v>292</v>
      </c>
      <c r="F405" s="28" t="s">
        <v>295</v>
      </c>
      <c r="G405" s="29" t="s">
        <v>298</v>
      </c>
      <c r="H405" s="32">
        <v>21101</v>
      </c>
      <c r="I405" s="54" t="s">
        <v>40</v>
      </c>
      <c r="J405" s="90" t="s">
        <v>682</v>
      </c>
      <c r="K405" s="108" t="s">
        <v>683</v>
      </c>
      <c r="L405" s="131"/>
      <c r="M405" s="31" t="s">
        <v>142</v>
      </c>
      <c r="N405" s="118" t="s">
        <v>684</v>
      </c>
      <c r="O405" s="36">
        <v>0</v>
      </c>
      <c r="P405" s="119">
        <v>60</v>
      </c>
      <c r="Q405" s="34" t="s">
        <v>339</v>
      </c>
      <c r="R405" s="103">
        <f t="shared" si="14"/>
        <v>0</v>
      </c>
      <c r="S405" s="64">
        <v>0</v>
      </c>
      <c r="T405" s="64">
        <v>0</v>
      </c>
      <c r="U405" s="137">
        <v>0</v>
      </c>
      <c r="V405" s="64">
        <v>0</v>
      </c>
      <c r="W405" s="64">
        <v>0</v>
      </c>
      <c r="X405" s="64">
        <v>0</v>
      </c>
      <c r="Y405" s="64">
        <v>0</v>
      </c>
      <c r="Z405" s="64">
        <v>0</v>
      </c>
      <c r="AA405" s="64">
        <v>0</v>
      </c>
      <c r="AB405" s="64">
        <v>0</v>
      </c>
      <c r="AC405" s="64">
        <v>0</v>
      </c>
      <c r="AD405" s="64">
        <v>0</v>
      </c>
    </row>
    <row r="406" spans="1:30" s="109" customFormat="1" ht="37.799999999999997" customHeight="1" x14ac:dyDescent="0.25">
      <c r="A406" s="38" t="s">
        <v>25</v>
      </c>
      <c r="B406" s="38" t="s">
        <v>425</v>
      </c>
      <c r="C406" s="38" t="s">
        <v>425</v>
      </c>
      <c r="D406" s="28" t="s">
        <v>1</v>
      </c>
      <c r="E406" s="29" t="s">
        <v>292</v>
      </c>
      <c r="F406" s="28" t="s">
        <v>295</v>
      </c>
      <c r="G406" s="29" t="s">
        <v>298</v>
      </c>
      <c r="H406" s="32">
        <v>21101</v>
      </c>
      <c r="I406" s="54" t="s">
        <v>40</v>
      </c>
      <c r="J406" s="90" t="s">
        <v>670</v>
      </c>
      <c r="K406" s="108" t="s">
        <v>671</v>
      </c>
      <c r="L406" s="131"/>
      <c r="M406" s="31" t="s">
        <v>142</v>
      </c>
      <c r="N406" s="118" t="s">
        <v>455</v>
      </c>
      <c r="O406" s="36">
        <v>0</v>
      </c>
      <c r="P406" s="119">
        <v>63</v>
      </c>
      <c r="Q406" s="34" t="s">
        <v>339</v>
      </c>
      <c r="R406" s="103">
        <f t="shared" si="14"/>
        <v>0</v>
      </c>
      <c r="S406" s="64">
        <v>0</v>
      </c>
      <c r="T406" s="64">
        <v>0</v>
      </c>
      <c r="U406" s="137">
        <v>0</v>
      </c>
      <c r="V406" s="64">
        <v>0</v>
      </c>
      <c r="W406" s="64">
        <v>0</v>
      </c>
      <c r="X406" s="64">
        <v>0</v>
      </c>
      <c r="Y406" s="64">
        <v>0</v>
      </c>
      <c r="Z406" s="64">
        <v>0</v>
      </c>
      <c r="AA406" s="64">
        <v>0</v>
      </c>
      <c r="AB406" s="64">
        <v>0</v>
      </c>
      <c r="AC406" s="64">
        <v>0</v>
      </c>
      <c r="AD406" s="64">
        <v>0</v>
      </c>
    </row>
    <row r="407" spans="1:30" s="109" customFormat="1" ht="37.799999999999997" customHeight="1" x14ac:dyDescent="0.25">
      <c r="A407" s="38" t="s">
        <v>25</v>
      </c>
      <c r="B407" s="38" t="s">
        <v>425</v>
      </c>
      <c r="C407" s="38" t="s">
        <v>425</v>
      </c>
      <c r="D407" s="28" t="s">
        <v>1</v>
      </c>
      <c r="E407" s="29" t="s">
        <v>292</v>
      </c>
      <c r="F407" s="28" t="s">
        <v>295</v>
      </c>
      <c r="G407" s="29" t="s">
        <v>298</v>
      </c>
      <c r="H407" s="32">
        <v>21101</v>
      </c>
      <c r="I407" s="54" t="s">
        <v>40</v>
      </c>
      <c r="J407" s="90" t="s">
        <v>685</v>
      </c>
      <c r="K407" s="108" t="s">
        <v>686</v>
      </c>
      <c r="L407" s="131"/>
      <c r="M407" s="31" t="s">
        <v>142</v>
      </c>
      <c r="N407" s="118" t="s">
        <v>455</v>
      </c>
      <c r="O407" s="36">
        <v>0</v>
      </c>
      <c r="P407" s="119">
        <v>115</v>
      </c>
      <c r="Q407" s="34" t="s">
        <v>339</v>
      </c>
      <c r="R407" s="103">
        <f t="shared" si="14"/>
        <v>0</v>
      </c>
      <c r="S407" s="64">
        <v>0</v>
      </c>
      <c r="T407" s="64">
        <v>0</v>
      </c>
      <c r="U407" s="137">
        <v>0</v>
      </c>
      <c r="V407" s="64">
        <v>0</v>
      </c>
      <c r="W407" s="64">
        <v>0</v>
      </c>
      <c r="X407" s="64">
        <v>0</v>
      </c>
      <c r="Y407" s="64">
        <v>0</v>
      </c>
      <c r="Z407" s="64">
        <v>0</v>
      </c>
      <c r="AA407" s="64">
        <v>0</v>
      </c>
      <c r="AB407" s="64">
        <v>0</v>
      </c>
      <c r="AC407" s="64">
        <v>0</v>
      </c>
      <c r="AD407" s="64">
        <v>0</v>
      </c>
    </row>
    <row r="408" spans="1:30" s="109" customFormat="1" ht="37.799999999999997" customHeight="1" x14ac:dyDescent="0.25">
      <c r="A408" s="38" t="s">
        <v>25</v>
      </c>
      <c r="B408" s="38" t="s">
        <v>425</v>
      </c>
      <c r="C408" s="38" t="s">
        <v>425</v>
      </c>
      <c r="D408" s="28" t="s">
        <v>1</v>
      </c>
      <c r="E408" s="29" t="s">
        <v>292</v>
      </c>
      <c r="F408" s="28" t="s">
        <v>295</v>
      </c>
      <c r="G408" s="29" t="s">
        <v>298</v>
      </c>
      <c r="H408" s="32">
        <v>21101</v>
      </c>
      <c r="I408" s="54" t="s">
        <v>40</v>
      </c>
      <c r="J408" s="90" t="s">
        <v>685</v>
      </c>
      <c r="K408" s="108" t="s">
        <v>686</v>
      </c>
      <c r="L408" s="131"/>
      <c r="M408" s="31" t="s">
        <v>142</v>
      </c>
      <c r="N408" s="118" t="s">
        <v>455</v>
      </c>
      <c r="O408" s="36">
        <v>0</v>
      </c>
      <c r="P408" s="126">
        <v>115</v>
      </c>
      <c r="Q408" s="34" t="s">
        <v>339</v>
      </c>
      <c r="R408" s="103">
        <f t="shared" si="14"/>
        <v>0</v>
      </c>
      <c r="S408" s="64">
        <v>0</v>
      </c>
      <c r="T408" s="64">
        <v>0</v>
      </c>
      <c r="U408" s="137">
        <v>0</v>
      </c>
      <c r="V408" s="64">
        <v>0</v>
      </c>
      <c r="W408" s="64">
        <v>0</v>
      </c>
      <c r="X408" s="64">
        <v>0</v>
      </c>
      <c r="Y408" s="64">
        <v>0</v>
      </c>
      <c r="Z408" s="64">
        <v>0</v>
      </c>
      <c r="AA408" s="64">
        <v>0</v>
      </c>
      <c r="AB408" s="64">
        <v>0</v>
      </c>
      <c r="AC408" s="64">
        <v>0</v>
      </c>
      <c r="AD408" s="64">
        <v>0</v>
      </c>
    </row>
    <row r="409" spans="1:30" s="109" customFormat="1" ht="37.799999999999997" customHeight="1" x14ac:dyDescent="0.25">
      <c r="A409" s="38" t="s">
        <v>25</v>
      </c>
      <c r="B409" s="38" t="s">
        <v>425</v>
      </c>
      <c r="C409" s="38" t="s">
        <v>425</v>
      </c>
      <c r="D409" s="28" t="s">
        <v>1</v>
      </c>
      <c r="E409" s="29" t="s">
        <v>292</v>
      </c>
      <c r="F409" s="28" t="s">
        <v>295</v>
      </c>
      <c r="G409" s="29" t="s">
        <v>298</v>
      </c>
      <c r="H409" s="32">
        <v>21101</v>
      </c>
      <c r="I409" s="54" t="s">
        <v>40</v>
      </c>
      <c r="J409" s="90" t="s">
        <v>676</v>
      </c>
      <c r="K409" s="108" t="s">
        <v>677</v>
      </c>
      <c r="L409" s="131"/>
      <c r="M409" s="31" t="s">
        <v>142</v>
      </c>
      <c r="N409" s="118" t="s">
        <v>455</v>
      </c>
      <c r="O409" s="36">
        <v>0</v>
      </c>
      <c r="P409" s="126">
        <v>75</v>
      </c>
      <c r="Q409" s="34" t="s">
        <v>339</v>
      </c>
      <c r="R409" s="103">
        <f t="shared" si="14"/>
        <v>0</v>
      </c>
      <c r="S409" s="64">
        <v>0</v>
      </c>
      <c r="T409" s="64">
        <v>0</v>
      </c>
      <c r="U409" s="137">
        <v>0</v>
      </c>
      <c r="V409" s="64">
        <v>0</v>
      </c>
      <c r="W409" s="64">
        <v>0</v>
      </c>
      <c r="X409" s="64">
        <v>0</v>
      </c>
      <c r="Y409" s="64">
        <v>0</v>
      </c>
      <c r="Z409" s="64">
        <v>0</v>
      </c>
      <c r="AA409" s="64">
        <v>0</v>
      </c>
      <c r="AB409" s="64">
        <v>0</v>
      </c>
      <c r="AC409" s="64">
        <v>0</v>
      </c>
      <c r="AD409" s="64">
        <v>0</v>
      </c>
    </row>
    <row r="410" spans="1:30" s="109" customFormat="1" ht="37.799999999999997" customHeight="1" x14ac:dyDescent="0.25">
      <c r="A410" s="38" t="s">
        <v>25</v>
      </c>
      <c r="B410" s="38" t="s">
        <v>425</v>
      </c>
      <c r="C410" s="38" t="s">
        <v>425</v>
      </c>
      <c r="D410" s="28" t="s">
        <v>1</v>
      </c>
      <c r="E410" s="29" t="s">
        <v>292</v>
      </c>
      <c r="F410" s="28" t="s">
        <v>295</v>
      </c>
      <c r="G410" s="29" t="s">
        <v>298</v>
      </c>
      <c r="H410" s="32">
        <v>21101</v>
      </c>
      <c r="I410" s="54" t="s">
        <v>40</v>
      </c>
      <c r="J410" s="90" t="s">
        <v>84</v>
      </c>
      <c r="K410" s="108" t="s">
        <v>437</v>
      </c>
      <c r="L410" s="131"/>
      <c r="M410" s="31" t="s">
        <v>142</v>
      </c>
      <c r="N410" s="118" t="s">
        <v>86</v>
      </c>
      <c r="O410" s="36">
        <v>0</v>
      </c>
      <c r="P410" s="126">
        <v>12</v>
      </c>
      <c r="Q410" s="34" t="s">
        <v>339</v>
      </c>
      <c r="R410" s="103">
        <f t="shared" si="14"/>
        <v>0</v>
      </c>
      <c r="S410" s="64">
        <v>0</v>
      </c>
      <c r="T410" s="64">
        <v>0</v>
      </c>
      <c r="U410" s="137">
        <v>0</v>
      </c>
      <c r="V410" s="64">
        <v>0</v>
      </c>
      <c r="W410" s="64">
        <v>0</v>
      </c>
      <c r="X410" s="64">
        <v>0</v>
      </c>
      <c r="Y410" s="64">
        <v>0</v>
      </c>
      <c r="Z410" s="64">
        <v>0</v>
      </c>
      <c r="AA410" s="64">
        <v>0</v>
      </c>
      <c r="AB410" s="64">
        <v>0</v>
      </c>
      <c r="AC410" s="64">
        <v>0</v>
      </c>
      <c r="AD410" s="64">
        <v>0</v>
      </c>
    </row>
    <row r="411" spans="1:30" s="109" customFormat="1" ht="37.799999999999997" customHeight="1" x14ac:dyDescent="0.25">
      <c r="A411" s="38" t="s">
        <v>25</v>
      </c>
      <c r="B411" s="38" t="s">
        <v>425</v>
      </c>
      <c r="C411" s="38" t="s">
        <v>425</v>
      </c>
      <c r="D411" s="28" t="s">
        <v>1</v>
      </c>
      <c r="E411" s="29" t="s">
        <v>292</v>
      </c>
      <c r="F411" s="28" t="s">
        <v>295</v>
      </c>
      <c r="G411" s="29" t="s">
        <v>298</v>
      </c>
      <c r="H411" s="32">
        <v>21101</v>
      </c>
      <c r="I411" s="54" t="s">
        <v>40</v>
      </c>
      <c r="J411" s="90" t="s">
        <v>678</v>
      </c>
      <c r="K411" s="108" t="s">
        <v>679</v>
      </c>
      <c r="L411" s="131"/>
      <c r="M411" s="31" t="s">
        <v>142</v>
      </c>
      <c r="N411" s="118" t="s">
        <v>455</v>
      </c>
      <c r="O411" s="36">
        <v>0</v>
      </c>
      <c r="P411" s="126">
        <v>42</v>
      </c>
      <c r="Q411" s="34" t="s">
        <v>339</v>
      </c>
      <c r="R411" s="103">
        <f t="shared" si="14"/>
        <v>0</v>
      </c>
      <c r="S411" s="64">
        <v>0</v>
      </c>
      <c r="T411" s="64">
        <v>0</v>
      </c>
      <c r="U411" s="137">
        <v>0</v>
      </c>
      <c r="V411" s="64">
        <v>0</v>
      </c>
      <c r="W411" s="64">
        <v>0</v>
      </c>
      <c r="X411" s="64">
        <v>0</v>
      </c>
      <c r="Y411" s="64">
        <v>0</v>
      </c>
      <c r="Z411" s="64">
        <v>0</v>
      </c>
      <c r="AA411" s="64">
        <v>0</v>
      </c>
      <c r="AB411" s="64">
        <v>0</v>
      </c>
      <c r="AC411" s="64">
        <v>0</v>
      </c>
      <c r="AD411" s="64">
        <v>0</v>
      </c>
    </row>
    <row r="412" spans="1:30" s="109" customFormat="1" ht="37.799999999999997" customHeight="1" x14ac:dyDescent="0.25">
      <c r="A412" s="38" t="s">
        <v>25</v>
      </c>
      <c r="B412" s="38" t="s">
        <v>425</v>
      </c>
      <c r="C412" s="38" t="s">
        <v>425</v>
      </c>
      <c r="D412" s="28" t="s">
        <v>1</v>
      </c>
      <c r="E412" s="29" t="s">
        <v>292</v>
      </c>
      <c r="F412" s="28" t="s">
        <v>295</v>
      </c>
      <c r="G412" s="29" t="s">
        <v>298</v>
      </c>
      <c r="H412" s="32">
        <v>21101</v>
      </c>
      <c r="I412" s="54" t="s">
        <v>40</v>
      </c>
      <c r="J412" s="90" t="s">
        <v>682</v>
      </c>
      <c r="K412" s="108" t="s">
        <v>683</v>
      </c>
      <c r="L412" s="131"/>
      <c r="M412" s="31" t="s">
        <v>142</v>
      </c>
      <c r="N412" s="118" t="s">
        <v>684</v>
      </c>
      <c r="O412" s="36">
        <v>0</v>
      </c>
      <c r="P412" s="126">
        <v>60</v>
      </c>
      <c r="Q412" s="34" t="s">
        <v>339</v>
      </c>
      <c r="R412" s="103">
        <f t="shared" si="14"/>
        <v>0</v>
      </c>
      <c r="S412" s="64">
        <v>0</v>
      </c>
      <c r="T412" s="64">
        <v>0</v>
      </c>
      <c r="U412" s="137">
        <v>0</v>
      </c>
      <c r="V412" s="64">
        <v>0</v>
      </c>
      <c r="W412" s="64">
        <v>0</v>
      </c>
      <c r="X412" s="64">
        <v>0</v>
      </c>
      <c r="Y412" s="64">
        <v>0</v>
      </c>
      <c r="Z412" s="64">
        <v>0</v>
      </c>
      <c r="AA412" s="64">
        <v>0</v>
      </c>
      <c r="AB412" s="64">
        <v>0</v>
      </c>
      <c r="AC412" s="64">
        <v>0</v>
      </c>
      <c r="AD412" s="64">
        <v>0</v>
      </c>
    </row>
    <row r="413" spans="1:30" s="109" customFormat="1" ht="37.799999999999997" customHeight="1" x14ac:dyDescent="0.25">
      <c r="A413" s="38" t="s">
        <v>25</v>
      </c>
      <c r="B413" s="38" t="s">
        <v>425</v>
      </c>
      <c r="C413" s="38" t="s">
        <v>425</v>
      </c>
      <c r="D413" s="28" t="s">
        <v>1</v>
      </c>
      <c r="E413" s="29" t="s">
        <v>292</v>
      </c>
      <c r="F413" s="28" t="s">
        <v>295</v>
      </c>
      <c r="G413" s="29" t="s">
        <v>298</v>
      </c>
      <c r="H413" s="32">
        <v>21101</v>
      </c>
      <c r="I413" s="54" t="s">
        <v>40</v>
      </c>
      <c r="J413" s="90" t="s">
        <v>680</v>
      </c>
      <c r="K413" s="108" t="s">
        <v>681</v>
      </c>
      <c r="L413" s="131"/>
      <c r="M413" s="31" t="s">
        <v>142</v>
      </c>
      <c r="N413" s="118" t="s">
        <v>86</v>
      </c>
      <c r="O413" s="36">
        <v>0</v>
      </c>
      <c r="P413" s="126">
        <v>1089</v>
      </c>
      <c r="Q413" s="34" t="s">
        <v>339</v>
      </c>
      <c r="R413" s="103">
        <f t="shared" si="14"/>
        <v>0</v>
      </c>
      <c r="S413" s="64">
        <v>0</v>
      </c>
      <c r="T413" s="64">
        <v>0</v>
      </c>
      <c r="U413" s="137">
        <v>0</v>
      </c>
      <c r="V413" s="64">
        <v>0</v>
      </c>
      <c r="W413" s="64">
        <v>0</v>
      </c>
      <c r="X413" s="64">
        <v>0</v>
      </c>
      <c r="Y413" s="64">
        <v>0</v>
      </c>
      <c r="Z413" s="64">
        <v>0</v>
      </c>
      <c r="AA413" s="64">
        <v>0</v>
      </c>
      <c r="AB413" s="64">
        <v>0</v>
      </c>
      <c r="AC413" s="64">
        <v>0</v>
      </c>
      <c r="AD413" s="64">
        <v>0</v>
      </c>
    </row>
    <row r="414" spans="1:30" s="109" customFormat="1" ht="37.799999999999997" customHeight="1" x14ac:dyDescent="0.25">
      <c r="A414" s="38" t="s">
        <v>25</v>
      </c>
      <c r="B414" s="38" t="s">
        <v>425</v>
      </c>
      <c r="C414" s="38" t="s">
        <v>425</v>
      </c>
      <c r="D414" s="28" t="s">
        <v>1</v>
      </c>
      <c r="E414" s="29" t="s">
        <v>292</v>
      </c>
      <c r="F414" s="28" t="s">
        <v>295</v>
      </c>
      <c r="G414" s="29" t="s">
        <v>298</v>
      </c>
      <c r="H414" s="32">
        <v>21101</v>
      </c>
      <c r="I414" s="54" t="s">
        <v>40</v>
      </c>
      <c r="J414" s="90" t="s">
        <v>486</v>
      </c>
      <c r="K414" s="108" t="s">
        <v>487</v>
      </c>
      <c r="L414" s="131"/>
      <c r="M414" s="31" t="s">
        <v>142</v>
      </c>
      <c r="N414" s="118" t="s">
        <v>455</v>
      </c>
      <c r="O414" s="36">
        <v>0</v>
      </c>
      <c r="P414" s="126">
        <v>59</v>
      </c>
      <c r="Q414" s="34" t="s">
        <v>339</v>
      </c>
      <c r="R414" s="103">
        <f t="shared" si="14"/>
        <v>0</v>
      </c>
      <c r="S414" s="64">
        <v>0</v>
      </c>
      <c r="T414" s="64">
        <v>0</v>
      </c>
      <c r="U414" s="137">
        <v>0</v>
      </c>
      <c r="V414" s="64">
        <v>0</v>
      </c>
      <c r="W414" s="64">
        <v>0</v>
      </c>
      <c r="X414" s="64">
        <v>0</v>
      </c>
      <c r="Y414" s="64">
        <v>0</v>
      </c>
      <c r="Z414" s="64">
        <v>0</v>
      </c>
      <c r="AA414" s="64">
        <v>0</v>
      </c>
      <c r="AB414" s="64">
        <v>0</v>
      </c>
      <c r="AC414" s="64">
        <v>0</v>
      </c>
      <c r="AD414" s="64">
        <v>0</v>
      </c>
    </row>
    <row r="415" spans="1:30" s="109" customFormat="1" ht="37.799999999999997" customHeight="1" x14ac:dyDescent="0.25">
      <c r="A415" s="38" t="s">
        <v>25</v>
      </c>
      <c r="B415" s="38" t="s">
        <v>425</v>
      </c>
      <c r="C415" s="38" t="s">
        <v>425</v>
      </c>
      <c r="D415" s="28" t="s">
        <v>1</v>
      </c>
      <c r="E415" s="29" t="s">
        <v>292</v>
      </c>
      <c r="F415" s="28" t="s">
        <v>295</v>
      </c>
      <c r="G415" s="29" t="s">
        <v>298</v>
      </c>
      <c r="H415" s="32">
        <v>21601</v>
      </c>
      <c r="I415" s="54" t="s">
        <v>43</v>
      </c>
      <c r="J415" s="90" t="s">
        <v>512</v>
      </c>
      <c r="K415" s="108" t="s">
        <v>513</v>
      </c>
      <c r="L415" s="131"/>
      <c r="M415" s="31" t="s">
        <v>142</v>
      </c>
      <c r="N415" s="118" t="s">
        <v>514</v>
      </c>
      <c r="O415" s="36">
        <v>0</v>
      </c>
      <c r="P415" s="126">
        <v>142.68</v>
      </c>
      <c r="Q415" s="34" t="s">
        <v>339</v>
      </c>
      <c r="R415" s="103">
        <f t="shared" si="14"/>
        <v>0</v>
      </c>
      <c r="S415" s="64">
        <v>0</v>
      </c>
      <c r="T415" s="64">
        <v>0</v>
      </c>
      <c r="U415" s="64">
        <v>0</v>
      </c>
      <c r="V415" s="64">
        <v>0</v>
      </c>
      <c r="W415" s="64">
        <v>0</v>
      </c>
      <c r="X415" s="64">
        <v>0</v>
      </c>
      <c r="Y415" s="64">
        <v>0</v>
      </c>
      <c r="Z415" s="64">
        <v>0</v>
      </c>
      <c r="AA415" s="64">
        <v>0</v>
      </c>
      <c r="AB415" s="64">
        <v>0</v>
      </c>
      <c r="AC415" s="64">
        <v>0</v>
      </c>
      <c r="AD415" s="64">
        <v>0</v>
      </c>
    </row>
    <row r="416" spans="1:30" s="109" customFormat="1" ht="37.799999999999997" customHeight="1" x14ac:dyDescent="0.25">
      <c r="A416" s="38" t="s">
        <v>25</v>
      </c>
      <c r="B416" s="38" t="s">
        <v>425</v>
      </c>
      <c r="C416" s="38" t="s">
        <v>425</v>
      </c>
      <c r="D416" s="28" t="s">
        <v>1</v>
      </c>
      <c r="E416" s="29" t="s">
        <v>292</v>
      </c>
      <c r="F416" s="28" t="s">
        <v>295</v>
      </c>
      <c r="G416" s="29" t="s">
        <v>298</v>
      </c>
      <c r="H416" s="32">
        <v>21601</v>
      </c>
      <c r="I416" s="54" t="s">
        <v>43</v>
      </c>
      <c r="J416" s="90" t="s">
        <v>517</v>
      </c>
      <c r="K416" s="108" t="s">
        <v>518</v>
      </c>
      <c r="L416" s="131"/>
      <c r="M416" s="31" t="s">
        <v>142</v>
      </c>
      <c r="N416" s="118" t="s">
        <v>455</v>
      </c>
      <c r="O416" s="36">
        <v>0</v>
      </c>
      <c r="P416" s="126">
        <v>29.255199999999999</v>
      </c>
      <c r="Q416" s="34" t="s">
        <v>339</v>
      </c>
      <c r="R416" s="103">
        <f t="shared" si="14"/>
        <v>0</v>
      </c>
      <c r="S416" s="64">
        <v>0</v>
      </c>
      <c r="T416" s="64">
        <v>0</v>
      </c>
      <c r="U416" s="64">
        <v>0</v>
      </c>
      <c r="V416" s="64">
        <v>0</v>
      </c>
      <c r="W416" s="64">
        <v>0</v>
      </c>
      <c r="X416" s="64">
        <v>0</v>
      </c>
      <c r="Y416" s="64">
        <v>0</v>
      </c>
      <c r="Z416" s="64">
        <v>0</v>
      </c>
      <c r="AA416" s="64">
        <v>0</v>
      </c>
      <c r="AB416" s="64">
        <v>0</v>
      </c>
      <c r="AC416" s="64">
        <v>0</v>
      </c>
      <c r="AD416" s="64">
        <v>0</v>
      </c>
    </row>
    <row r="417" spans="1:30" s="109" customFormat="1" ht="37.799999999999997" customHeight="1" x14ac:dyDescent="0.25">
      <c r="A417" s="38" t="s">
        <v>25</v>
      </c>
      <c r="B417" s="38" t="s">
        <v>425</v>
      </c>
      <c r="C417" s="38" t="s">
        <v>425</v>
      </c>
      <c r="D417" s="28" t="s">
        <v>1</v>
      </c>
      <c r="E417" s="29" t="s">
        <v>292</v>
      </c>
      <c r="F417" s="28" t="s">
        <v>295</v>
      </c>
      <c r="G417" s="29" t="s">
        <v>298</v>
      </c>
      <c r="H417" s="32">
        <v>21601</v>
      </c>
      <c r="I417" s="54" t="s">
        <v>43</v>
      </c>
      <c r="J417" s="90" t="s">
        <v>256</v>
      </c>
      <c r="K417" s="108" t="s">
        <v>519</v>
      </c>
      <c r="L417" s="131"/>
      <c r="M417" s="31" t="s">
        <v>142</v>
      </c>
      <c r="N417" s="118" t="s">
        <v>222</v>
      </c>
      <c r="O417" s="36">
        <v>0</v>
      </c>
      <c r="P417" s="126">
        <v>47.142400000000002</v>
      </c>
      <c r="Q417" s="34" t="s">
        <v>339</v>
      </c>
      <c r="R417" s="103">
        <f t="shared" si="14"/>
        <v>0</v>
      </c>
      <c r="S417" s="64">
        <v>0</v>
      </c>
      <c r="T417" s="64">
        <v>0</v>
      </c>
      <c r="U417" s="64">
        <v>0</v>
      </c>
      <c r="V417" s="64">
        <v>0</v>
      </c>
      <c r="W417" s="64">
        <v>0</v>
      </c>
      <c r="X417" s="64">
        <v>0</v>
      </c>
      <c r="Y417" s="64">
        <v>0</v>
      </c>
      <c r="Z417" s="64">
        <v>0</v>
      </c>
      <c r="AA417" s="64">
        <v>0</v>
      </c>
      <c r="AB417" s="64">
        <v>0</v>
      </c>
      <c r="AC417" s="64">
        <v>0</v>
      </c>
      <c r="AD417" s="64">
        <v>0</v>
      </c>
    </row>
    <row r="418" spans="1:30" s="109" customFormat="1" ht="37.799999999999997" customHeight="1" x14ac:dyDescent="0.25">
      <c r="A418" s="38" t="s">
        <v>25</v>
      </c>
      <c r="B418" s="38" t="s">
        <v>425</v>
      </c>
      <c r="C418" s="38" t="s">
        <v>425</v>
      </c>
      <c r="D418" s="28" t="s">
        <v>1</v>
      </c>
      <c r="E418" s="29" t="s">
        <v>292</v>
      </c>
      <c r="F418" s="28" t="s">
        <v>295</v>
      </c>
      <c r="G418" s="29" t="s">
        <v>298</v>
      </c>
      <c r="H418" s="32">
        <v>21601</v>
      </c>
      <c r="I418" s="54" t="s">
        <v>43</v>
      </c>
      <c r="J418" s="90" t="s">
        <v>687</v>
      </c>
      <c r="K418" s="108" t="s">
        <v>688</v>
      </c>
      <c r="L418" s="131"/>
      <c r="M418" s="31" t="s">
        <v>142</v>
      </c>
      <c r="N418" s="118" t="s">
        <v>689</v>
      </c>
      <c r="O418" s="36">
        <v>0</v>
      </c>
      <c r="P418" s="126">
        <v>13.827199999999999</v>
      </c>
      <c r="Q418" s="34" t="s">
        <v>339</v>
      </c>
      <c r="R418" s="103">
        <f t="shared" si="14"/>
        <v>0</v>
      </c>
      <c r="S418" s="64">
        <v>0</v>
      </c>
      <c r="T418" s="64">
        <v>0</v>
      </c>
      <c r="U418" s="64">
        <v>0</v>
      </c>
      <c r="V418" s="64">
        <v>0</v>
      </c>
      <c r="W418" s="64">
        <v>0</v>
      </c>
      <c r="X418" s="64">
        <v>0</v>
      </c>
      <c r="Y418" s="64">
        <v>0</v>
      </c>
      <c r="Z418" s="64">
        <v>0</v>
      </c>
      <c r="AA418" s="64">
        <v>0</v>
      </c>
      <c r="AB418" s="64">
        <v>0</v>
      </c>
      <c r="AC418" s="64">
        <v>0</v>
      </c>
      <c r="AD418" s="64">
        <v>0</v>
      </c>
    </row>
    <row r="419" spans="1:30" s="109" customFormat="1" ht="37.799999999999997" customHeight="1" x14ac:dyDescent="0.25">
      <c r="A419" s="38" t="s">
        <v>25</v>
      </c>
      <c r="B419" s="38" t="s">
        <v>425</v>
      </c>
      <c r="C419" s="38" t="s">
        <v>425</v>
      </c>
      <c r="D419" s="28" t="s">
        <v>1</v>
      </c>
      <c r="E419" s="29" t="s">
        <v>292</v>
      </c>
      <c r="F419" s="28" t="s">
        <v>295</v>
      </c>
      <c r="G419" s="29" t="s">
        <v>298</v>
      </c>
      <c r="H419" s="32">
        <v>21601</v>
      </c>
      <c r="I419" s="54" t="s">
        <v>43</v>
      </c>
      <c r="J419" s="90" t="s">
        <v>254</v>
      </c>
      <c r="K419" s="108" t="s">
        <v>156</v>
      </c>
      <c r="L419" s="131"/>
      <c r="M419" s="31" t="s">
        <v>142</v>
      </c>
      <c r="N419" s="118" t="s">
        <v>689</v>
      </c>
      <c r="O419" s="36">
        <v>0</v>
      </c>
      <c r="P419" s="126">
        <v>14.662400000000002</v>
      </c>
      <c r="Q419" s="34" t="s">
        <v>339</v>
      </c>
      <c r="R419" s="103">
        <f t="shared" si="14"/>
        <v>0</v>
      </c>
      <c r="S419" s="64">
        <v>0</v>
      </c>
      <c r="T419" s="64">
        <v>0</v>
      </c>
      <c r="U419" s="64">
        <v>0</v>
      </c>
      <c r="V419" s="64">
        <v>0</v>
      </c>
      <c r="W419" s="64">
        <v>0</v>
      </c>
      <c r="X419" s="64">
        <v>0</v>
      </c>
      <c r="Y419" s="64">
        <v>0</v>
      </c>
      <c r="Z419" s="64">
        <v>0</v>
      </c>
      <c r="AA419" s="64">
        <v>0</v>
      </c>
      <c r="AB419" s="64">
        <v>0</v>
      </c>
      <c r="AC419" s="64">
        <v>0</v>
      </c>
      <c r="AD419" s="64">
        <v>0</v>
      </c>
    </row>
    <row r="420" spans="1:30" s="109" customFormat="1" ht="37.799999999999997" customHeight="1" x14ac:dyDescent="0.25">
      <c r="A420" s="38" t="s">
        <v>25</v>
      </c>
      <c r="B420" s="38" t="s">
        <v>425</v>
      </c>
      <c r="C420" s="38" t="s">
        <v>425</v>
      </c>
      <c r="D420" s="28" t="s">
        <v>1</v>
      </c>
      <c r="E420" s="29" t="s">
        <v>292</v>
      </c>
      <c r="F420" s="28" t="s">
        <v>295</v>
      </c>
      <c r="G420" s="29" t="s">
        <v>298</v>
      </c>
      <c r="H420" s="32">
        <v>21601</v>
      </c>
      <c r="I420" s="54" t="s">
        <v>43</v>
      </c>
      <c r="J420" s="90" t="s">
        <v>653</v>
      </c>
      <c r="K420" s="108" t="s">
        <v>654</v>
      </c>
      <c r="L420" s="131"/>
      <c r="M420" s="31" t="s">
        <v>142</v>
      </c>
      <c r="N420" s="118" t="s">
        <v>455</v>
      </c>
      <c r="O420" s="36">
        <v>0</v>
      </c>
      <c r="P420" s="126">
        <v>47.374400000000001</v>
      </c>
      <c r="Q420" s="34" t="s">
        <v>339</v>
      </c>
      <c r="R420" s="103">
        <f t="shared" si="14"/>
        <v>0</v>
      </c>
      <c r="S420" s="64">
        <v>0</v>
      </c>
      <c r="T420" s="64">
        <v>0</v>
      </c>
      <c r="U420" s="64">
        <v>0</v>
      </c>
      <c r="V420" s="64">
        <v>0</v>
      </c>
      <c r="W420" s="64">
        <v>0</v>
      </c>
      <c r="X420" s="64">
        <v>0</v>
      </c>
      <c r="Y420" s="64">
        <v>0</v>
      </c>
      <c r="Z420" s="64">
        <v>0</v>
      </c>
      <c r="AA420" s="64">
        <v>0</v>
      </c>
      <c r="AB420" s="64">
        <v>0</v>
      </c>
      <c r="AC420" s="64">
        <v>0</v>
      </c>
      <c r="AD420" s="64">
        <v>0</v>
      </c>
    </row>
    <row r="421" spans="1:30" s="109" customFormat="1" ht="37.799999999999997" customHeight="1" x14ac:dyDescent="0.25">
      <c r="A421" s="38" t="s">
        <v>25</v>
      </c>
      <c r="B421" s="38" t="s">
        <v>425</v>
      </c>
      <c r="C421" s="38" t="s">
        <v>425</v>
      </c>
      <c r="D421" s="28" t="s">
        <v>1</v>
      </c>
      <c r="E421" s="29" t="s">
        <v>292</v>
      </c>
      <c r="F421" s="28" t="s">
        <v>295</v>
      </c>
      <c r="G421" s="29" t="s">
        <v>298</v>
      </c>
      <c r="H421" s="32">
        <v>21601</v>
      </c>
      <c r="I421" s="54" t="s">
        <v>43</v>
      </c>
      <c r="J421" s="90" t="s">
        <v>690</v>
      </c>
      <c r="K421" s="108" t="s">
        <v>277</v>
      </c>
      <c r="L421" s="131"/>
      <c r="M421" s="31" t="s">
        <v>142</v>
      </c>
      <c r="N421" s="118" t="s">
        <v>455</v>
      </c>
      <c r="O421" s="36">
        <v>0</v>
      </c>
      <c r="P421" s="126">
        <v>99.423599999999993</v>
      </c>
      <c r="Q421" s="34" t="s">
        <v>339</v>
      </c>
      <c r="R421" s="103">
        <f t="shared" si="14"/>
        <v>0</v>
      </c>
      <c r="S421" s="64">
        <v>0</v>
      </c>
      <c r="T421" s="64">
        <v>0</v>
      </c>
      <c r="U421" s="64">
        <v>0</v>
      </c>
      <c r="V421" s="64">
        <v>0</v>
      </c>
      <c r="W421" s="64">
        <v>0</v>
      </c>
      <c r="X421" s="64">
        <v>0</v>
      </c>
      <c r="Y421" s="64">
        <v>0</v>
      </c>
      <c r="Z421" s="64">
        <v>0</v>
      </c>
      <c r="AA421" s="64">
        <v>0</v>
      </c>
      <c r="AB421" s="64">
        <v>0</v>
      </c>
      <c r="AC421" s="64">
        <v>0</v>
      </c>
      <c r="AD421" s="64">
        <v>0</v>
      </c>
    </row>
    <row r="422" spans="1:30" s="109" customFormat="1" ht="37.799999999999997" customHeight="1" x14ac:dyDescent="0.25">
      <c r="A422" s="38" t="s">
        <v>25</v>
      </c>
      <c r="B422" s="38" t="s">
        <v>425</v>
      </c>
      <c r="C422" s="38" t="s">
        <v>425</v>
      </c>
      <c r="D422" s="28" t="s">
        <v>1</v>
      </c>
      <c r="E422" s="29" t="s">
        <v>292</v>
      </c>
      <c r="F422" s="28" t="s">
        <v>295</v>
      </c>
      <c r="G422" s="29" t="s">
        <v>298</v>
      </c>
      <c r="H422" s="32">
        <v>21601</v>
      </c>
      <c r="I422" s="54" t="s">
        <v>43</v>
      </c>
      <c r="J422" s="90" t="s">
        <v>260</v>
      </c>
      <c r="K422" s="108" t="s">
        <v>691</v>
      </c>
      <c r="L422" s="131"/>
      <c r="M422" s="31" t="s">
        <v>142</v>
      </c>
      <c r="N422" s="118" t="s">
        <v>455</v>
      </c>
      <c r="O422" s="36">
        <v>0</v>
      </c>
      <c r="P422" s="126">
        <v>18.327999999999999</v>
      </c>
      <c r="Q422" s="34" t="s">
        <v>339</v>
      </c>
      <c r="R422" s="103">
        <f t="shared" si="14"/>
        <v>0</v>
      </c>
      <c r="S422" s="64">
        <v>0</v>
      </c>
      <c r="T422" s="64">
        <v>0</v>
      </c>
      <c r="U422" s="64">
        <v>0</v>
      </c>
      <c r="V422" s="64">
        <v>0</v>
      </c>
      <c r="W422" s="64">
        <v>0</v>
      </c>
      <c r="X422" s="64">
        <v>0</v>
      </c>
      <c r="Y422" s="64">
        <v>0</v>
      </c>
      <c r="Z422" s="64">
        <v>0</v>
      </c>
      <c r="AA422" s="64">
        <v>0</v>
      </c>
      <c r="AB422" s="64">
        <v>0</v>
      </c>
      <c r="AC422" s="64">
        <v>0</v>
      </c>
      <c r="AD422" s="64">
        <v>0</v>
      </c>
    </row>
    <row r="423" spans="1:30" s="109" customFormat="1" ht="37.799999999999997" customHeight="1" x14ac:dyDescent="0.25">
      <c r="A423" s="38" t="s">
        <v>25</v>
      </c>
      <c r="B423" s="38" t="s">
        <v>425</v>
      </c>
      <c r="C423" s="38" t="s">
        <v>425</v>
      </c>
      <c r="D423" s="28" t="s">
        <v>1</v>
      </c>
      <c r="E423" s="29" t="s">
        <v>292</v>
      </c>
      <c r="F423" s="28" t="s">
        <v>295</v>
      </c>
      <c r="G423" s="29" t="s">
        <v>298</v>
      </c>
      <c r="H423" s="32">
        <v>21601</v>
      </c>
      <c r="I423" s="54" t="s">
        <v>43</v>
      </c>
      <c r="J423" s="90" t="s">
        <v>692</v>
      </c>
      <c r="K423" s="108" t="s">
        <v>649</v>
      </c>
      <c r="L423" s="131"/>
      <c r="M423" s="31" t="s">
        <v>142</v>
      </c>
      <c r="N423" s="118" t="s">
        <v>61</v>
      </c>
      <c r="O423" s="36">
        <v>0</v>
      </c>
      <c r="P423" s="126">
        <v>27.805199999999999</v>
      </c>
      <c r="Q423" s="34" t="s">
        <v>339</v>
      </c>
      <c r="R423" s="103">
        <f t="shared" si="14"/>
        <v>0</v>
      </c>
      <c r="S423" s="64">
        <v>0</v>
      </c>
      <c r="T423" s="64">
        <v>0</v>
      </c>
      <c r="U423" s="64">
        <v>0</v>
      </c>
      <c r="V423" s="64">
        <v>0</v>
      </c>
      <c r="W423" s="64">
        <v>0</v>
      </c>
      <c r="X423" s="64">
        <v>0</v>
      </c>
      <c r="Y423" s="64">
        <v>0</v>
      </c>
      <c r="Z423" s="64">
        <v>0</v>
      </c>
      <c r="AA423" s="64">
        <v>0</v>
      </c>
      <c r="AB423" s="64">
        <v>0</v>
      </c>
      <c r="AC423" s="64">
        <v>0</v>
      </c>
      <c r="AD423" s="64">
        <v>0</v>
      </c>
    </row>
    <row r="424" spans="1:30" s="109" customFormat="1" ht="37.799999999999997" customHeight="1" x14ac:dyDescent="0.25">
      <c r="A424" s="38" t="s">
        <v>25</v>
      </c>
      <c r="B424" s="38" t="s">
        <v>425</v>
      </c>
      <c r="C424" s="38" t="s">
        <v>425</v>
      </c>
      <c r="D424" s="28" t="s">
        <v>1</v>
      </c>
      <c r="E424" s="29" t="s">
        <v>292</v>
      </c>
      <c r="F424" s="28" t="s">
        <v>295</v>
      </c>
      <c r="G424" s="29" t="s">
        <v>298</v>
      </c>
      <c r="H424" s="32">
        <v>21601</v>
      </c>
      <c r="I424" s="54" t="s">
        <v>43</v>
      </c>
      <c r="J424" s="90" t="s">
        <v>402</v>
      </c>
      <c r="K424" s="108" t="s">
        <v>403</v>
      </c>
      <c r="L424" s="131"/>
      <c r="M424" s="31" t="s">
        <v>142</v>
      </c>
      <c r="N424" s="118" t="s">
        <v>455</v>
      </c>
      <c r="O424" s="36">
        <v>0</v>
      </c>
      <c r="P424" s="126">
        <v>21.46</v>
      </c>
      <c r="Q424" s="34" t="s">
        <v>339</v>
      </c>
      <c r="R424" s="103">
        <f t="shared" si="14"/>
        <v>0</v>
      </c>
      <c r="S424" s="64">
        <v>0</v>
      </c>
      <c r="T424" s="64">
        <v>0</v>
      </c>
      <c r="U424" s="64">
        <v>0</v>
      </c>
      <c r="V424" s="64">
        <v>0</v>
      </c>
      <c r="W424" s="64">
        <v>0</v>
      </c>
      <c r="X424" s="64">
        <v>0</v>
      </c>
      <c r="Y424" s="64">
        <v>0</v>
      </c>
      <c r="Z424" s="64">
        <v>0</v>
      </c>
      <c r="AA424" s="64">
        <v>0</v>
      </c>
      <c r="AB424" s="64">
        <v>0</v>
      </c>
      <c r="AC424" s="64">
        <v>0</v>
      </c>
      <c r="AD424" s="64">
        <v>0</v>
      </c>
    </row>
    <row r="425" spans="1:30" s="109" customFormat="1" ht="37.799999999999997" customHeight="1" x14ac:dyDescent="0.25">
      <c r="A425" s="38" t="s">
        <v>25</v>
      </c>
      <c r="B425" s="38" t="s">
        <v>425</v>
      </c>
      <c r="C425" s="38" t="s">
        <v>425</v>
      </c>
      <c r="D425" s="28" t="s">
        <v>1</v>
      </c>
      <c r="E425" s="29" t="s">
        <v>292</v>
      </c>
      <c r="F425" s="28" t="s">
        <v>295</v>
      </c>
      <c r="G425" s="29" t="s">
        <v>298</v>
      </c>
      <c r="H425" s="32">
        <v>21601</v>
      </c>
      <c r="I425" s="54" t="s">
        <v>43</v>
      </c>
      <c r="J425" s="90" t="s">
        <v>148</v>
      </c>
      <c r="K425" s="108" t="s">
        <v>652</v>
      </c>
      <c r="L425" s="131"/>
      <c r="M425" s="31" t="s">
        <v>142</v>
      </c>
      <c r="N425" s="118" t="s">
        <v>455</v>
      </c>
      <c r="O425" s="36">
        <v>0</v>
      </c>
      <c r="P425" s="126">
        <v>50.000176000000003</v>
      </c>
      <c r="Q425" s="34" t="s">
        <v>339</v>
      </c>
      <c r="R425" s="103">
        <f t="shared" si="14"/>
        <v>0</v>
      </c>
      <c r="S425" s="64">
        <v>0</v>
      </c>
      <c r="T425" s="64">
        <v>0</v>
      </c>
      <c r="U425" s="64">
        <v>0</v>
      </c>
      <c r="V425" s="64">
        <v>0</v>
      </c>
      <c r="W425" s="64">
        <v>0</v>
      </c>
      <c r="X425" s="64">
        <v>0</v>
      </c>
      <c r="Y425" s="64">
        <v>0</v>
      </c>
      <c r="Z425" s="64">
        <v>0</v>
      </c>
      <c r="AA425" s="64">
        <v>0</v>
      </c>
      <c r="AB425" s="64">
        <v>0</v>
      </c>
      <c r="AC425" s="64">
        <v>0</v>
      </c>
      <c r="AD425" s="64">
        <v>0</v>
      </c>
    </row>
    <row r="426" spans="1:30" s="109" customFormat="1" ht="37.799999999999997" customHeight="1" x14ac:dyDescent="0.25">
      <c r="A426" s="38" t="s">
        <v>25</v>
      </c>
      <c r="B426" s="38" t="s">
        <v>425</v>
      </c>
      <c r="C426" s="38" t="s">
        <v>425</v>
      </c>
      <c r="D426" s="28" t="s">
        <v>1</v>
      </c>
      <c r="E426" s="29" t="s">
        <v>292</v>
      </c>
      <c r="F426" s="28" t="s">
        <v>295</v>
      </c>
      <c r="G426" s="29" t="s">
        <v>298</v>
      </c>
      <c r="H426" s="32">
        <v>21601</v>
      </c>
      <c r="I426" s="54" t="s">
        <v>43</v>
      </c>
      <c r="J426" s="90" t="s">
        <v>257</v>
      </c>
      <c r="K426" s="108" t="s">
        <v>510</v>
      </c>
      <c r="L426" s="131"/>
      <c r="M426" s="31" t="s">
        <v>142</v>
      </c>
      <c r="N426" s="118" t="s">
        <v>86</v>
      </c>
      <c r="O426" s="36">
        <v>0</v>
      </c>
      <c r="P426" s="126">
        <v>299.27999999999997</v>
      </c>
      <c r="Q426" s="34" t="s">
        <v>339</v>
      </c>
      <c r="R426" s="103">
        <f t="shared" si="14"/>
        <v>0</v>
      </c>
      <c r="S426" s="64">
        <v>0</v>
      </c>
      <c r="T426" s="64">
        <v>0</v>
      </c>
      <c r="U426" s="64">
        <v>0</v>
      </c>
      <c r="V426" s="64">
        <v>0</v>
      </c>
      <c r="W426" s="64">
        <v>0</v>
      </c>
      <c r="X426" s="64">
        <v>0</v>
      </c>
      <c r="Y426" s="64">
        <v>0</v>
      </c>
      <c r="Z426" s="64">
        <v>0</v>
      </c>
      <c r="AA426" s="64">
        <v>0</v>
      </c>
      <c r="AB426" s="64">
        <v>0</v>
      </c>
      <c r="AC426" s="64">
        <v>0</v>
      </c>
      <c r="AD426" s="64">
        <v>0</v>
      </c>
    </row>
    <row r="427" spans="1:30" s="109" customFormat="1" ht="37.799999999999997" customHeight="1" x14ac:dyDescent="0.25">
      <c r="A427" s="38" t="s">
        <v>25</v>
      </c>
      <c r="B427" s="38" t="s">
        <v>425</v>
      </c>
      <c r="C427" s="38" t="s">
        <v>425</v>
      </c>
      <c r="D427" s="28" t="s">
        <v>1</v>
      </c>
      <c r="E427" s="29" t="s">
        <v>292</v>
      </c>
      <c r="F427" s="28" t="s">
        <v>295</v>
      </c>
      <c r="G427" s="29" t="s">
        <v>298</v>
      </c>
      <c r="H427" s="32">
        <v>21601</v>
      </c>
      <c r="I427" s="54" t="s">
        <v>43</v>
      </c>
      <c r="J427" s="90" t="s">
        <v>693</v>
      </c>
      <c r="K427" s="108" t="s">
        <v>694</v>
      </c>
      <c r="L427" s="131"/>
      <c r="M427" s="31" t="s">
        <v>142</v>
      </c>
      <c r="N427" s="118" t="s">
        <v>140</v>
      </c>
      <c r="O427" s="36">
        <v>0</v>
      </c>
      <c r="P427" s="126">
        <v>15.999879999999999</v>
      </c>
      <c r="Q427" s="34" t="s">
        <v>339</v>
      </c>
      <c r="R427" s="103">
        <f t="shared" si="14"/>
        <v>0</v>
      </c>
      <c r="S427" s="64">
        <v>0</v>
      </c>
      <c r="T427" s="64">
        <v>0</v>
      </c>
      <c r="U427" s="64">
        <v>0</v>
      </c>
      <c r="V427" s="64">
        <v>0</v>
      </c>
      <c r="W427" s="64">
        <v>0</v>
      </c>
      <c r="X427" s="64">
        <v>0</v>
      </c>
      <c r="Y427" s="64">
        <v>0</v>
      </c>
      <c r="Z427" s="64">
        <v>0</v>
      </c>
      <c r="AA427" s="64">
        <v>0</v>
      </c>
      <c r="AB427" s="64">
        <v>0</v>
      </c>
      <c r="AC427" s="64">
        <v>0</v>
      </c>
      <c r="AD427" s="64">
        <v>0</v>
      </c>
    </row>
    <row r="428" spans="1:30" s="109" customFormat="1" ht="37.799999999999997" customHeight="1" x14ac:dyDescent="0.25">
      <c r="A428" s="38" t="s">
        <v>25</v>
      </c>
      <c r="B428" s="38" t="s">
        <v>425</v>
      </c>
      <c r="C428" s="38" t="s">
        <v>425</v>
      </c>
      <c r="D428" s="28" t="s">
        <v>1</v>
      </c>
      <c r="E428" s="29" t="s">
        <v>292</v>
      </c>
      <c r="F428" s="28" t="s">
        <v>295</v>
      </c>
      <c r="G428" s="29" t="s">
        <v>298</v>
      </c>
      <c r="H428" s="32">
        <v>21601</v>
      </c>
      <c r="I428" s="54" t="s">
        <v>43</v>
      </c>
      <c r="J428" s="90" t="s">
        <v>695</v>
      </c>
      <c r="K428" s="108" t="s">
        <v>696</v>
      </c>
      <c r="L428" s="131"/>
      <c r="M428" s="31" t="s">
        <v>142</v>
      </c>
      <c r="N428" s="118" t="s">
        <v>222</v>
      </c>
      <c r="O428" s="36">
        <v>0</v>
      </c>
      <c r="P428" s="126">
        <v>48.000800000000005</v>
      </c>
      <c r="Q428" s="34" t="s">
        <v>339</v>
      </c>
      <c r="R428" s="103">
        <f t="shared" si="14"/>
        <v>0</v>
      </c>
      <c r="S428" s="64">
        <v>0</v>
      </c>
      <c r="T428" s="64">
        <v>0</v>
      </c>
      <c r="U428" s="64">
        <v>0</v>
      </c>
      <c r="V428" s="64">
        <v>0</v>
      </c>
      <c r="W428" s="64">
        <v>0</v>
      </c>
      <c r="X428" s="64">
        <v>0</v>
      </c>
      <c r="Y428" s="64">
        <v>0</v>
      </c>
      <c r="Z428" s="64">
        <v>0</v>
      </c>
      <c r="AA428" s="64">
        <v>0</v>
      </c>
      <c r="AB428" s="64">
        <v>0</v>
      </c>
      <c r="AC428" s="64">
        <v>0</v>
      </c>
      <c r="AD428" s="64">
        <v>0</v>
      </c>
    </row>
    <row r="429" spans="1:30" s="109" customFormat="1" ht="37.799999999999997" customHeight="1" x14ac:dyDescent="0.25">
      <c r="A429" s="38" t="s">
        <v>25</v>
      </c>
      <c r="B429" s="38" t="s">
        <v>425</v>
      </c>
      <c r="C429" s="38" t="s">
        <v>425</v>
      </c>
      <c r="D429" s="28" t="s">
        <v>1</v>
      </c>
      <c r="E429" s="29" t="s">
        <v>292</v>
      </c>
      <c r="F429" s="28" t="s">
        <v>295</v>
      </c>
      <c r="G429" s="29" t="s">
        <v>298</v>
      </c>
      <c r="H429" s="32">
        <v>21601</v>
      </c>
      <c r="I429" s="54" t="s">
        <v>43</v>
      </c>
      <c r="J429" s="90" t="s">
        <v>697</v>
      </c>
      <c r="K429" s="108" t="s">
        <v>698</v>
      </c>
      <c r="L429" s="131"/>
      <c r="M429" s="31" t="s">
        <v>142</v>
      </c>
      <c r="N429" s="118" t="s">
        <v>699</v>
      </c>
      <c r="O429" s="36">
        <v>0</v>
      </c>
      <c r="P429" s="126">
        <v>77.999560000000002</v>
      </c>
      <c r="Q429" s="34" t="s">
        <v>339</v>
      </c>
      <c r="R429" s="103">
        <f t="shared" si="14"/>
        <v>0</v>
      </c>
      <c r="S429" s="64">
        <v>0</v>
      </c>
      <c r="T429" s="64">
        <v>0</v>
      </c>
      <c r="U429" s="64">
        <v>0</v>
      </c>
      <c r="V429" s="64">
        <v>0</v>
      </c>
      <c r="W429" s="64">
        <v>0</v>
      </c>
      <c r="X429" s="64">
        <v>0</v>
      </c>
      <c r="Y429" s="64">
        <v>0</v>
      </c>
      <c r="Z429" s="64">
        <v>0</v>
      </c>
      <c r="AA429" s="64">
        <v>0</v>
      </c>
      <c r="AB429" s="64">
        <v>0</v>
      </c>
      <c r="AC429" s="64">
        <v>0</v>
      </c>
      <c r="AD429" s="64">
        <v>0</v>
      </c>
    </row>
    <row r="430" spans="1:30" s="109" customFormat="1" ht="37.799999999999997" customHeight="1" x14ac:dyDescent="0.25">
      <c r="A430" s="38" t="s">
        <v>25</v>
      </c>
      <c r="B430" s="38" t="s">
        <v>425</v>
      </c>
      <c r="C430" s="38" t="s">
        <v>425</v>
      </c>
      <c r="D430" s="28" t="s">
        <v>1</v>
      </c>
      <c r="E430" s="29" t="s">
        <v>292</v>
      </c>
      <c r="F430" s="28" t="s">
        <v>295</v>
      </c>
      <c r="G430" s="29" t="s">
        <v>298</v>
      </c>
      <c r="H430" s="32">
        <v>21601</v>
      </c>
      <c r="I430" s="54" t="s">
        <v>43</v>
      </c>
      <c r="J430" s="90" t="s">
        <v>258</v>
      </c>
      <c r="K430" s="108" t="s">
        <v>511</v>
      </c>
      <c r="L430" s="131"/>
      <c r="M430" s="31" t="s">
        <v>142</v>
      </c>
      <c r="N430" s="118" t="s">
        <v>86</v>
      </c>
      <c r="O430" s="36">
        <v>0</v>
      </c>
      <c r="P430" s="126">
        <v>213.6198</v>
      </c>
      <c r="Q430" s="34" t="s">
        <v>339</v>
      </c>
      <c r="R430" s="103">
        <f t="shared" si="14"/>
        <v>0</v>
      </c>
      <c r="S430" s="64">
        <v>0</v>
      </c>
      <c r="T430" s="64">
        <v>0</v>
      </c>
      <c r="U430" s="64">
        <v>0</v>
      </c>
      <c r="V430" s="64">
        <v>0</v>
      </c>
      <c r="W430" s="64">
        <v>0</v>
      </c>
      <c r="X430" s="64">
        <v>0</v>
      </c>
      <c r="Y430" s="64">
        <v>0</v>
      </c>
      <c r="Z430" s="64">
        <v>0</v>
      </c>
      <c r="AA430" s="64">
        <v>0</v>
      </c>
      <c r="AB430" s="64">
        <v>0</v>
      </c>
      <c r="AC430" s="64">
        <v>0</v>
      </c>
      <c r="AD430" s="64">
        <v>0</v>
      </c>
    </row>
    <row r="431" spans="1:30" s="109" customFormat="1" ht="37.799999999999997" customHeight="1" x14ac:dyDescent="0.25">
      <c r="A431" s="38" t="s">
        <v>25</v>
      </c>
      <c r="B431" s="38" t="s">
        <v>425</v>
      </c>
      <c r="C431" s="38" t="s">
        <v>425</v>
      </c>
      <c r="D431" s="28" t="s">
        <v>1</v>
      </c>
      <c r="E431" s="29" t="s">
        <v>292</v>
      </c>
      <c r="F431" s="28" t="s">
        <v>295</v>
      </c>
      <c r="G431" s="29" t="s">
        <v>298</v>
      </c>
      <c r="H431" s="32">
        <v>21601</v>
      </c>
      <c r="I431" s="54" t="s">
        <v>43</v>
      </c>
      <c r="J431" s="90" t="s">
        <v>149</v>
      </c>
      <c r="K431" s="108" t="s">
        <v>399</v>
      </c>
      <c r="L431" s="131"/>
      <c r="M431" s="31" t="s">
        <v>142</v>
      </c>
      <c r="N431" s="118" t="s">
        <v>455</v>
      </c>
      <c r="O431" s="36">
        <v>0</v>
      </c>
      <c r="P431" s="126">
        <v>10.44</v>
      </c>
      <c r="Q431" s="34" t="s">
        <v>339</v>
      </c>
      <c r="R431" s="103">
        <f t="shared" si="14"/>
        <v>0</v>
      </c>
      <c r="S431" s="64">
        <v>0</v>
      </c>
      <c r="T431" s="64">
        <v>0</v>
      </c>
      <c r="U431" s="64">
        <v>0</v>
      </c>
      <c r="V431" s="64">
        <v>0</v>
      </c>
      <c r="W431" s="64">
        <v>0</v>
      </c>
      <c r="X431" s="64">
        <v>0</v>
      </c>
      <c r="Y431" s="64">
        <v>0</v>
      </c>
      <c r="Z431" s="64">
        <v>0</v>
      </c>
      <c r="AA431" s="64">
        <v>0</v>
      </c>
      <c r="AB431" s="64">
        <v>0</v>
      </c>
      <c r="AC431" s="64">
        <v>0</v>
      </c>
      <c r="AD431" s="64">
        <v>0</v>
      </c>
    </row>
    <row r="432" spans="1:30" s="109" customFormat="1" ht="37.799999999999997" customHeight="1" x14ac:dyDescent="0.25">
      <c r="A432" s="38" t="s">
        <v>25</v>
      </c>
      <c r="B432" s="38" t="s">
        <v>425</v>
      </c>
      <c r="C432" s="38" t="s">
        <v>425</v>
      </c>
      <c r="D432" s="28" t="s">
        <v>1</v>
      </c>
      <c r="E432" s="29" t="s">
        <v>292</v>
      </c>
      <c r="F432" s="28" t="s">
        <v>295</v>
      </c>
      <c r="G432" s="29" t="s">
        <v>298</v>
      </c>
      <c r="H432" s="32">
        <v>21601</v>
      </c>
      <c r="I432" s="54" t="s">
        <v>43</v>
      </c>
      <c r="J432" s="90" t="s">
        <v>700</v>
      </c>
      <c r="K432" s="108" t="s">
        <v>694</v>
      </c>
      <c r="L432" s="131"/>
      <c r="M432" s="31" t="s">
        <v>142</v>
      </c>
      <c r="N432" s="118" t="s">
        <v>289</v>
      </c>
      <c r="O432" s="36">
        <v>0</v>
      </c>
      <c r="P432" s="126">
        <v>522</v>
      </c>
      <c r="Q432" s="34" t="s">
        <v>339</v>
      </c>
      <c r="R432" s="103">
        <f t="shared" si="14"/>
        <v>0</v>
      </c>
      <c r="S432" s="64">
        <v>0</v>
      </c>
      <c r="T432" s="64">
        <v>0</v>
      </c>
      <c r="U432" s="64">
        <v>0</v>
      </c>
      <c r="V432" s="64">
        <v>0</v>
      </c>
      <c r="W432" s="64">
        <v>0</v>
      </c>
      <c r="X432" s="64">
        <v>0</v>
      </c>
      <c r="Y432" s="64">
        <v>0</v>
      </c>
      <c r="Z432" s="64">
        <v>0</v>
      </c>
      <c r="AA432" s="64">
        <v>0</v>
      </c>
      <c r="AB432" s="64">
        <v>0</v>
      </c>
      <c r="AC432" s="64">
        <v>0</v>
      </c>
      <c r="AD432" s="64">
        <v>0</v>
      </c>
    </row>
    <row r="433" spans="1:30" s="109" customFormat="1" ht="37.799999999999997" customHeight="1" x14ac:dyDescent="0.3">
      <c r="A433" s="38" t="s">
        <v>25</v>
      </c>
      <c r="B433" s="38" t="s">
        <v>425</v>
      </c>
      <c r="C433" s="38" t="s">
        <v>425</v>
      </c>
      <c r="D433" s="28" t="s">
        <v>1</v>
      </c>
      <c r="E433" s="29" t="s">
        <v>292</v>
      </c>
      <c r="F433" s="28" t="s">
        <v>295</v>
      </c>
      <c r="G433" s="29" t="s">
        <v>298</v>
      </c>
      <c r="H433" s="32">
        <v>24601</v>
      </c>
      <c r="I433" s="54" t="s">
        <v>45</v>
      </c>
      <c r="J433" s="121" t="s">
        <v>568</v>
      </c>
      <c r="K433" s="121" t="s">
        <v>569</v>
      </c>
      <c r="L433" s="131"/>
      <c r="M433" s="31" t="s">
        <v>142</v>
      </c>
      <c r="N433" s="118" t="s">
        <v>67</v>
      </c>
      <c r="O433" s="36">
        <v>50</v>
      </c>
      <c r="P433" s="126">
        <v>58.87</v>
      </c>
      <c r="Q433" s="34" t="s">
        <v>339</v>
      </c>
      <c r="R433" s="103">
        <f t="shared" si="14"/>
        <v>2944</v>
      </c>
      <c r="S433" s="64">
        <v>0</v>
      </c>
      <c r="T433" s="64">
        <v>0</v>
      </c>
      <c r="U433" s="64">
        <v>0</v>
      </c>
      <c r="V433" s="64">
        <v>0</v>
      </c>
      <c r="W433" s="64">
        <v>0</v>
      </c>
      <c r="X433" s="64">
        <v>0</v>
      </c>
      <c r="Y433" s="64">
        <v>0</v>
      </c>
      <c r="Z433" s="64">
        <f>R433</f>
        <v>2944</v>
      </c>
      <c r="AA433" s="64">
        <v>0</v>
      </c>
      <c r="AB433" s="64">
        <v>0</v>
      </c>
      <c r="AC433" s="64">
        <v>0</v>
      </c>
      <c r="AD433" s="64">
        <v>0</v>
      </c>
    </row>
    <row r="434" spans="1:30" s="109" customFormat="1" ht="37.799999999999997" customHeight="1" x14ac:dyDescent="0.25">
      <c r="A434" s="38" t="s">
        <v>25</v>
      </c>
      <c r="B434" s="38" t="s">
        <v>425</v>
      </c>
      <c r="C434" s="38" t="s">
        <v>425</v>
      </c>
      <c r="D434" s="28" t="s">
        <v>1</v>
      </c>
      <c r="E434" s="29" t="s">
        <v>292</v>
      </c>
      <c r="F434" s="28" t="s">
        <v>295</v>
      </c>
      <c r="G434" s="29" t="s">
        <v>298</v>
      </c>
      <c r="H434" s="32">
        <v>24801</v>
      </c>
      <c r="I434" s="54" t="s">
        <v>303</v>
      </c>
      <c r="J434" s="90" t="s">
        <v>701</v>
      </c>
      <c r="K434" s="108" t="s">
        <v>702</v>
      </c>
      <c r="L434" s="131"/>
      <c r="M434" s="31" t="s">
        <v>142</v>
      </c>
      <c r="N434" s="118" t="s">
        <v>67</v>
      </c>
      <c r="O434" s="36">
        <v>0</v>
      </c>
      <c r="P434" s="126">
        <v>324.8</v>
      </c>
      <c r="Q434" s="34" t="s">
        <v>339</v>
      </c>
      <c r="R434" s="103">
        <f t="shared" si="14"/>
        <v>0</v>
      </c>
      <c r="S434" s="64">
        <v>0</v>
      </c>
      <c r="T434" s="64">
        <v>0</v>
      </c>
      <c r="U434" s="64">
        <v>0</v>
      </c>
      <c r="V434" s="64">
        <v>0</v>
      </c>
      <c r="W434" s="64">
        <v>0</v>
      </c>
      <c r="X434" s="64">
        <v>0</v>
      </c>
      <c r="Y434" s="64">
        <v>0</v>
      </c>
      <c r="Z434" s="64">
        <v>0</v>
      </c>
      <c r="AA434" s="64">
        <v>0</v>
      </c>
      <c r="AB434" s="64">
        <v>0</v>
      </c>
      <c r="AC434" s="64">
        <v>0</v>
      </c>
      <c r="AD434" s="64">
        <v>0</v>
      </c>
    </row>
    <row r="435" spans="1:30" s="109" customFormat="1" ht="37.799999999999997" customHeight="1" x14ac:dyDescent="0.25">
      <c r="A435" s="38" t="s">
        <v>25</v>
      </c>
      <c r="B435" s="38" t="s">
        <v>425</v>
      </c>
      <c r="C435" s="38" t="s">
        <v>425</v>
      </c>
      <c r="D435" s="28" t="s">
        <v>1</v>
      </c>
      <c r="E435" s="29" t="s">
        <v>292</v>
      </c>
      <c r="F435" s="28" t="s">
        <v>295</v>
      </c>
      <c r="G435" s="29" t="s">
        <v>298</v>
      </c>
      <c r="H435" s="32">
        <v>24901</v>
      </c>
      <c r="I435" s="54" t="s">
        <v>46</v>
      </c>
      <c r="J435" s="90" t="s">
        <v>703</v>
      </c>
      <c r="K435" s="108" t="s">
        <v>704</v>
      </c>
      <c r="L435" s="131"/>
      <c r="M435" s="31" t="s">
        <v>142</v>
      </c>
      <c r="N435" s="118" t="s">
        <v>523</v>
      </c>
      <c r="O435" s="36">
        <v>0</v>
      </c>
      <c r="P435" s="126">
        <v>1775</v>
      </c>
      <c r="Q435" s="34" t="s">
        <v>339</v>
      </c>
      <c r="R435" s="103">
        <f t="shared" si="14"/>
        <v>0</v>
      </c>
      <c r="S435" s="64">
        <v>0</v>
      </c>
      <c r="T435" s="64">
        <v>0</v>
      </c>
      <c r="U435" s="64">
        <v>0</v>
      </c>
      <c r="V435" s="64">
        <v>0</v>
      </c>
      <c r="W435" s="64">
        <v>0</v>
      </c>
      <c r="X435" s="64">
        <v>0</v>
      </c>
      <c r="Y435" s="64">
        <v>0</v>
      </c>
      <c r="Z435" s="64">
        <v>0</v>
      </c>
      <c r="AA435" s="64">
        <v>0</v>
      </c>
      <c r="AB435" s="64">
        <v>0</v>
      </c>
      <c r="AC435" s="64">
        <v>0</v>
      </c>
      <c r="AD435" s="64">
        <v>0</v>
      </c>
    </row>
    <row r="436" spans="1:30" s="109" customFormat="1" ht="37.799999999999997" customHeight="1" x14ac:dyDescent="0.25">
      <c r="A436" s="38" t="s">
        <v>25</v>
      </c>
      <c r="B436" s="38" t="s">
        <v>425</v>
      </c>
      <c r="C436" s="38" t="s">
        <v>425</v>
      </c>
      <c r="D436" s="28" t="s">
        <v>1</v>
      </c>
      <c r="E436" s="29" t="s">
        <v>292</v>
      </c>
      <c r="F436" s="28" t="s">
        <v>295</v>
      </c>
      <c r="G436" s="29" t="s">
        <v>298</v>
      </c>
      <c r="H436" s="32">
        <v>26102</v>
      </c>
      <c r="I436" s="54" t="s">
        <v>705</v>
      </c>
      <c r="J436" s="90" t="s">
        <v>301</v>
      </c>
      <c r="K436" s="108" t="s">
        <v>300</v>
      </c>
      <c r="L436" s="27"/>
      <c r="M436" s="134" t="s">
        <v>142</v>
      </c>
      <c r="N436" s="130" t="s">
        <v>67</v>
      </c>
      <c r="O436" s="34">
        <v>51</v>
      </c>
      <c r="P436" s="126">
        <v>100</v>
      </c>
      <c r="Q436" s="34" t="s">
        <v>339</v>
      </c>
      <c r="R436" s="103">
        <f t="shared" si="14"/>
        <v>5100</v>
      </c>
      <c r="S436" s="64">
        <v>0</v>
      </c>
      <c r="T436" s="104">
        <v>0</v>
      </c>
      <c r="U436" s="64">
        <v>0</v>
      </c>
      <c r="V436" s="64">
        <v>0</v>
      </c>
      <c r="W436" s="64">
        <v>0</v>
      </c>
      <c r="X436" s="64">
        <v>0</v>
      </c>
      <c r="Y436" s="64">
        <v>0</v>
      </c>
      <c r="Z436" s="64">
        <v>5100</v>
      </c>
      <c r="AA436" s="64">
        <v>0</v>
      </c>
      <c r="AB436" s="64">
        <v>0</v>
      </c>
      <c r="AC436" s="64">
        <v>0</v>
      </c>
      <c r="AD436" s="64">
        <v>0</v>
      </c>
    </row>
    <row r="437" spans="1:30" s="109" customFormat="1" ht="37.799999999999997" customHeight="1" x14ac:dyDescent="0.25">
      <c r="A437" s="38" t="s">
        <v>25</v>
      </c>
      <c r="B437" s="38" t="s">
        <v>425</v>
      </c>
      <c r="C437" s="38" t="s">
        <v>425</v>
      </c>
      <c r="D437" s="28" t="s">
        <v>1</v>
      </c>
      <c r="E437" s="29" t="s">
        <v>292</v>
      </c>
      <c r="F437" s="28" t="s">
        <v>295</v>
      </c>
      <c r="G437" s="29" t="s">
        <v>298</v>
      </c>
      <c r="H437" s="30">
        <v>31301</v>
      </c>
      <c r="I437" s="54" t="s">
        <v>629</v>
      </c>
      <c r="J437" s="31"/>
      <c r="K437" s="108" t="s">
        <v>706</v>
      </c>
      <c r="L437" s="27"/>
      <c r="M437" s="31" t="s">
        <v>142</v>
      </c>
      <c r="N437" s="100" t="s">
        <v>159</v>
      </c>
      <c r="O437" s="34">
        <v>1</v>
      </c>
      <c r="P437" s="126">
        <v>1682</v>
      </c>
      <c r="Q437" s="34" t="s">
        <v>631</v>
      </c>
      <c r="R437" s="103">
        <f t="shared" si="14"/>
        <v>1682</v>
      </c>
      <c r="S437" s="64">
        <v>0</v>
      </c>
      <c r="T437" s="138">
        <v>0</v>
      </c>
      <c r="U437" s="64">
        <v>0</v>
      </c>
      <c r="V437" s="64">
        <v>0</v>
      </c>
      <c r="W437" s="64">
        <v>0</v>
      </c>
      <c r="X437" s="64">
        <v>0</v>
      </c>
      <c r="Y437" s="64">
        <v>0</v>
      </c>
      <c r="Z437" s="64">
        <v>1682</v>
      </c>
      <c r="AA437" s="64">
        <v>0</v>
      </c>
      <c r="AB437" s="64">
        <v>0</v>
      </c>
      <c r="AC437" s="64">
        <v>0</v>
      </c>
      <c r="AD437" s="64">
        <v>0</v>
      </c>
    </row>
    <row r="438" spans="1:30" s="109" customFormat="1" ht="37.799999999999997" customHeight="1" x14ac:dyDescent="0.25">
      <c r="A438" s="38" t="s">
        <v>25</v>
      </c>
      <c r="B438" s="38" t="s">
        <v>425</v>
      </c>
      <c r="C438" s="38" t="s">
        <v>425</v>
      </c>
      <c r="D438" s="28" t="s">
        <v>1</v>
      </c>
      <c r="E438" s="29" t="s">
        <v>292</v>
      </c>
      <c r="F438" s="28" t="s">
        <v>295</v>
      </c>
      <c r="G438" s="29" t="s">
        <v>298</v>
      </c>
      <c r="H438" s="30">
        <v>31301</v>
      </c>
      <c r="I438" s="54" t="s">
        <v>629</v>
      </c>
      <c r="J438" s="31"/>
      <c r="K438" s="108" t="s">
        <v>707</v>
      </c>
      <c r="L438" s="131"/>
      <c r="M438" s="31" t="s">
        <v>142</v>
      </c>
      <c r="N438" s="100" t="s">
        <v>159</v>
      </c>
      <c r="O438" s="36">
        <v>0</v>
      </c>
      <c r="P438" s="126">
        <v>823.38</v>
      </c>
      <c r="Q438" s="34" t="s">
        <v>631</v>
      </c>
      <c r="R438" s="103">
        <f t="shared" si="14"/>
        <v>0</v>
      </c>
      <c r="S438" s="64">
        <v>0</v>
      </c>
      <c r="T438" s="138">
        <v>0</v>
      </c>
      <c r="U438" s="64">
        <v>0</v>
      </c>
      <c r="V438" s="64">
        <v>0</v>
      </c>
      <c r="W438" s="64">
        <v>0</v>
      </c>
      <c r="X438" s="64">
        <v>0</v>
      </c>
      <c r="Y438" s="64">
        <v>0</v>
      </c>
      <c r="Z438" s="64">
        <v>0</v>
      </c>
      <c r="AA438" s="64">
        <v>0</v>
      </c>
      <c r="AB438" s="64">
        <v>0</v>
      </c>
      <c r="AC438" s="64">
        <v>0</v>
      </c>
      <c r="AD438" s="64">
        <v>0</v>
      </c>
    </row>
    <row r="439" spans="1:30" s="109" customFormat="1" ht="37.799999999999997" customHeight="1" x14ac:dyDescent="0.25">
      <c r="A439" s="38" t="s">
        <v>25</v>
      </c>
      <c r="B439" s="38" t="s">
        <v>425</v>
      </c>
      <c r="C439" s="38" t="s">
        <v>425</v>
      </c>
      <c r="D439" s="28" t="s">
        <v>1</v>
      </c>
      <c r="E439" s="29" t="s">
        <v>292</v>
      </c>
      <c r="F439" s="28" t="s">
        <v>295</v>
      </c>
      <c r="G439" s="29" t="s">
        <v>298</v>
      </c>
      <c r="H439" s="30">
        <v>31301</v>
      </c>
      <c r="I439" s="54" t="s">
        <v>629</v>
      </c>
      <c r="J439" s="31"/>
      <c r="K439" s="108" t="s">
        <v>708</v>
      </c>
      <c r="L439" s="131"/>
      <c r="M439" s="31" t="s">
        <v>142</v>
      </c>
      <c r="N439" s="100" t="s">
        <v>159</v>
      </c>
      <c r="O439" s="36">
        <v>0</v>
      </c>
      <c r="P439" s="126">
        <v>844</v>
      </c>
      <c r="Q439" s="34" t="s">
        <v>631</v>
      </c>
      <c r="R439" s="103">
        <f t="shared" si="14"/>
        <v>0</v>
      </c>
      <c r="S439" s="64">
        <v>0</v>
      </c>
      <c r="T439" s="138">
        <v>0</v>
      </c>
      <c r="U439" s="64">
        <v>0</v>
      </c>
      <c r="V439" s="64">
        <v>0</v>
      </c>
      <c r="W439" s="64">
        <v>0</v>
      </c>
      <c r="X439" s="64">
        <v>0</v>
      </c>
      <c r="Y439" s="64">
        <v>0</v>
      </c>
      <c r="Z439" s="64">
        <v>0</v>
      </c>
      <c r="AA439" s="64">
        <v>0</v>
      </c>
      <c r="AB439" s="64">
        <v>0</v>
      </c>
      <c r="AC439" s="64">
        <v>0</v>
      </c>
      <c r="AD439" s="64">
        <v>0</v>
      </c>
    </row>
    <row r="440" spans="1:30" s="109" customFormat="1" ht="37.799999999999997" customHeight="1" x14ac:dyDescent="0.25">
      <c r="A440" s="38" t="s">
        <v>25</v>
      </c>
      <c r="B440" s="38" t="s">
        <v>425</v>
      </c>
      <c r="C440" s="38" t="s">
        <v>425</v>
      </c>
      <c r="D440" s="28" t="s">
        <v>1</v>
      </c>
      <c r="E440" s="29" t="s">
        <v>292</v>
      </c>
      <c r="F440" s="28" t="s">
        <v>295</v>
      </c>
      <c r="G440" s="29" t="s">
        <v>298</v>
      </c>
      <c r="H440" s="30">
        <v>33801</v>
      </c>
      <c r="I440" s="54" t="s">
        <v>52</v>
      </c>
      <c r="J440" s="31"/>
      <c r="K440" s="108" t="s">
        <v>709</v>
      </c>
      <c r="L440" s="27"/>
      <c r="M440" s="31" t="s">
        <v>142</v>
      </c>
      <c r="N440" s="100" t="s">
        <v>159</v>
      </c>
      <c r="O440" s="34">
        <v>1</v>
      </c>
      <c r="P440" s="126">
        <v>23084</v>
      </c>
      <c r="Q440" s="34" t="s">
        <v>631</v>
      </c>
      <c r="R440" s="103">
        <f t="shared" si="14"/>
        <v>23084</v>
      </c>
      <c r="S440" s="64">
        <v>0</v>
      </c>
      <c r="T440" s="104">
        <v>0</v>
      </c>
      <c r="U440" s="64">
        <v>0</v>
      </c>
      <c r="V440" s="64">
        <v>0</v>
      </c>
      <c r="W440" s="64">
        <v>0</v>
      </c>
      <c r="X440" s="64">
        <v>0</v>
      </c>
      <c r="Y440" s="64">
        <v>0</v>
      </c>
      <c r="Z440" s="64">
        <v>23084</v>
      </c>
      <c r="AA440" s="64">
        <v>0</v>
      </c>
      <c r="AB440" s="64">
        <v>0</v>
      </c>
      <c r="AC440" s="64">
        <v>0</v>
      </c>
      <c r="AD440" s="64">
        <v>0</v>
      </c>
    </row>
    <row r="441" spans="1:30" s="109" customFormat="1" ht="37.799999999999997" customHeight="1" x14ac:dyDescent="0.25">
      <c r="A441" s="38" t="s">
        <v>25</v>
      </c>
      <c r="B441" s="38" t="s">
        <v>425</v>
      </c>
      <c r="C441" s="38" t="s">
        <v>425</v>
      </c>
      <c r="D441" s="28" t="s">
        <v>1</v>
      </c>
      <c r="E441" s="29" t="s">
        <v>292</v>
      </c>
      <c r="F441" s="28" t="s">
        <v>295</v>
      </c>
      <c r="G441" s="29" t="s">
        <v>298</v>
      </c>
      <c r="H441" s="30">
        <v>33801</v>
      </c>
      <c r="I441" s="54" t="s">
        <v>52</v>
      </c>
      <c r="J441" s="31"/>
      <c r="K441" s="108" t="s">
        <v>710</v>
      </c>
      <c r="L441" s="27"/>
      <c r="M441" s="31" t="s">
        <v>142</v>
      </c>
      <c r="N441" s="100" t="s">
        <v>159</v>
      </c>
      <c r="O441" s="34">
        <v>1</v>
      </c>
      <c r="P441" s="126">
        <v>23084</v>
      </c>
      <c r="Q441" s="34" t="s">
        <v>631</v>
      </c>
      <c r="R441" s="103">
        <f t="shared" si="14"/>
        <v>23084</v>
      </c>
      <c r="S441" s="64">
        <v>0</v>
      </c>
      <c r="T441" s="104">
        <v>0</v>
      </c>
      <c r="U441" s="64">
        <v>0</v>
      </c>
      <c r="V441" s="64">
        <v>0</v>
      </c>
      <c r="W441" s="64">
        <v>0</v>
      </c>
      <c r="X441" s="64">
        <v>0</v>
      </c>
      <c r="Y441" s="64">
        <v>0</v>
      </c>
      <c r="Z441" s="64">
        <v>23084</v>
      </c>
      <c r="AA441" s="64">
        <v>0</v>
      </c>
      <c r="AB441" s="64">
        <v>0</v>
      </c>
      <c r="AC441" s="64">
        <v>0</v>
      </c>
      <c r="AD441" s="64">
        <v>0</v>
      </c>
    </row>
    <row r="442" spans="1:30" s="109" customFormat="1" ht="37.799999999999997" customHeight="1" x14ac:dyDescent="0.25">
      <c r="A442" s="38" t="s">
        <v>25</v>
      </c>
      <c r="B442" s="38" t="s">
        <v>425</v>
      </c>
      <c r="C442" s="38" t="s">
        <v>425</v>
      </c>
      <c r="D442" s="28" t="s">
        <v>1</v>
      </c>
      <c r="E442" s="29" t="s">
        <v>292</v>
      </c>
      <c r="F442" s="28" t="s">
        <v>295</v>
      </c>
      <c r="G442" s="29" t="s">
        <v>298</v>
      </c>
      <c r="H442" s="30">
        <v>33801</v>
      </c>
      <c r="I442" s="54" t="s">
        <v>52</v>
      </c>
      <c r="J442" s="31"/>
      <c r="K442" s="108" t="s">
        <v>711</v>
      </c>
      <c r="L442" s="27"/>
      <c r="M442" s="31" t="s">
        <v>142</v>
      </c>
      <c r="N442" s="100" t="s">
        <v>159</v>
      </c>
      <c r="O442" s="34">
        <v>1</v>
      </c>
      <c r="P442" s="126">
        <v>23084</v>
      </c>
      <c r="Q442" s="34" t="s">
        <v>631</v>
      </c>
      <c r="R442" s="103">
        <f t="shared" si="14"/>
        <v>23084</v>
      </c>
      <c r="S442" s="64">
        <v>0</v>
      </c>
      <c r="T442" s="104">
        <v>0</v>
      </c>
      <c r="U442" s="64">
        <v>0</v>
      </c>
      <c r="V442" s="64">
        <v>0</v>
      </c>
      <c r="W442" s="64">
        <v>0</v>
      </c>
      <c r="X442" s="64">
        <v>0</v>
      </c>
      <c r="Y442" s="64">
        <v>0</v>
      </c>
      <c r="Z442" s="64">
        <v>23084</v>
      </c>
      <c r="AA442" s="64">
        <v>0</v>
      </c>
      <c r="AB442" s="64">
        <v>0</v>
      </c>
      <c r="AC442" s="64">
        <v>0</v>
      </c>
      <c r="AD442" s="64">
        <v>0</v>
      </c>
    </row>
    <row r="443" spans="1:30" s="109" customFormat="1" ht="37.799999999999997" customHeight="1" x14ac:dyDescent="0.25">
      <c r="A443" s="38" t="s">
        <v>25</v>
      </c>
      <c r="B443" s="38" t="s">
        <v>425</v>
      </c>
      <c r="C443" s="38" t="s">
        <v>425</v>
      </c>
      <c r="D443" s="28" t="s">
        <v>1</v>
      </c>
      <c r="E443" s="29" t="s">
        <v>292</v>
      </c>
      <c r="F443" s="28" t="s">
        <v>295</v>
      </c>
      <c r="G443" s="29" t="s">
        <v>298</v>
      </c>
      <c r="H443" s="30">
        <v>33801</v>
      </c>
      <c r="I443" s="54" t="s">
        <v>52</v>
      </c>
      <c r="J443" s="31"/>
      <c r="K443" s="108" t="s">
        <v>712</v>
      </c>
      <c r="L443" s="27"/>
      <c r="M443" s="31" t="s">
        <v>142</v>
      </c>
      <c r="N443" s="100" t="s">
        <v>159</v>
      </c>
      <c r="O443" s="34">
        <v>1</v>
      </c>
      <c r="P443" s="126">
        <v>23084</v>
      </c>
      <c r="Q443" s="34" t="s">
        <v>631</v>
      </c>
      <c r="R443" s="103">
        <f t="shared" si="14"/>
        <v>23084</v>
      </c>
      <c r="S443" s="64">
        <v>0</v>
      </c>
      <c r="T443" s="104">
        <v>0</v>
      </c>
      <c r="U443" s="64">
        <v>0</v>
      </c>
      <c r="V443" s="64">
        <v>0</v>
      </c>
      <c r="W443" s="64">
        <v>0</v>
      </c>
      <c r="X443" s="64">
        <v>0</v>
      </c>
      <c r="Y443" s="64">
        <v>0</v>
      </c>
      <c r="Z443" s="64">
        <v>23084</v>
      </c>
      <c r="AA443" s="64">
        <v>0</v>
      </c>
      <c r="AB443" s="64">
        <v>0</v>
      </c>
      <c r="AC443" s="64">
        <v>0</v>
      </c>
      <c r="AD443" s="64">
        <v>0</v>
      </c>
    </row>
    <row r="444" spans="1:30" s="109" customFormat="1" ht="37.799999999999997" customHeight="1" x14ac:dyDescent="0.25">
      <c r="A444" s="38" t="s">
        <v>25</v>
      </c>
      <c r="B444" s="38" t="s">
        <v>425</v>
      </c>
      <c r="C444" s="38" t="s">
        <v>425</v>
      </c>
      <c r="D444" s="28" t="s">
        <v>1</v>
      </c>
      <c r="E444" s="29" t="s">
        <v>292</v>
      </c>
      <c r="F444" s="28" t="s">
        <v>295</v>
      </c>
      <c r="G444" s="29" t="s">
        <v>298</v>
      </c>
      <c r="H444" s="30">
        <v>35201</v>
      </c>
      <c r="I444" s="54" t="s">
        <v>216</v>
      </c>
      <c r="J444" s="31"/>
      <c r="K444" s="108" t="s">
        <v>713</v>
      </c>
      <c r="L444" s="27"/>
      <c r="M444" s="31" t="s">
        <v>142</v>
      </c>
      <c r="N444" s="100" t="s">
        <v>159</v>
      </c>
      <c r="O444" s="34">
        <v>0</v>
      </c>
      <c r="P444" s="126">
        <v>3480</v>
      </c>
      <c r="Q444" s="34" t="s">
        <v>631</v>
      </c>
      <c r="R444" s="103">
        <f t="shared" si="14"/>
        <v>0</v>
      </c>
      <c r="S444" s="64">
        <v>0</v>
      </c>
      <c r="T444" s="104">
        <v>0</v>
      </c>
      <c r="U444" s="64">
        <v>0</v>
      </c>
      <c r="V444" s="64">
        <v>0</v>
      </c>
      <c r="W444" s="64">
        <v>0</v>
      </c>
      <c r="X444" s="64">
        <v>0</v>
      </c>
      <c r="Y444" s="64">
        <v>0</v>
      </c>
      <c r="Z444" s="64">
        <v>0</v>
      </c>
      <c r="AA444" s="64">
        <v>0</v>
      </c>
      <c r="AB444" s="64">
        <v>0</v>
      </c>
      <c r="AC444" s="64">
        <v>0</v>
      </c>
      <c r="AD444" s="64">
        <v>0</v>
      </c>
    </row>
    <row r="445" spans="1:30" s="109" customFormat="1" ht="37.799999999999997" customHeight="1" x14ac:dyDescent="0.25">
      <c r="A445" s="38" t="s">
        <v>25</v>
      </c>
      <c r="B445" s="38" t="s">
        <v>425</v>
      </c>
      <c r="C445" s="38" t="s">
        <v>425</v>
      </c>
      <c r="D445" s="28" t="s">
        <v>1</v>
      </c>
      <c r="E445" s="29" t="s">
        <v>292</v>
      </c>
      <c r="F445" s="28" t="s">
        <v>295</v>
      </c>
      <c r="G445" s="29" t="s">
        <v>298</v>
      </c>
      <c r="H445" s="30">
        <v>35201</v>
      </c>
      <c r="I445" s="54" t="s">
        <v>216</v>
      </c>
      <c r="J445" s="31"/>
      <c r="K445" s="108" t="s">
        <v>713</v>
      </c>
      <c r="L445" s="27"/>
      <c r="M445" s="31" t="s">
        <v>142</v>
      </c>
      <c r="N445" s="100" t="s">
        <v>159</v>
      </c>
      <c r="O445" s="34">
        <v>0</v>
      </c>
      <c r="P445" s="126">
        <v>600</v>
      </c>
      <c r="Q445" s="34" t="s">
        <v>631</v>
      </c>
      <c r="R445" s="103">
        <f t="shared" si="14"/>
        <v>0</v>
      </c>
      <c r="S445" s="64">
        <v>0</v>
      </c>
      <c r="T445" s="104">
        <v>0</v>
      </c>
      <c r="U445" s="64">
        <v>0</v>
      </c>
      <c r="V445" s="64">
        <v>0</v>
      </c>
      <c r="W445" s="64">
        <v>0</v>
      </c>
      <c r="X445" s="64">
        <v>0</v>
      </c>
      <c r="Y445" s="64">
        <v>0</v>
      </c>
      <c r="Z445" s="64">
        <v>0</v>
      </c>
      <c r="AA445" s="64">
        <v>0</v>
      </c>
      <c r="AB445" s="64">
        <v>0</v>
      </c>
      <c r="AC445" s="64">
        <v>0</v>
      </c>
      <c r="AD445" s="64">
        <v>0</v>
      </c>
    </row>
    <row r="446" spans="1:30" s="109" customFormat="1" ht="37.799999999999997" customHeight="1" x14ac:dyDescent="0.25">
      <c r="A446" s="38" t="s">
        <v>25</v>
      </c>
      <c r="B446" s="38" t="s">
        <v>425</v>
      </c>
      <c r="C446" s="38" t="s">
        <v>425</v>
      </c>
      <c r="D446" s="28" t="s">
        <v>1</v>
      </c>
      <c r="E446" s="29" t="s">
        <v>292</v>
      </c>
      <c r="F446" s="28" t="s">
        <v>295</v>
      </c>
      <c r="G446" s="29" t="s">
        <v>298</v>
      </c>
      <c r="H446" s="30">
        <v>35501</v>
      </c>
      <c r="I446" s="54" t="s">
        <v>54</v>
      </c>
      <c r="J446" s="31"/>
      <c r="K446" s="92" t="s">
        <v>54</v>
      </c>
      <c r="L446" s="27"/>
      <c r="M446" s="31" t="s">
        <v>142</v>
      </c>
      <c r="N446" s="100" t="s">
        <v>159</v>
      </c>
      <c r="O446" s="65">
        <v>0</v>
      </c>
      <c r="P446" s="90">
        <v>6786</v>
      </c>
      <c r="Q446" s="34" t="s">
        <v>631</v>
      </c>
      <c r="R446" s="103">
        <f t="shared" si="14"/>
        <v>0</v>
      </c>
      <c r="S446" s="64">
        <v>0</v>
      </c>
      <c r="T446" s="104">
        <v>0</v>
      </c>
      <c r="U446" s="64">
        <v>0</v>
      </c>
      <c r="V446" s="64">
        <v>0</v>
      </c>
      <c r="W446" s="64">
        <v>0</v>
      </c>
      <c r="X446" s="64">
        <v>0</v>
      </c>
      <c r="Y446" s="64">
        <v>0</v>
      </c>
      <c r="Z446" s="64">
        <v>0</v>
      </c>
      <c r="AA446" s="64">
        <v>0</v>
      </c>
      <c r="AB446" s="64">
        <v>0</v>
      </c>
      <c r="AC446" s="64">
        <v>0</v>
      </c>
      <c r="AD446" s="64">
        <v>0</v>
      </c>
    </row>
    <row r="447" spans="1:30" s="109" customFormat="1" ht="37.799999999999997" customHeight="1" x14ac:dyDescent="0.25">
      <c r="A447" s="38" t="s">
        <v>25</v>
      </c>
      <c r="B447" s="38" t="s">
        <v>425</v>
      </c>
      <c r="C447" s="38" t="s">
        <v>425</v>
      </c>
      <c r="D447" s="28" t="s">
        <v>1</v>
      </c>
      <c r="E447" s="29" t="s">
        <v>292</v>
      </c>
      <c r="F447" s="28" t="s">
        <v>295</v>
      </c>
      <c r="G447" s="29" t="s">
        <v>298</v>
      </c>
      <c r="H447" s="30">
        <v>35801</v>
      </c>
      <c r="I447" s="54" t="s">
        <v>56</v>
      </c>
      <c r="J447" s="135"/>
      <c r="K447" s="108" t="s">
        <v>714</v>
      </c>
      <c r="L447" s="27" t="s">
        <v>645</v>
      </c>
      <c r="M447" s="31" t="s">
        <v>142</v>
      </c>
      <c r="N447" s="100" t="s">
        <v>159</v>
      </c>
      <c r="O447" s="34">
        <v>1</v>
      </c>
      <c r="P447" s="126">
        <v>14210</v>
      </c>
      <c r="Q447" s="34" t="s">
        <v>631</v>
      </c>
      <c r="R447" s="103">
        <f t="shared" si="14"/>
        <v>14210</v>
      </c>
      <c r="S447" s="64">
        <v>0</v>
      </c>
      <c r="T447" s="104">
        <v>0</v>
      </c>
      <c r="U447" s="64">
        <v>0</v>
      </c>
      <c r="V447" s="64">
        <v>0</v>
      </c>
      <c r="W447" s="64">
        <v>0</v>
      </c>
      <c r="X447" s="64">
        <v>0</v>
      </c>
      <c r="Y447" s="64">
        <v>0</v>
      </c>
      <c r="Z447" s="64">
        <v>14210</v>
      </c>
      <c r="AA447" s="64">
        <v>0</v>
      </c>
      <c r="AB447" s="64">
        <v>0</v>
      </c>
      <c r="AC447" s="64">
        <v>0</v>
      </c>
      <c r="AD447" s="64">
        <v>0</v>
      </c>
    </row>
    <row r="448" spans="1:30" s="109" customFormat="1" ht="37.799999999999997" customHeight="1" x14ac:dyDescent="0.25">
      <c r="A448" s="38" t="s">
        <v>25</v>
      </c>
      <c r="B448" s="38" t="s">
        <v>425</v>
      </c>
      <c r="C448" s="38" t="s">
        <v>425</v>
      </c>
      <c r="D448" s="28" t="s">
        <v>1</v>
      </c>
      <c r="E448" s="29" t="s">
        <v>292</v>
      </c>
      <c r="F448" s="28" t="s">
        <v>295</v>
      </c>
      <c r="G448" s="29" t="s">
        <v>298</v>
      </c>
      <c r="H448" s="30">
        <v>35901</v>
      </c>
      <c r="I448" s="54" t="s">
        <v>715</v>
      </c>
      <c r="J448" s="135"/>
      <c r="K448" s="54" t="s">
        <v>715</v>
      </c>
      <c r="L448" s="27"/>
      <c r="M448" s="31" t="s">
        <v>142</v>
      </c>
      <c r="N448" s="100" t="s">
        <v>159</v>
      </c>
      <c r="O448" s="34">
        <v>0</v>
      </c>
      <c r="P448" s="126">
        <v>406</v>
      </c>
      <c r="Q448" s="34" t="s">
        <v>631</v>
      </c>
      <c r="R448" s="103">
        <f t="shared" si="14"/>
        <v>0</v>
      </c>
      <c r="S448" s="64">
        <v>0</v>
      </c>
      <c r="T448" s="104">
        <v>0</v>
      </c>
      <c r="U448" s="64">
        <v>0</v>
      </c>
      <c r="V448" s="64">
        <v>0</v>
      </c>
      <c r="W448" s="64">
        <v>0</v>
      </c>
      <c r="X448" s="64">
        <v>0</v>
      </c>
      <c r="Y448" s="64">
        <v>0</v>
      </c>
      <c r="Z448" s="64">
        <v>0</v>
      </c>
      <c r="AA448" s="64">
        <v>0</v>
      </c>
      <c r="AB448" s="64">
        <v>0</v>
      </c>
      <c r="AC448" s="64">
        <v>0</v>
      </c>
      <c r="AD448" s="64">
        <v>0</v>
      </c>
    </row>
    <row r="449" spans="1:30" s="109" customFormat="1" ht="37.799999999999997" customHeight="1" x14ac:dyDescent="0.25">
      <c r="A449" s="38" t="s">
        <v>25</v>
      </c>
      <c r="B449" s="38" t="s">
        <v>425</v>
      </c>
      <c r="C449" s="38" t="s">
        <v>425</v>
      </c>
      <c r="D449" s="28" t="s">
        <v>1</v>
      </c>
      <c r="E449" s="29" t="s">
        <v>292</v>
      </c>
      <c r="F449" s="28" t="s">
        <v>295</v>
      </c>
      <c r="G449" s="29" t="s">
        <v>298</v>
      </c>
      <c r="H449" s="30">
        <v>35901</v>
      </c>
      <c r="I449" s="54" t="s">
        <v>715</v>
      </c>
      <c r="J449" s="135"/>
      <c r="K449" s="54" t="s">
        <v>715</v>
      </c>
      <c r="L449" s="27"/>
      <c r="M449" s="31" t="s">
        <v>142</v>
      </c>
      <c r="N449" s="100" t="s">
        <v>159</v>
      </c>
      <c r="O449" s="34">
        <v>0</v>
      </c>
      <c r="P449" s="126">
        <v>1218</v>
      </c>
      <c r="Q449" s="34" t="s">
        <v>631</v>
      </c>
      <c r="R449" s="103">
        <f t="shared" si="14"/>
        <v>0</v>
      </c>
      <c r="S449" s="64">
        <v>0</v>
      </c>
      <c r="T449" s="104">
        <v>0</v>
      </c>
      <c r="U449" s="64">
        <v>0</v>
      </c>
      <c r="V449" s="64">
        <v>0</v>
      </c>
      <c r="W449" s="64">
        <v>0</v>
      </c>
      <c r="X449" s="64">
        <v>0</v>
      </c>
      <c r="Y449" s="64">
        <v>0</v>
      </c>
      <c r="Z449" s="64">
        <v>0</v>
      </c>
      <c r="AA449" s="64">
        <v>0</v>
      </c>
      <c r="AB449" s="64">
        <v>0</v>
      </c>
      <c r="AC449" s="64">
        <v>0</v>
      </c>
      <c r="AD449" s="64">
        <v>0</v>
      </c>
    </row>
    <row r="450" spans="1:30" s="109" customFormat="1" ht="37.799999999999997" customHeight="1" x14ac:dyDescent="0.25">
      <c r="A450" s="38" t="s">
        <v>25</v>
      </c>
      <c r="B450" s="38" t="s">
        <v>425</v>
      </c>
      <c r="C450" s="38" t="s">
        <v>425</v>
      </c>
      <c r="D450" s="28" t="s">
        <v>1</v>
      </c>
      <c r="E450" s="29" t="s">
        <v>330</v>
      </c>
      <c r="F450" s="28" t="s">
        <v>331</v>
      </c>
      <c r="G450" s="29" t="s">
        <v>716</v>
      </c>
      <c r="H450" s="30">
        <v>21101</v>
      </c>
      <c r="I450" s="54" t="s">
        <v>40</v>
      </c>
      <c r="J450" s="90" t="s">
        <v>717</v>
      </c>
      <c r="K450" s="108" t="s">
        <v>718</v>
      </c>
      <c r="L450" s="27"/>
      <c r="M450" s="31" t="s">
        <v>142</v>
      </c>
      <c r="N450" s="118" t="s">
        <v>455</v>
      </c>
      <c r="O450" s="36">
        <v>0</v>
      </c>
      <c r="P450" s="102">
        <v>147.9</v>
      </c>
      <c r="Q450" s="34" t="s">
        <v>339</v>
      </c>
      <c r="R450" s="103">
        <f t="shared" si="14"/>
        <v>0</v>
      </c>
      <c r="S450" s="64">
        <v>0</v>
      </c>
      <c r="T450" s="104">
        <v>0</v>
      </c>
      <c r="U450" s="64">
        <v>0</v>
      </c>
      <c r="V450" s="64">
        <v>0</v>
      </c>
      <c r="W450" s="64">
        <v>0</v>
      </c>
      <c r="X450" s="64">
        <v>0</v>
      </c>
      <c r="Y450" s="64">
        <v>0</v>
      </c>
      <c r="Z450" s="64">
        <v>0</v>
      </c>
      <c r="AA450" s="64">
        <v>0</v>
      </c>
      <c r="AB450" s="64">
        <v>0</v>
      </c>
      <c r="AC450" s="64">
        <v>0</v>
      </c>
      <c r="AD450" s="64">
        <v>0</v>
      </c>
    </row>
    <row r="451" spans="1:30" s="109" customFormat="1" ht="37.799999999999997" customHeight="1" x14ac:dyDescent="0.25">
      <c r="A451" s="38" t="s">
        <v>25</v>
      </c>
      <c r="B451" s="38" t="s">
        <v>425</v>
      </c>
      <c r="C451" s="38" t="s">
        <v>425</v>
      </c>
      <c r="D451" s="28" t="s">
        <v>1</v>
      </c>
      <c r="E451" s="29" t="s">
        <v>330</v>
      </c>
      <c r="F451" s="28" t="s">
        <v>331</v>
      </c>
      <c r="G451" s="29" t="s">
        <v>716</v>
      </c>
      <c r="H451" s="30">
        <v>21101</v>
      </c>
      <c r="I451" s="54" t="s">
        <v>40</v>
      </c>
      <c r="J451" s="90" t="s">
        <v>342</v>
      </c>
      <c r="K451" s="108" t="s">
        <v>343</v>
      </c>
      <c r="L451" s="27"/>
      <c r="M451" s="31" t="s">
        <v>142</v>
      </c>
      <c r="N451" s="118" t="s">
        <v>455</v>
      </c>
      <c r="O451" s="36">
        <v>0</v>
      </c>
      <c r="P451" s="102">
        <v>108.17</v>
      </c>
      <c r="Q451" s="34" t="s">
        <v>339</v>
      </c>
      <c r="R451" s="103">
        <f t="shared" si="14"/>
        <v>0</v>
      </c>
      <c r="S451" s="64">
        <v>0</v>
      </c>
      <c r="T451" s="104">
        <v>0</v>
      </c>
      <c r="U451" s="64">
        <v>0</v>
      </c>
      <c r="V451" s="64">
        <v>0</v>
      </c>
      <c r="W451" s="64">
        <v>0</v>
      </c>
      <c r="X451" s="64">
        <v>0</v>
      </c>
      <c r="Y451" s="64">
        <v>0</v>
      </c>
      <c r="Z451" s="64">
        <v>0</v>
      </c>
      <c r="AA451" s="64">
        <v>0</v>
      </c>
      <c r="AB451" s="64">
        <v>0</v>
      </c>
      <c r="AC451" s="64">
        <v>0</v>
      </c>
      <c r="AD451" s="64">
        <v>0</v>
      </c>
    </row>
    <row r="452" spans="1:30" s="109" customFormat="1" ht="37.799999999999997" customHeight="1" x14ac:dyDescent="0.25">
      <c r="A452" s="38" t="s">
        <v>25</v>
      </c>
      <c r="B452" s="38" t="s">
        <v>425</v>
      </c>
      <c r="C452" s="38" t="s">
        <v>425</v>
      </c>
      <c r="D452" s="28" t="s">
        <v>1</v>
      </c>
      <c r="E452" s="29" t="s">
        <v>330</v>
      </c>
      <c r="F452" s="28" t="s">
        <v>331</v>
      </c>
      <c r="G452" s="29" t="s">
        <v>716</v>
      </c>
      <c r="H452" s="30">
        <v>21101</v>
      </c>
      <c r="I452" s="54" t="s">
        <v>40</v>
      </c>
      <c r="J452" s="90" t="s">
        <v>719</v>
      </c>
      <c r="K452" s="108" t="s">
        <v>720</v>
      </c>
      <c r="L452" s="27"/>
      <c r="M452" s="31" t="s">
        <v>142</v>
      </c>
      <c r="N452" s="118" t="s">
        <v>61</v>
      </c>
      <c r="O452" s="36">
        <v>0</v>
      </c>
      <c r="P452" s="102">
        <v>85.78</v>
      </c>
      <c r="Q452" s="34" t="s">
        <v>339</v>
      </c>
      <c r="R452" s="103">
        <f t="shared" si="14"/>
        <v>0</v>
      </c>
      <c r="S452" s="64">
        <v>0</v>
      </c>
      <c r="T452" s="104">
        <v>0</v>
      </c>
      <c r="U452" s="64">
        <v>0</v>
      </c>
      <c r="V452" s="64">
        <v>0</v>
      </c>
      <c r="W452" s="64">
        <v>0</v>
      </c>
      <c r="X452" s="64">
        <v>0</v>
      </c>
      <c r="Y452" s="64">
        <v>0</v>
      </c>
      <c r="Z452" s="64">
        <v>0</v>
      </c>
      <c r="AA452" s="64">
        <v>0</v>
      </c>
      <c r="AB452" s="64">
        <v>0</v>
      </c>
      <c r="AC452" s="64">
        <v>0</v>
      </c>
      <c r="AD452" s="64">
        <v>0</v>
      </c>
    </row>
    <row r="453" spans="1:30" s="109" customFormat="1" ht="37.799999999999997" customHeight="1" x14ac:dyDescent="0.25">
      <c r="A453" s="38" t="s">
        <v>25</v>
      </c>
      <c r="B453" s="38" t="s">
        <v>425</v>
      </c>
      <c r="C453" s="38" t="s">
        <v>425</v>
      </c>
      <c r="D453" s="28" t="s">
        <v>1</v>
      </c>
      <c r="E453" s="29" t="s">
        <v>330</v>
      </c>
      <c r="F453" s="28" t="s">
        <v>331</v>
      </c>
      <c r="G453" s="29" t="s">
        <v>716</v>
      </c>
      <c r="H453" s="30">
        <v>21101</v>
      </c>
      <c r="I453" s="54" t="s">
        <v>40</v>
      </c>
      <c r="J453" s="90" t="s">
        <v>721</v>
      </c>
      <c r="K453" s="108" t="s">
        <v>722</v>
      </c>
      <c r="L453" s="27"/>
      <c r="M453" s="31" t="s">
        <v>142</v>
      </c>
      <c r="N453" s="118" t="s">
        <v>455</v>
      </c>
      <c r="O453" s="36">
        <v>0</v>
      </c>
      <c r="P453" s="102">
        <v>6.45</v>
      </c>
      <c r="Q453" s="34" t="s">
        <v>339</v>
      </c>
      <c r="R453" s="103">
        <f t="shared" si="14"/>
        <v>0</v>
      </c>
      <c r="S453" s="64">
        <v>0</v>
      </c>
      <c r="T453" s="104">
        <v>0</v>
      </c>
      <c r="U453" s="64">
        <v>0</v>
      </c>
      <c r="V453" s="64">
        <v>0</v>
      </c>
      <c r="W453" s="64">
        <v>0</v>
      </c>
      <c r="X453" s="64">
        <v>0</v>
      </c>
      <c r="Y453" s="64">
        <v>0</v>
      </c>
      <c r="Z453" s="64">
        <v>0</v>
      </c>
      <c r="AA453" s="64">
        <v>0</v>
      </c>
      <c r="AB453" s="64">
        <v>0</v>
      </c>
      <c r="AC453" s="64">
        <v>0</v>
      </c>
      <c r="AD453" s="64">
        <v>0</v>
      </c>
    </row>
    <row r="454" spans="1:30" s="109" customFormat="1" ht="37.799999999999997" customHeight="1" x14ac:dyDescent="0.25">
      <c r="A454" s="38" t="s">
        <v>25</v>
      </c>
      <c r="B454" s="38" t="s">
        <v>425</v>
      </c>
      <c r="C454" s="38" t="s">
        <v>425</v>
      </c>
      <c r="D454" s="28" t="s">
        <v>1</v>
      </c>
      <c r="E454" s="29" t="s">
        <v>330</v>
      </c>
      <c r="F454" s="28" t="s">
        <v>331</v>
      </c>
      <c r="G454" s="29" t="s">
        <v>716</v>
      </c>
      <c r="H454" s="30">
        <v>21101</v>
      </c>
      <c r="I454" s="54" t="s">
        <v>40</v>
      </c>
      <c r="J454" s="90" t="s">
        <v>723</v>
      </c>
      <c r="K454" s="108" t="s">
        <v>724</v>
      </c>
      <c r="L454" s="27"/>
      <c r="M454" s="31" t="s">
        <v>142</v>
      </c>
      <c r="N454" s="118" t="s">
        <v>222</v>
      </c>
      <c r="O454" s="36">
        <v>0</v>
      </c>
      <c r="P454" s="102">
        <v>95.468000000000004</v>
      </c>
      <c r="Q454" s="34" t="s">
        <v>339</v>
      </c>
      <c r="R454" s="103">
        <f t="shared" si="14"/>
        <v>0</v>
      </c>
      <c r="S454" s="64">
        <v>0</v>
      </c>
      <c r="T454" s="104">
        <v>0</v>
      </c>
      <c r="U454" s="64">
        <v>0</v>
      </c>
      <c r="V454" s="64">
        <v>0</v>
      </c>
      <c r="W454" s="64">
        <v>0</v>
      </c>
      <c r="X454" s="64">
        <v>0</v>
      </c>
      <c r="Y454" s="64">
        <v>0</v>
      </c>
      <c r="Z454" s="64">
        <v>0</v>
      </c>
      <c r="AA454" s="64">
        <v>0</v>
      </c>
      <c r="AB454" s="64">
        <v>0</v>
      </c>
      <c r="AC454" s="64">
        <v>0</v>
      </c>
      <c r="AD454" s="64">
        <v>0</v>
      </c>
    </row>
    <row r="455" spans="1:30" s="109" customFormat="1" ht="37.799999999999997" customHeight="1" x14ac:dyDescent="0.25">
      <c r="A455" s="38" t="s">
        <v>25</v>
      </c>
      <c r="B455" s="38" t="s">
        <v>425</v>
      </c>
      <c r="C455" s="38" t="s">
        <v>425</v>
      </c>
      <c r="D455" s="28" t="s">
        <v>1</v>
      </c>
      <c r="E455" s="29" t="s">
        <v>330</v>
      </c>
      <c r="F455" s="28" t="s">
        <v>331</v>
      </c>
      <c r="G455" s="29" t="s">
        <v>716</v>
      </c>
      <c r="H455" s="30">
        <v>21101</v>
      </c>
      <c r="I455" s="54" t="s">
        <v>40</v>
      </c>
      <c r="J455" s="90" t="s">
        <v>115</v>
      </c>
      <c r="K455" s="108" t="s">
        <v>489</v>
      </c>
      <c r="L455" s="27"/>
      <c r="M455" s="31" t="s">
        <v>142</v>
      </c>
      <c r="N455" s="118" t="s">
        <v>222</v>
      </c>
      <c r="O455" s="36">
        <v>0</v>
      </c>
      <c r="P455" s="102">
        <v>50.2</v>
      </c>
      <c r="Q455" s="34" t="s">
        <v>339</v>
      </c>
      <c r="R455" s="103">
        <f t="shared" si="14"/>
        <v>0</v>
      </c>
      <c r="S455" s="64">
        <v>0</v>
      </c>
      <c r="T455" s="104">
        <v>0</v>
      </c>
      <c r="U455" s="64">
        <v>0</v>
      </c>
      <c r="V455" s="64">
        <v>0</v>
      </c>
      <c r="W455" s="64">
        <v>0</v>
      </c>
      <c r="X455" s="64">
        <v>0</v>
      </c>
      <c r="Y455" s="64">
        <v>0</v>
      </c>
      <c r="Z455" s="64">
        <v>0</v>
      </c>
      <c r="AA455" s="64">
        <v>0</v>
      </c>
      <c r="AB455" s="64">
        <v>0</v>
      </c>
      <c r="AC455" s="64">
        <v>0</v>
      </c>
      <c r="AD455" s="64">
        <v>0</v>
      </c>
    </row>
    <row r="456" spans="1:30" s="109" customFormat="1" ht="37.799999999999997" customHeight="1" x14ac:dyDescent="0.25">
      <c r="A456" s="38" t="s">
        <v>25</v>
      </c>
      <c r="B456" s="38" t="s">
        <v>425</v>
      </c>
      <c r="C456" s="38" t="s">
        <v>425</v>
      </c>
      <c r="D456" s="28" t="s">
        <v>1</v>
      </c>
      <c r="E456" s="29" t="s">
        <v>330</v>
      </c>
      <c r="F456" s="28" t="s">
        <v>331</v>
      </c>
      <c r="G456" s="29" t="s">
        <v>716</v>
      </c>
      <c r="H456" s="30">
        <v>21101</v>
      </c>
      <c r="I456" s="54" t="s">
        <v>40</v>
      </c>
      <c r="J456" s="90" t="s">
        <v>725</v>
      </c>
      <c r="K456" s="108" t="s">
        <v>726</v>
      </c>
      <c r="L456" s="27"/>
      <c r="M456" s="31" t="s">
        <v>142</v>
      </c>
      <c r="N456" s="118" t="s">
        <v>222</v>
      </c>
      <c r="O456" s="36">
        <v>0</v>
      </c>
      <c r="P456" s="102">
        <v>95.471999999999994</v>
      </c>
      <c r="Q456" s="34" t="s">
        <v>339</v>
      </c>
      <c r="R456" s="103">
        <f t="shared" si="14"/>
        <v>0</v>
      </c>
      <c r="S456" s="64">
        <v>0</v>
      </c>
      <c r="T456" s="104">
        <v>0</v>
      </c>
      <c r="U456" s="64">
        <v>0</v>
      </c>
      <c r="V456" s="64">
        <v>0</v>
      </c>
      <c r="W456" s="64">
        <v>0</v>
      </c>
      <c r="X456" s="64">
        <v>0</v>
      </c>
      <c r="Y456" s="64">
        <v>0</v>
      </c>
      <c r="Z456" s="64">
        <v>0</v>
      </c>
      <c r="AA456" s="64">
        <v>0</v>
      </c>
      <c r="AB456" s="64">
        <v>0</v>
      </c>
      <c r="AC456" s="64">
        <v>0</v>
      </c>
      <c r="AD456" s="64">
        <v>0</v>
      </c>
    </row>
    <row r="457" spans="1:30" s="109" customFormat="1" ht="37.799999999999997" customHeight="1" x14ac:dyDescent="0.25">
      <c r="A457" s="38" t="s">
        <v>25</v>
      </c>
      <c r="B457" s="38" t="s">
        <v>425</v>
      </c>
      <c r="C457" s="38" t="s">
        <v>425</v>
      </c>
      <c r="D457" s="28" t="s">
        <v>1</v>
      </c>
      <c r="E457" s="29" t="s">
        <v>330</v>
      </c>
      <c r="F457" s="28" t="s">
        <v>331</v>
      </c>
      <c r="G457" s="29" t="s">
        <v>716</v>
      </c>
      <c r="H457" s="30">
        <v>21101</v>
      </c>
      <c r="I457" s="54" t="s">
        <v>40</v>
      </c>
      <c r="J457" s="90" t="s">
        <v>727</v>
      </c>
      <c r="K457" s="108" t="s">
        <v>728</v>
      </c>
      <c r="L457" s="27"/>
      <c r="M457" s="31" t="s">
        <v>142</v>
      </c>
      <c r="N457" s="118" t="s">
        <v>455</v>
      </c>
      <c r="O457" s="36">
        <v>0</v>
      </c>
      <c r="P457" s="102">
        <v>174</v>
      </c>
      <c r="Q457" s="34" t="s">
        <v>339</v>
      </c>
      <c r="R457" s="103">
        <f t="shared" si="14"/>
        <v>0</v>
      </c>
      <c r="S457" s="64">
        <v>0</v>
      </c>
      <c r="T457" s="104">
        <v>0</v>
      </c>
      <c r="U457" s="64">
        <v>0</v>
      </c>
      <c r="V457" s="64">
        <v>0</v>
      </c>
      <c r="W457" s="64">
        <v>0</v>
      </c>
      <c r="X457" s="64">
        <v>0</v>
      </c>
      <c r="Y457" s="64">
        <v>0</v>
      </c>
      <c r="Z457" s="64">
        <v>0</v>
      </c>
      <c r="AA457" s="64">
        <v>0</v>
      </c>
      <c r="AB457" s="64">
        <v>0</v>
      </c>
      <c r="AC457" s="64">
        <v>0</v>
      </c>
      <c r="AD457" s="64">
        <v>0</v>
      </c>
    </row>
    <row r="458" spans="1:30" s="109" customFormat="1" ht="37.799999999999997" customHeight="1" x14ac:dyDescent="0.25">
      <c r="A458" s="38" t="s">
        <v>25</v>
      </c>
      <c r="B458" s="38" t="s">
        <v>425</v>
      </c>
      <c r="C458" s="38" t="s">
        <v>425</v>
      </c>
      <c r="D458" s="28" t="s">
        <v>1</v>
      </c>
      <c r="E458" s="29" t="s">
        <v>330</v>
      </c>
      <c r="F458" s="28" t="s">
        <v>331</v>
      </c>
      <c r="G458" s="29" t="s">
        <v>716</v>
      </c>
      <c r="H458" s="30">
        <v>21101</v>
      </c>
      <c r="I458" s="54" t="s">
        <v>40</v>
      </c>
      <c r="J458" s="90" t="s">
        <v>729</v>
      </c>
      <c r="K458" s="108" t="s">
        <v>730</v>
      </c>
      <c r="L458" s="27"/>
      <c r="M458" s="31" t="s">
        <v>142</v>
      </c>
      <c r="N458" s="118" t="s">
        <v>455</v>
      </c>
      <c r="O458" s="36">
        <v>0</v>
      </c>
      <c r="P458" s="102">
        <v>150.80000000000001</v>
      </c>
      <c r="Q458" s="34" t="s">
        <v>339</v>
      </c>
      <c r="R458" s="103">
        <f t="shared" si="14"/>
        <v>0</v>
      </c>
      <c r="S458" s="64">
        <v>0</v>
      </c>
      <c r="T458" s="104">
        <v>0</v>
      </c>
      <c r="U458" s="64">
        <v>0</v>
      </c>
      <c r="V458" s="64">
        <v>0</v>
      </c>
      <c r="W458" s="64">
        <v>0</v>
      </c>
      <c r="X458" s="64">
        <v>0</v>
      </c>
      <c r="Y458" s="64">
        <v>0</v>
      </c>
      <c r="Z458" s="64">
        <v>0</v>
      </c>
      <c r="AA458" s="64">
        <v>0</v>
      </c>
      <c r="AB458" s="64">
        <v>0</v>
      </c>
      <c r="AC458" s="64">
        <v>0</v>
      </c>
      <c r="AD458" s="64">
        <v>0</v>
      </c>
    </row>
    <row r="459" spans="1:30" s="109" customFormat="1" ht="37.799999999999997" customHeight="1" x14ac:dyDescent="0.25">
      <c r="A459" s="38" t="s">
        <v>25</v>
      </c>
      <c r="B459" s="38" t="s">
        <v>425</v>
      </c>
      <c r="C459" s="38" t="s">
        <v>425</v>
      </c>
      <c r="D459" s="28" t="s">
        <v>1</v>
      </c>
      <c r="E459" s="29" t="s">
        <v>330</v>
      </c>
      <c r="F459" s="28" t="s">
        <v>331</v>
      </c>
      <c r="G459" s="29" t="s">
        <v>716</v>
      </c>
      <c r="H459" s="30">
        <v>21101</v>
      </c>
      <c r="I459" s="54" t="s">
        <v>40</v>
      </c>
      <c r="J459" s="90" t="s">
        <v>340</v>
      </c>
      <c r="K459" s="108" t="s">
        <v>341</v>
      </c>
      <c r="L459" s="27"/>
      <c r="M459" s="31" t="s">
        <v>142</v>
      </c>
      <c r="N459" s="118" t="s">
        <v>61</v>
      </c>
      <c r="O459" s="36">
        <v>0</v>
      </c>
      <c r="P459" s="102">
        <v>155.44</v>
      </c>
      <c r="Q459" s="34" t="s">
        <v>339</v>
      </c>
      <c r="R459" s="103">
        <f t="shared" ref="R459:R522" si="15">+ROUND(O459*P459,0)</f>
        <v>0</v>
      </c>
      <c r="S459" s="64">
        <v>0</v>
      </c>
      <c r="T459" s="104">
        <v>0</v>
      </c>
      <c r="U459" s="64">
        <v>0</v>
      </c>
      <c r="V459" s="64">
        <v>0</v>
      </c>
      <c r="W459" s="64">
        <v>0</v>
      </c>
      <c r="X459" s="64">
        <v>0</v>
      </c>
      <c r="Y459" s="64">
        <v>0</v>
      </c>
      <c r="Z459" s="64">
        <v>0</v>
      </c>
      <c r="AA459" s="64">
        <v>0</v>
      </c>
      <c r="AB459" s="64">
        <v>0</v>
      </c>
      <c r="AC459" s="64">
        <v>0</v>
      </c>
      <c r="AD459" s="64">
        <v>0</v>
      </c>
    </row>
    <row r="460" spans="1:30" s="109" customFormat="1" ht="37.799999999999997" customHeight="1" x14ac:dyDescent="0.25">
      <c r="A460" s="38" t="s">
        <v>25</v>
      </c>
      <c r="B460" s="38" t="s">
        <v>425</v>
      </c>
      <c r="C460" s="38" t="s">
        <v>425</v>
      </c>
      <c r="D460" s="28" t="s">
        <v>1</v>
      </c>
      <c r="E460" s="29" t="s">
        <v>330</v>
      </c>
      <c r="F460" s="28" t="s">
        <v>331</v>
      </c>
      <c r="G460" s="29" t="s">
        <v>716</v>
      </c>
      <c r="H460" s="30">
        <v>21101</v>
      </c>
      <c r="I460" s="54" t="s">
        <v>40</v>
      </c>
      <c r="J460" s="90" t="s">
        <v>342</v>
      </c>
      <c r="K460" s="108" t="s">
        <v>343</v>
      </c>
      <c r="L460" s="27"/>
      <c r="M460" s="31" t="s">
        <v>142</v>
      </c>
      <c r="N460" s="118" t="s">
        <v>455</v>
      </c>
      <c r="O460" s="36">
        <v>0</v>
      </c>
      <c r="P460" s="102">
        <v>92.8</v>
      </c>
      <c r="Q460" s="34" t="s">
        <v>339</v>
      </c>
      <c r="R460" s="103">
        <f t="shared" si="15"/>
        <v>0</v>
      </c>
      <c r="S460" s="64">
        <v>0</v>
      </c>
      <c r="T460" s="104">
        <v>0</v>
      </c>
      <c r="U460" s="64">
        <v>0</v>
      </c>
      <c r="V460" s="64">
        <v>0</v>
      </c>
      <c r="W460" s="64">
        <v>0</v>
      </c>
      <c r="X460" s="64">
        <v>0</v>
      </c>
      <c r="Y460" s="64">
        <v>0</v>
      </c>
      <c r="Z460" s="64">
        <v>0</v>
      </c>
      <c r="AA460" s="64">
        <v>0</v>
      </c>
      <c r="AB460" s="64">
        <v>0</v>
      </c>
      <c r="AC460" s="64">
        <v>0</v>
      </c>
      <c r="AD460" s="64">
        <v>0</v>
      </c>
    </row>
    <row r="461" spans="1:30" s="109" customFormat="1" ht="37.799999999999997" customHeight="1" x14ac:dyDescent="0.25">
      <c r="A461" s="38" t="s">
        <v>25</v>
      </c>
      <c r="B461" s="38" t="s">
        <v>425</v>
      </c>
      <c r="C461" s="38" t="s">
        <v>425</v>
      </c>
      <c r="D461" s="28" t="s">
        <v>1</v>
      </c>
      <c r="E461" s="29" t="s">
        <v>330</v>
      </c>
      <c r="F461" s="28" t="s">
        <v>331</v>
      </c>
      <c r="G461" s="29" t="s">
        <v>716</v>
      </c>
      <c r="H461" s="30">
        <v>21101</v>
      </c>
      <c r="I461" s="54" t="s">
        <v>40</v>
      </c>
      <c r="J461" s="90" t="s">
        <v>717</v>
      </c>
      <c r="K461" s="108" t="s">
        <v>718</v>
      </c>
      <c r="L461" s="27"/>
      <c r="M461" s="31" t="s">
        <v>142</v>
      </c>
      <c r="N461" s="118" t="s">
        <v>455</v>
      </c>
      <c r="O461" s="36">
        <v>0</v>
      </c>
      <c r="P461" s="102">
        <v>261</v>
      </c>
      <c r="Q461" s="34" t="s">
        <v>339</v>
      </c>
      <c r="R461" s="103">
        <f t="shared" si="15"/>
        <v>0</v>
      </c>
      <c r="S461" s="64">
        <v>0</v>
      </c>
      <c r="T461" s="104">
        <v>0</v>
      </c>
      <c r="U461" s="64">
        <v>0</v>
      </c>
      <c r="V461" s="64">
        <v>0</v>
      </c>
      <c r="W461" s="64">
        <v>0</v>
      </c>
      <c r="X461" s="64">
        <v>0</v>
      </c>
      <c r="Y461" s="64">
        <v>0</v>
      </c>
      <c r="Z461" s="64">
        <v>0</v>
      </c>
      <c r="AA461" s="64">
        <v>0</v>
      </c>
      <c r="AB461" s="64">
        <v>0</v>
      </c>
      <c r="AC461" s="64">
        <v>0</v>
      </c>
      <c r="AD461" s="64">
        <v>0</v>
      </c>
    </row>
    <row r="462" spans="1:30" s="109" customFormat="1" ht="37.799999999999997" customHeight="1" x14ac:dyDescent="0.25">
      <c r="A462" s="38" t="s">
        <v>25</v>
      </c>
      <c r="B462" s="38" t="s">
        <v>425</v>
      </c>
      <c r="C462" s="38" t="s">
        <v>425</v>
      </c>
      <c r="D462" s="28" t="s">
        <v>1</v>
      </c>
      <c r="E462" s="29" t="s">
        <v>330</v>
      </c>
      <c r="F462" s="28" t="s">
        <v>331</v>
      </c>
      <c r="G462" s="29" t="s">
        <v>716</v>
      </c>
      <c r="H462" s="30">
        <v>21101</v>
      </c>
      <c r="I462" s="54" t="s">
        <v>40</v>
      </c>
      <c r="J462" s="90" t="s">
        <v>731</v>
      </c>
      <c r="K462" s="108" t="s">
        <v>732</v>
      </c>
      <c r="L462" s="27"/>
      <c r="M462" s="31" t="s">
        <v>142</v>
      </c>
      <c r="N462" s="118" t="s">
        <v>699</v>
      </c>
      <c r="O462" s="36">
        <v>0</v>
      </c>
      <c r="P462" s="102">
        <v>169</v>
      </c>
      <c r="Q462" s="34" t="s">
        <v>339</v>
      </c>
      <c r="R462" s="103">
        <f t="shared" si="15"/>
        <v>0</v>
      </c>
      <c r="S462" s="64">
        <v>0</v>
      </c>
      <c r="T462" s="104">
        <v>0</v>
      </c>
      <c r="U462" s="64">
        <v>0</v>
      </c>
      <c r="V462" s="64">
        <v>0</v>
      </c>
      <c r="W462" s="64">
        <v>0</v>
      </c>
      <c r="X462" s="64">
        <v>0</v>
      </c>
      <c r="Y462" s="64">
        <v>0</v>
      </c>
      <c r="Z462" s="64">
        <v>0</v>
      </c>
      <c r="AA462" s="64">
        <v>0</v>
      </c>
      <c r="AB462" s="64">
        <v>0</v>
      </c>
      <c r="AC462" s="64">
        <v>0</v>
      </c>
      <c r="AD462" s="64">
        <v>0</v>
      </c>
    </row>
    <row r="463" spans="1:30" s="109" customFormat="1" ht="37.799999999999997" customHeight="1" x14ac:dyDescent="0.25">
      <c r="A463" s="38" t="s">
        <v>25</v>
      </c>
      <c r="B463" s="38" t="s">
        <v>425</v>
      </c>
      <c r="C463" s="38" t="s">
        <v>425</v>
      </c>
      <c r="D463" s="28" t="s">
        <v>1</v>
      </c>
      <c r="E463" s="29" t="s">
        <v>330</v>
      </c>
      <c r="F463" s="28" t="s">
        <v>331</v>
      </c>
      <c r="G463" s="29" t="s">
        <v>716</v>
      </c>
      <c r="H463" s="30">
        <v>21101</v>
      </c>
      <c r="I463" s="54" t="s">
        <v>40</v>
      </c>
      <c r="J463" s="90" t="s">
        <v>451</v>
      </c>
      <c r="K463" s="108" t="s">
        <v>452</v>
      </c>
      <c r="L463" s="27"/>
      <c r="M463" s="31" t="s">
        <v>142</v>
      </c>
      <c r="N463" s="118" t="s">
        <v>455</v>
      </c>
      <c r="O463" s="36">
        <v>0</v>
      </c>
      <c r="P463" s="102">
        <v>73.95</v>
      </c>
      <c r="Q463" s="34" t="s">
        <v>339</v>
      </c>
      <c r="R463" s="103">
        <f t="shared" si="15"/>
        <v>0</v>
      </c>
      <c r="S463" s="64">
        <v>0</v>
      </c>
      <c r="T463" s="104">
        <v>0</v>
      </c>
      <c r="U463" s="64">
        <v>0</v>
      </c>
      <c r="V463" s="64">
        <v>0</v>
      </c>
      <c r="W463" s="64">
        <v>0</v>
      </c>
      <c r="X463" s="64">
        <v>0</v>
      </c>
      <c r="Y463" s="64">
        <v>0</v>
      </c>
      <c r="Z463" s="64">
        <v>0</v>
      </c>
      <c r="AA463" s="64">
        <v>0</v>
      </c>
      <c r="AB463" s="64">
        <v>0</v>
      </c>
      <c r="AC463" s="64">
        <v>0</v>
      </c>
      <c r="AD463" s="64">
        <v>0</v>
      </c>
    </row>
    <row r="464" spans="1:30" s="109" customFormat="1" ht="37.799999999999997" customHeight="1" x14ac:dyDescent="0.25">
      <c r="A464" s="38" t="s">
        <v>25</v>
      </c>
      <c r="B464" s="38" t="s">
        <v>425</v>
      </c>
      <c r="C464" s="38" t="s">
        <v>425</v>
      </c>
      <c r="D464" s="28" t="s">
        <v>1</v>
      </c>
      <c r="E464" s="29" t="s">
        <v>330</v>
      </c>
      <c r="F464" s="28" t="s">
        <v>331</v>
      </c>
      <c r="G464" s="29" t="s">
        <v>716</v>
      </c>
      <c r="H464" s="30">
        <v>21101</v>
      </c>
      <c r="I464" s="54" t="s">
        <v>40</v>
      </c>
      <c r="J464" s="90" t="s">
        <v>733</v>
      </c>
      <c r="K464" s="108" t="s">
        <v>734</v>
      </c>
      <c r="L464" s="27"/>
      <c r="M464" s="31" t="s">
        <v>142</v>
      </c>
      <c r="N464" s="118" t="s">
        <v>455</v>
      </c>
      <c r="O464" s="36">
        <v>0</v>
      </c>
      <c r="P464" s="102">
        <v>99</v>
      </c>
      <c r="Q464" s="34" t="s">
        <v>339</v>
      </c>
      <c r="R464" s="103">
        <f t="shared" si="15"/>
        <v>0</v>
      </c>
      <c r="S464" s="64">
        <v>0</v>
      </c>
      <c r="T464" s="104">
        <v>0</v>
      </c>
      <c r="U464" s="64">
        <v>0</v>
      </c>
      <c r="V464" s="64">
        <v>0</v>
      </c>
      <c r="W464" s="64">
        <v>0</v>
      </c>
      <c r="X464" s="64">
        <v>0</v>
      </c>
      <c r="Y464" s="64">
        <v>0</v>
      </c>
      <c r="Z464" s="64">
        <v>0</v>
      </c>
      <c r="AA464" s="64">
        <v>0</v>
      </c>
      <c r="AB464" s="64">
        <v>0</v>
      </c>
      <c r="AC464" s="64">
        <v>0</v>
      </c>
      <c r="AD464" s="64">
        <v>0</v>
      </c>
    </row>
    <row r="465" spans="1:30" s="109" customFormat="1" ht="37.799999999999997" customHeight="1" x14ac:dyDescent="0.25">
      <c r="A465" s="38" t="s">
        <v>25</v>
      </c>
      <c r="B465" s="38" t="s">
        <v>425</v>
      </c>
      <c r="C465" s="38" t="s">
        <v>425</v>
      </c>
      <c r="D465" s="28" t="s">
        <v>1</v>
      </c>
      <c r="E465" s="29" t="s">
        <v>330</v>
      </c>
      <c r="F465" s="28" t="s">
        <v>331</v>
      </c>
      <c r="G465" s="29" t="s">
        <v>716</v>
      </c>
      <c r="H465" s="30">
        <v>21101</v>
      </c>
      <c r="I465" s="54" t="s">
        <v>40</v>
      </c>
      <c r="J465" s="90" t="s">
        <v>735</v>
      </c>
      <c r="K465" s="108" t="s">
        <v>736</v>
      </c>
      <c r="L465" s="27"/>
      <c r="M465" s="31" t="s">
        <v>142</v>
      </c>
      <c r="N465" s="118" t="s">
        <v>455</v>
      </c>
      <c r="O465" s="36">
        <v>0</v>
      </c>
      <c r="P465" s="102">
        <v>79</v>
      </c>
      <c r="Q465" s="34" t="s">
        <v>339</v>
      </c>
      <c r="R465" s="103">
        <f t="shared" si="15"/>
        <v>0</v>
      </c>
      <c r="S465" s="64">
        <v>0</v>
      </c>
      <c r="T465" s="104">
        <v>0</v>
      </c>
      <c r="U465" s="64">
        <v>0</v>
      </c>
      <c r="V465" s="64">
        <v>0</v>
      </c>
      <c r="W465" s="64">
        <v>0</v>
      </c>
      <c r="X465" s="64">
        <v>0</v>
      </c>
      <c r="Y465" s="64">
        <v>0</v>
      </c>
      <c r="Z465" s="64">
        <v>0</v>
      </c>
      <c r="AA465" s="64">
        <v>0</v>
      </c>
      <c r="AB465" s="64">
        <v>0</v>
      </c>
      <c r="AC465" s="64">
        <v>0</v>
      </c>
      <c r="AD465" s="64">
        <v>0</v>
      </c>
    </row>
    <row r="466" spans="1:30" s="109" customFormat="1" ht="37.799999999999997" customHeight="1" x14ac:dyDescent="0.25">
      <c r="A466" s="38" t="s">
        <v>25</v>
      </c>
      <c r="B466" s="38" t="s">
        <v>425</v>
      </c>
      <c r="C466" s="38" t="s">
        <v>425</v>
      </c>
      <c r="D466" s="28" t="s">
        <v>1</v>
      </c>
      <c r="E466" s="29" t="s">
        <v>330</v>
      </c>
      <c r="F466" s="28" t="s">
        <v>331</v>
      </c>
      <c r="G466" s="29" t="s">
        <v>716</v>
      </c>
      <c r="H466" s="30">
        <v>21601</v>
      </c>
      <c r="I466" s="54" t="s">
        <v>43</v>
      </c>
      <c r="J466" s="90" t="s">
        <v>737</v>
      </c>
      <c r="K466" s="108" t="s">
        <v>510</v>
      </c>
      <c r="L466" s="27"/>
      <c r="M466" s="31" t="s">
        <v>142</v>
      </c>
      <c r="N466" s="118" t="s">
        <v>61</v>
      </c>
      <c r="O466" s="36">
        <v>0</v>
      </c>
      <c r="P466" s="102">
        <v>6.03</v>
      </c>
      <c r="Q466" s="34" t="s">
        <v>339</v>
      </c>
      <c r="R466" s="103">
        <f t="shared" si="15"/>
        <v>0</v>
      </c>
      <c r="S466" s="64">
        <v>0</v>
      </c>
      <c r="T466" s="104">
        <v>0</v>
      </c>
      <c r="U466" s="64">
        <v>0</v>
      </c>
      <c r="V466" s="64">
        <v>0</v>
      </c>
      <c r="W466" s="64">
        <v>0</v>
      </c>
      <c r="X466" s="64">
        <v>0</v>
      </c>
      <c r="Y466" s="64">
        <v>0</v>
      </c>
      <c r="Z466" s="64">
        <v>0</v>
      </c>
      <c r="AA466" s="64">
        <v>0</v>
      </c>
      <c r="AB466" s="64">
        <v>0</v>
      </c>
      <c r="AC466" s="64">
        <v>0</v>
      </c>
      <c r="AD466" s="64">
        <v>0</v>
      </c>
    </row>
    <row r="467" spans="1:30" s="109" customFormat="1" ht="37.799999999999997" customHeight="1" x14ac:dyDescent="0.25">
      <c r="A467" s="38" t="s">
        <v>25</v>
      </c>
      <c r="B467" s="38" t="s">
        <v>425</v>
      </c>
      <c r="C467" s="38" t="s">
        <v>425</v>
      </c>
      <c r="D467" s="28" t="s">
        <v>1</v>
      </c>
      <c r="E467" s="29" t="s">
        <v>330</v>
      </c>
      <c r="F467" s="28" t="s">
        <v>331</v>
      </c>
      <c r="G467" s="29" t="s">
        <v>716</v>
      </c>
      <c r="H467" s="30">
        <v>21601</v>
      </c>
      <c r="I467" s="54" t="s">
        <v>43</v>
      </c>
      <c r="J467" s="90" t="s">
        <v>738</v>
      </c>
      <c r="K467" s="108" t="s">
        <v>739</v>
      </c>
      <c r="L467" s="27"/>
      <c r="M467" s="31" t="s">
        <v>142</v>
      </c>
      <c r="N467" s="118" t="s">
        <v>455</v>
      </c>
      <c r="O467" s="36">
        <v>0</v>
      </c>
      <c r="P467" s="102">
        <v>3.0186899999999999</v>
      </c>
      <c r="Q467" s="34" t="s">
        <v>339</v>
      </c>
      <c r="R467" s="103">
        <f t="shared" si="15"/>
        <v>0</v>
      </c>
      <c r="S467" s="64">
        <v>0</v>
      </c>
      <c r="T467" s="104">
        <v>0</v>
      </c>
      <c r="U467" s="64">
        <v>0</v>
      </c>
      <c r="V467" s="64">
        <v>0</v>
      </c>
      <c r="W467" s="64">
        <v>0</v>
      </c>
      <c r="X467" s="64">
        <v>0</v>
      </c>
      <c r="Y467" s="64">
        <v>0</v>
      </c>
      <c r="Z467" s="64">
        <v>0</v>
      </c>
      <c r="AA467" s="64">
        <v>0</v>
      </c>
      <c r="AB467" s="64">
        <v>0</v>
      </c>
      <c r="AC467" s="64">
        <v>0</v>
      </c>
      <c r="AD467" s="64">
        <v>0</v>
      </c>
    </row>
    <row r="468" spans="1:30" s="109" customFormat="1" ht="37.799999999999997" customHeight="1" x14ac:dyDescent="0.25">
      <c r="A468" s="38" t="s">
        <v>25</v>
      </c>
      <c r="B468" s="38" t="s">
        <v>425</v>
      </c>
      <c r="C468" s="38" t="s">
        <v>425</v>
      </c>
      <c r="D468" s="28" t="s">
        <v>1</v>
      </c>
      <c r="E468" s="29" t="s">
        <v>330</v>
      </c>
      <c r="F468" s="28" t="s">
        <v>331</v>
      </c>
      <c r="G468" s="29" t="s">
        <v>716</v>
      </c>
      <c r="H468" s="30">
        <v>22104</v>
      </c>
      <c r="I468" s="54" t="s">
        <v>44</v>
      </c>
      <c r="J468" s="90" t="s">
        <v>740</v>
      </c>
      <c r="K468" s="108" t="s">
        <v>281</v>
      </c>
      <c r="L468" s="27"/>
      <c r="M468" s="31" t="s">
        <v>142</v>
      </c>
      <c r="N468" s="118" t="s">
        <v>282</v>
      </c>
      <c r="O468" s="36">
        <v>0</v>
      </c>
      <c r="P468" s="102">
        <v>1428.61</v>
      </c>
      <c r="Q468" s="34" t="s">
        <v>339</v>
      </c>
      <c r="R468" s="103">
        <f t="shared" si="15"/>
        <v>0</v>
      </c>
      <c r="S468" s="64">
        <v>0</v>
      </c>
      <c r="T468" s="104">
        <v>0</v>
      </c>
      <c r="U468" s="64">
        <v>0</v>
      </c>
      <c r="V468" s="64">
        <v>0</v>
      </c>
      <c r="W468" s="64">
        <v>0</v>
      </c>
      <c r="X468" s="64">
        <v>0</v>
      </c>
      <c r="Y468" s="64">
        <v>0</v>
      </c>
      <c r="Z468" s="64">
        <v>0</v>
      </c>
      <c r="AA468" s="64">
        <v>0</v>
      </c>
      <c r="AB468" s="64">
        <v>0</v>
      </c>
      <c r="AC468" s="64">
        <v>0</v>
      </c>
      <c r="AD468" s="64">
        <v>0</v>
      </c>
    </row>
    <row r="469" spans="1:30" s="109" customFormat="1" ht="37.799999999999997" customHeight="1" x14ac:dyDescent="0.25">
      <c r="A469" s="38" t="s">
        <v>25</v>
      </c>
      <c r="B469" s="38" t="s">
        <v>425</v>
      </c>
      <c r="C469" s="38" t="s">
        <v>425</v>
      </c>
      <c r="D469" s="28" t="s">
        <v>1</v>
      </c>
      <c r="E469" s="29" t="s">
        <v>330</v>
      </c>
      <c r="F469" s="28" t="s">
        <v>331</v>
      </c>
      <c r="G469" s="29" t="s">
        <v>716</v>
      </c>
      <c r="H469" s="30">
        <v>22104</v>
      </c>
      <c r="I469" s="54" t="s">
        <v>44</v>
      </c>
      <c r="J469" s="90" t="s">
        <v>740</v>
      </c>
      <c r="K469" s="108" t="s">
        <v>281</v>
      </c>
      <c r="L469" s="27"/>
      <c r="M469" s="31" t="s">
        <v>142</v>
      </c>
      <c r="N469" s="118" t="s">
        <v>282</v>
      </c>
      <c r="O469" s="36">
        <v>0</v>
      </c>
      <c r="P469" s="102">
        <v>500</v>
      </c>
      <c r="Q469" s="34" t="s">
        <v>339</v>
      </c>
      <c r="R469" s="103">
        <f t="shared" si="15"/>
        <v>0</v>
      </c>
      <c r="S469" s="64">
        <v>0</v>
      </c>
      <c r="T469" s="104">
        <v>0</v>
      </c>
      <c r="U469" s="64">
        <v>0</v>
      </c>
      <c r="V469" s="64">
        <v>0</v>
      </c>
      <c r="W469" s="64">
        <v>0</v>
      </c>
      <c r="X469" s="64">
        <v>0</v>
      </c>
      <c r="Y469" s="64">
        <v>0</v>
      </c>
      <c r="Z469" s="64">
        <v>0</v>
      </c>
      <c r="AA469" s="64">
        <v>0</v>
      </c>
      <c r="AB469" s="64">
        <v>0</v>
      </c>
      <c r="AC469" s="64">
        <v>0</v>
      </c>
      <c r="AD469" s="64">
        <v>0</v>
      </c>
    </row>
    <row r="470" spans="1:30" s="109" customFormat="1" ht="37.799999999999997" customHeight="1" x14ac:dyDescent="0.25">
      <c r="A470" s="38" t="s">
        <v>25</v>
      </c>
      <c r="B470" s="38" t="s">
        <v>425</v>
      </c>
      <c r="C470" s="38" t="s">
        <v>425</v>
      </c>
      <c r="D470" s="28" t="s">
        <v>1</v>
      </c>
      <c r="E470" s="29" t="s">
        <v>330</v>
      </c>
      <c r="F470" s="28" t="s">
        <v>331</v>
      </c>
      <c r="G470" s="29" t="s">
        <v>716</v>
      </c>
      <c r="H470" s="30">
        <v>22104</v>
      </c>
      <c r="I470" s="54" t="s">
        <v>44</v>
      </c>
      <c r="J470" s="90" t="s">
        <v>740</v>
      </c>
      <c r="K470" s="108" t="s">
        <v>281</v>
      </c>
      <c r="L470" s="27"/>
      <c r="M470" s="31" t="s">
        <v>142</v>
      </c>
      <c r="N470" s="118" t="s">
        <v>282</v>
      </c>
      <c r="O470" s="36">
        <v>0</v>
      </c>
      <c r="P470" s="102">
        <v>556.79999999999995</v>
      </c>
      <c r="Q470" s="34" t="s">
        <v>339</v>
      </c>
      <c r="R470" s="103">
        <f t="shared" si="15"/>
        <v>0</v>
      </c>
      <c r="S470" s="64">
        <v>0</v>
      </c>
      <c r="T470" s="104">
        <v>0</v>
      </c>
      <c r="U470" s="64">
        <v>0</v>
      </c>
      <c r="V470" s="64">
        <v>0</v>
      </c>
      <c r="W470" s="64">
        <v>0</v>
      </c>
      <c r="X470" s="64">
        <v>0</v>
      </c>
      <c r="Y470" s="64">
        <v>0</v>
      </c>
      <c r="Z470" s="64">
        <v>0</v>
      </c>
      <c r="AA470" s="64">
        <v>0</v>
      </c>
      <c r="AB470" s="64">
        <v>0</v>
      </c>
      <c r="AC470" s="64">
        <v>0</v>
      </c>
      <c r="AD470" s="64">
        <v>0</v>
      </c>
    </row>
    <row r="471" spans="1:30" s="109" customFormat="1" ht="37.799999999999997" customHeight="1" x14ac:dyDescent="0.25">
      <c r="A471" s="38" t="s">
        <v>25</v>
      </c>
      <c r="B471" s="38" t="s">
        <v>425</v>
      </c>
      <c r="C471" s="38" t="s">
        <v>425</v>
      </c>
      <c r="D471" s="28" t="s">
        <v>1</v>
      </c>
      <c r="E471" s="29" t="s">
        <v>330</v>
      </c>
      <c r="F471" s="28" t="s">
        <v>331</v>
      </c>
      <c r="G471" s="29" t="s">
        <v>716</v>
      </c>
      <c r="H471" s="30">
        <v>22104</v>
      </c>
      <c r="I471" s="54" t="s">
        <v>44</v>
      </c>
      <c r="J471" s="90" t="s">
        <v>740</v>
      </c>
      <c r="K471" s="108" t="s">
        <v>281</v>
      </c>
      <c r="L471" s="27"/>
      <c r="M471" s="31" t="s">
        <v>142</v>
      </c>
      <c r="N471" s="118" t="s">
        <v>282</v>
      </c>
      <c r="O471" s="36">
        <v>0</v>
      </c>
      <c r="P471" s="102">
        <v>885.08</v>
      </c>
      <c r="Q471" s="34" t="s">
        <v>339</v>
      </c>
      <c r="R471" s="103">
        <f t="shared" si="15"/>
        <v>0</v>
      </c>
      <c r="S471" s="64">
        <v>0</v>
      </c>
      <c r="T471" s="104">
        <v>0</v>
      </c>
      <c r="U471" s="64">
        <v>0</v>
      </c>
      <c r="V471" s="64">
        <v>0</v>
      </c>
      <c r="W471" s="64">
        <v>0</v>
      </c>
      <c r="X471" s="64">
        <v>0</v>
      </c>
      <c r="Y471" s="64">
        <v>0</v>
      </c>
      <c r="Z471" s="64">
        <v>0</v>
      </c>
      <c r="AA471" s="64">
        <v>0</v>
      </c>
      <c r="AB471" s="64">
        <v>0</v>
      </c>
      <c r="AC471" s="64">
        <v>0</v>
      </c>
      <c r="AD471" s="64">
        <v>0</v>
      </c>
    </row>
    <row r="472" spans="1:30" s="109" customFormat="1" ht="37.799999999999997" customHeight="1" x14ac:dyDescent="0.25">
      <c r="A472" s="38" t="s">
        <v>25</v>
      </c>
      <c r="B472" s="38" t="s">
        <v>425</v>
      </c>
      <c r="C472" s="38" t="s">
        <v>425</v>
      </c>
      <c r="D472" s="28" t="s">
        <v>1</v>
      </c>
      <c r="E472" s="29" t="s">
        <v>330</v>
      </c>
      <c r="F472" s="28" t="s">
        <v>331</v>
      </c>
      <c r="G472" s="29" t="s">
        <v>716</v>
      </c>
      <c r="H472" s="30">
        <v>22104</v>
      </c>
      <c r="I472" s="54" t="s">
        <v>44</v>
      </c>
      <c r="J472" s="90" t="s">
        <v>740</v>
      </c>
      <c r="K472" s="108" t="s">
        <v>281</v>
      </c>
      <c r="L472" s="27"/>
      <c r="M472" s="31" t="s">
        <v>142</v>
      </c>
      <c r="N472" s="118" t="s">
        <v>282</v>
      </c>
      <c r="O472" s="36">
        <v>0</v>
      </c>
      <c r="P472" s="102">
        <v>1077.1199999999999</v>
      </c>
      <c r="Q472" s="34" t="s">
        <v>339</v>
      </c>
      <c r="R472" s="103">
        <f t="shared" si="15"/>
        <v>0</v>
      </c>
      <c r="S472" s="64">
        <v>0</v>
      </c>
      <c r="T472" s="104">
        <v>0</v>
      </c>
      <c r="U472" s="64">
        <v>0</v>
      </c>
      <c r="V472" s="64">
        <v>0</v>
      </c>
      <c r="W472" s="64">
        <v>0</v>
      </c>
      <c r="X472" s="64">
        <v>0</v>
      </c>
      <c r="Y472" s="64">
        <v>0</v>
      </c>
      <c r="Z472" s="64">
        <v>0</v>
      </c>
      <c r="AA472" s="64">
        <v>0</v>
      </c>
      <c r="AB472" s="64">
        <v>0</v>
      </c>
      <c r="AC472" s="64">
        <v>0</v>
      </c>
      <c r="AD472" s="64">
        <v>0</v>
      </c>
    </row>
    <row r="473" spans="1:30" s="109" customFormat="1" ht="37.799999999999997" customHeight="1" x14ac:dyDescent="0.25">
      <c r="A473" s="38" t="s">
        <v>25</v>
      </c>
      <c r="B473" s="38" t="s">
        <v>425</v>
      </c>
      <c r="C473" s="38" t="s">
        <v>425</v>
      </c>
      <c r="D473" s="28" t="s">
        <v>1</v>
      </c>
      <c r="E473" s="29" t="s">
        <v>330</v>
      </c>
      <c r="F473" s="28" t="s">
        <v>331</v>
      </c>
      <c r="G473" s="29" t="s">
        <v>716</v>
      </c>
      <c r="H473" s="30">
        <v>22104</v>
      </c>
      <c r="I473" s="54" t="s">
        <v>44</v>
      </c>
      <c r="J473" s="90" t="s">
        <v>740</v>
      </c>
      <c r="K473" s="108" t="s">
        <v>281</v>
      </c>
      <c r="L473" s="27"/>
      <c r="M473" s="31" t="s">
        <v>142</v>
      </c>
      <c r="N473" s="118" t="s">
        <v>282</v>
      </c>
      <c r="O473" s="36">
        <v>0</v>
      </c>
      <c r="P473" s="102">
        <v>172.34</v>
      </c>
      <c r="Q473" s="34" t="s">
        <v>339</v>
      </c>
      <c r="R473" s="103">
        <f t="shared" si="15"/>
        <v>0</v>
      </c>
      <c r="S473" s="64">
        <v>0</v>
      </c>
      <c r="T473" s="104">
        <v>0</v>
      </c>
      <c r="U473" s="64">
        <v>0</v>
      </c>
      <c r="V473" s="64">
        <v>0</v>
      </c>
      <c r="W473" s="64">
        <v>0</v>
      </c>
      <c r="X473" s="64">
        <v>0</v>
      </c>
      <c r="Y473" s="64">
        <v>0</v>
      </c>
      <c r="Z473" s="64">
        <v>0</v>
      </c>
      <c r="AA473" s="64">
        <v>0</v>
      </c>
      <c r="AB473" s="64">
        <v>0</v>
      </c>
      <c r="AC473" s="64">
        <v>0</v>
      </c>
      <c r="AD473" s="64">
        <v>0</v>
      </c>
    </row>
    <row r="474" spans="1:30" s="109" customFormat="1" ht="37.799999999999997" customHeight="1" x14ac:dyDescent="0.25">
      <c r="A474" s="38" t="s">
        <v>25</v>
      </c>
      <c r="B474" s="38" t="s">
        <v>425</v>
      </c>
      <c r="C474" s="38" t="s">
        <v>425</v>
      </c>
      <c r="D474" s="28" t="s">
        <v>1</v>
      </c>
      <c r="E474" s="29" t="s">
        <v>330</v>
      </c>
      <c r="F474" s="28" t="s">
        <v>331</v>
      </c>
      <c r="G474" s="29" t="s">
        <v>716</v>
      </c>
      <c r="H474" s="30">
        <v>22104</v>
      </c>
      <c r="I474" s="54" t="s">
        <v>44</v>
      </c>
      <c r="J474" s="90" t="s">
        <v>740</v>
      </c>
      <c r="K474" s="108" t="s">
        <v>281</v>
      </c>
      <c r="L474" s="27"/>
      <c r="M474" s="31" t="s">
        <v>142</v>
      </c>
      <c r="N474" s="118" t="s">
        <v>282</v>
      </c>
      <c r="O474" s="36">
        <v>0</v>
      </c>
      <c r="P474" s="102">
        <v>1436.17</v>
      </c>
      <c r="Q474" s="34" t="s">
        <v>339</v>
      </c>
      <c r="R474" s="103">
        <f t="shared" si="15"/>
        <v>0</v>
      </c>
      <c r="S474" s="64">
        <v>0</v>
      </c>
      <c r="T474" s="104">
        <v>0</v>
      </c>
      <c r="U474" s="64">
        <v>0</v>
      </c>
      <c r="V474" s="64">
        <v>0</v>
      </c>
      <c r="W474" s="64">
        <v>0</v>
      </c>
      <c r="X474" s="64">
        <v>0</v>
      </c>
      <c r="Y474" s="64">
        <v>0</v>
      </c>
      <c r="Z474" s="64">
        <v>0</v>
      </c>
      <c r="AA474" s="64">
        <v>0</v>
      </c>
      <c r="AB474" s="64">
        <v>0</v>
      </c>
      <c r="AC474" s="64">
        <v>0</v>
      </c>
      <c r="AD474" s="64">
        <v>0</v>
      </c>
    </row>
    <row r="475" spans="1:30" s="109" customFormat="1" ht="37.799999999999997" customHeight="1" x14ac:dyDescent="0.25">
      <c r="A475" s="38" t="s">
        <v>25</v>
      </c>
      <c r="B475" s="38" t="s">
        <v>425</v>
      </c>
      <c r="C475" s="38" t="s">
        <v>425</v>
      </c>
      <c r="D475" s="28" t="s">
        <v>1</v>
      </c>
      <c r="E475" s="29" t="s">
        <v>330</v>
      </c>
      <c r="F475" s="28" t="s">
        <v>331</v>
      </c>
      <c r="G475" s="29" t="s">
        <v>716</v>
      </c>
      <c r="H475" s="30">
        <v>22104</v>
      </c>
      <c r="I475" s="54" t="s">
        <v>44</v>
      </c>
      <c r="J475" s="90" t="s">
        <v>740</v>
      </c>
      <c r="K475" s="108" t="s">
        <v>281</v>
      </c>
      <c r="L475" s="27"/>
      <c r="M475" s="31" t="s">
        <v>142</v>
      </c>
      <c r="N475" s="118" t="s">
        <v>282</v>
      </c>
      <c r="O475" s="36">
        <v>0</v>
      </c>
      <c r="P475" s="102">
        <v>229.79</v>
      </c>
      <c r="Q475" s="34" t="s">
        <v>339</v>
      </c>
      <c r="R475" s="103">
        <f t="shared" si="15"/>
        <v>0</v>
      </c>
      <c r="S475" s="64">
        <v>0</v>
      </c>
      <c r="T475" s="104">
        <v>0</v>
      </c>
      <c r="U475" s="64">
        <v>0</v>
      </c>
      <c r="V475" s="64">
        <v>0</v>
      </c>
      <c r="W475" s="64">
        <v>0</v>
      </c>
      <c r="X475" s="64">
        <v>0</v>
      </c>
      <c r="Y475" s="64">
        <v>0</v>
      </c>
      <c r="Z475" s="64">
        <v>0</v>
      </c>
      <c r="AA475" s="64">
        <v>0</v>
      </c>
      <c r="AB475" s="64">
        <v>0</v>
      </c>
      <c r="AC475" s="64">
        <v>0</v>
      </c>
      <c r="AD475" s="64">
        <v>0</v>
      </c>
    </row>
    <row r="476" spans="1:30" s="109" customFormat="1" ht="37.799999999999997" customHeight="1" x14ac:dyDescent="0.25">
      <c r="A476" s="38" t="s">
        <v>25</v>
      </c>
      <c r="B476" s="38" t="s">
        <v>425</v>
      </c>
      <c r="C476" s="38" t="s">
        <v>425</v>
      </c>
      <c r="D476" s="28" t="s">
        <v>1</v>
      </c>
      <c r="E476" s="29" t="s">
        <v>330</v>
      </c>
      <c r="F476" s="28" t="s">
        <v>331</v>
      </c>
      <c r="G476" s="29" t="s">
        <v>716</v>
      </c>
      <c r="H476" s="30">
        <v>22104</v>
      </c>
      <c r="I476" s="54" t="s">
        <v>44</v>
      </c>
      <c r="J476" s="90" t="s">
        <v>740</v>
      </c>
      <c r="K476" s="108" t="s">
        <v>281</v>
      </c>
      <c r="L476" s="27"/>
      <c r="M476" s="31" t="s">
        <v>142</v>
      </c>
      <c r="N476" s="118" t="s">
        <v>282</v>
      </c>
      <c r="O476" s="36">
        <v>0</v>
      </c>
      <c r="P476" s="102">
        <v>705</v>
      </c>
      <c r="Q476" s="34" t="s">
        <v>339</v>
      </c>
      <c r="R476" s="103">
        <f t="shared" si="15"/>
        <v>0</v>
      </c>
      <c r="S476" s="64">
        <v>0</v>
      </c>
      <c r="T476" s="104">
        <v>0</v>
      </c>
      <c r="U476" s="64">
        <v>0</v>
      </c>
      <c r="V476" s="64">
        <v>0</v>
      </c>
      <c r="W476" s="64">
        <v>0</v>
      </c>
      <c r="X476" s="64">
        <v>0</v>
      </c>
      <c r="Y476" s="64">
        <v>0</v>
      </c>
      <c r="Z476" s="64">
        <v>0</v>
      </c>
      <c r="AA476" s="64">
        <v>0</v>
      </c>
      <c r="AB476" s="64">
        <v>0</v>
      </c>
      <c r="AC476" s="64">
        <v>0</v>
      </c>
      <c r="AD476" s="64">
        <v>0</v>
      </c>
    </row>
    <row r="477" spans="1:30" s="109" customFormat="1" ht="37.799999999999997" customHeight="1" x14ac:dyDescent="0.25">
      <c r="A477" s="38" t="s">
        <v>25</v>
      </c>
      <c r="B477" s="38" t="s">
        <v>425</v>
      </c>
      <c r="C477" s="38" t="s">
        <v>425</v>
      </c>
      <c r="D477" s="28" t="s">
        <v>1</v>
      </c>
      <c r="E477" s="29" t="s">
        <v>330</v>
      </c>
      <c r="F477" s="28" t="s">
        <v>331</v>
      </c>
      <c r="G477" s="29" t="s">
        <v>716</v>
      </c>
      <c r="H477" s="30">
        <v>22106</v>
      </c>
      <c r="I477" s="54" t="s">
        <v>302</v>
      </c>
      <c r="J477" s="90" t="s">
        <v>283</v>
      </c>
      <c r="K477" s="108" t="s">
        <v>281</v>
      </c>
      <c r="L477" s="27"/>
      <c r="M477" s="31" t="s">
        <v>142</v>
      </c>
      <c r="N477" s="118" t="s">
        <v>282</v>
      </c>
      <c r="O477" s="36">
        <v>0</v>
      </c>
      <c r="P477" s="102">
        <v>7270</v>
      </c>
      <c r="Q477" s="34" t="s">
        <v>339</v>
      </c>
      <c r="R477" s="103">
        <f t="shared" si="15"/>
        <v>0</v>
      </c>
      <c r="S477" s="64">
        <v>0</v>
      </c>
      <c r="T477" s="104">
        <v>0</v>
      </c>
      <c r="U477" s="64">
        <v>0</v>
      </c>
      <c r="V477" s="64">
        <v>0</v>
      </c>
      <c r="W477" s="64">
        <v>0</v>
      </c>
      <c r="X477" s="64">
        <v>0</v>
      </c>
      <c r="Y477" s="64">
        <v>0</v>
      </c>
      <c r="Z477" s="64">
        <v>0</v>
      </c>
      <c r="AA477" s="64">
        <v>0</v>
      </c>
      <c r="AB477" s="64">
        <v>0</v>
      </c>
      <c r="AC477" s="64">
        <v>0</v>
      </c>
      <c r="AD477" s="64">
        <v>0</v>
      </c>
    </row>
    <row r="478" spans="1:30" s="109" customFormat="1" ht="37.799999999999997" customHeight="1" x14ac:dyDescent="0.25">
      <c r="A478" s="38" t="s">
        <v>25</v>
      </c>
      <c r="B478" s="38" t="s">
        <v>425</v>
      </c>
      <c r="C478" s="38" t="s">
        <v>425</v>
      </c>
      <c r="D478" s="28" t="s">
        <v>1</v>
      </c>
      <c r="E478" s="29" t="s">
        <v>330</v>
      </c>
      <c r="F478" s="28" t="s">
        <v>331</v>
      </c>
      <c r="G478" s="29" t="s">
        <v>716</v>
      </c>
      <c r="H478" s="30">
        <v>22106</v>
      </c>
      <c r="I478" s="54" t="s">
        <v>302</v>
      </c>
      <c r="J478" s="90" t="s">
        <v>283</v>
      </c>
      <c r="K478" s="108" t="s">
        <v>281</v>
      </c>
      <c r="L478" s="27"/>
      <c r="M478" s="31" t="s">
        <v>142</v>
      </c>
      <c r="N478" s="118" t="s">
        <v>282</v>
      </c>
      <c r="O478" s="36">
        <v>0</v>
      </c>
      <c r="P478" s="102">
        <v>9750</v>
      </c>
      <c r="Q478" s="34" t="s">
        <v>339</v>
      </c>
      <c r="R478" s="103">
        <f t="shared" si="15"/>
        <v>0</v>
      </c>
      <c r="S478" s="64">
        <v>0</v>
      </c>
      <c r="T478" s="104">
        <v>0</v>
      </c>
      <c r="U478" s="64">
        <v>0</v>
      </c>
      <c r="V478" s="64">
        <v>0</v>
      </c>
      <c r="W478" s="64">
        <v>0</v>
      </c>
      <c r="X478" s="64">
        <v>0</v>
      </c>
      <c r="Y478" s="64">
        <v>0</v>
      </c>
      <c r="Z478" s="64">
        <v>0</v>
      </c>
      <c r="AA478" s="64">
        <v>0</v>
      </c>
      <c r="AB478" s="64">
        <v>0</v>
      </c>
      <c r="AC478" s="64">
        <v>0</v>
      </c>
      <c r="AD478" s="64">
        <v>0</v>
      </c>
    </row>
    <row r="479" spans="1:30" s="109" customFormat="1" ht="37.799999999999997" customHeight="1" x14ac:dyDescent="0.25">
      <c r="A479" s="38" t="s">
        <v>25</v>
      </c>
      <c r="B479" s="38" t="s">
        <v>425</v>
      </c>
      <c r="C479" s="38" t="s">
        <v>425</v>
      </c>
      <c r="D479" s="28" t="s">
        <v>1</v>
      </c>
      <c r="E479" s="29" t="s">
        <v>330</v>
      </c>
      <c r="F479" s="28" t="s">
        <v>331</v>
      </c>
      <c r="G479" s="29" t="s">
        <v>716</v>
      </c>
      <c r="H479" s="30">
        <v>22106</v>
      </c>
      <c r="I479" s="54" t="s">
        <v>302</v>
      </c>
      <c r="J479" s="90" t="s">
        <v>283</v>
      </c>
      <c r="K479" s="108" t="s">
        <v>281</v>
      </c>
      <c r="L479" s="27"/>
      <c r="M479" s="31" t="s">
        <v>142</v>
      </c>
      <c r="N479" s="118" t="s">
        <v>282</v>
      </c>
      <c r="O479" s="36">
        <v>0</v>
      </c>
      <c r="P479" s="102">
        <v>12240.32</v>
      </c>
      <c r="Q479" s="34" t="s">
        <v>339</v>
      </c>
      <c r="R479" s="103">
        <f t="shared" si="15"/>
        <v>0</v>
      </c>
      <c r="S479" s="64">
        <v>0</v>
      </c>
      <c r="T479" s="104">
        <v>0</v>
      </c>
      <c r="U479" s="64">
        <v>0</v>
      </c>
      <c r="V479" s="64">
        <v>0</v>
      </c>
      <c r="W479" s="64">
        <v>0</v>
      </c>
      <c r="X479" s="64">
        <v>0</v>
      </c>
      <c r="Y479" s="64">
        <v>0</v>
      </c>
      <c r="Z479" s="64">
        <v>0</v>
      </c>
      <c r="AA479" s="64">
        <v>0</v>
      </c>
      <c r="AB479" s="64">
        <v>0</v>
      </c>
      <c r="AC479" s="64">
        <v>0</v>
      </c>
      <c r="AD479" s="64">
        <v>0</v>
      </c>
    </row>
    <row r="480" spans="1:30" s="109" customFormat="1" ht="37.799999999999997" customHeight="1" x14ac:dyDescent="0.25">
      <c r="A480" s="38" t="s">
        <v>25</v>
      </c>
      <c r="B480" s="38" t="s">
        <v>425</v>
      </c>
      <c r="C480" s="38" t="s">
        <v>425</v>
      </c>
      <c r="D480" s="28" t="s">
        <v>1</v>
      </c>
      <c r="E480" s="29" t="s">
        <v>330</v>
      </c>
      <c r="F480" s="28" t="s">
        <v>331</v>
      </c>
      <c r="G480" s="29" t="s">
        <v>716</v>
      </c>
      <c r="H480" s="30">
        <v>22106</v>
      </c>
      <c r="I480" s="54" t="s">
        <v>302</v>
      </c>
      <c r="J480" s="90" t="s">
        <v>283</v>
      </c>
      <c r="K480" s="108" t="s">
        <v>281</v>
      </c>
      <c r="L480" s="27"/>
      <c r="M480" s="31" t="s">
        <v>142</v>
      </c>
      <c r="N480" s="118" t="s">
        <v>282</v>
      </c>
      <c r="O480" s="36">
        <v>0</v>
      </c>
      <c r="P480" s="90">
        <v>871.46</v>
      </c>
      <c r="Q480" s="34" t="s">
        <v>339</v>
      </c>
      <c r="R480" s="103">
        <f t="shared" si="15"/>
        <v>0</v>
      </c>
      <c r="S480" s="64">
        <v>0</v>
      </c>
      <c r="T480" s="104">
        <v>0</v>
      </c>
      <c r="U480" s="64">
        <v>0</v>
      </c>
      <c r="V480" s="64">
        <v>0</v>
      </c>
      <c r="W480" s="64">
        <v>0</v>
      </c>
      <c r="X480" s="64">
        <v>0</v>
      </c>
      <c r="Y480" s="64">
        <v>0</v>
      </c>
      <c r="Z480" s="64">
        <v>0</v>
      </c>
      <c r="AA480" s="64">
        <v>0</v>
      </c>
      <c r="AB480" s="64">
        <v>0</v>
      </c>
      <c r="AC480" s="64">
        <v>0</v>
      </c>
      <c r="AD480" s="64">
        <v>0</v>
      </c>
    </row>
    <row r="481" spans="1:30" s="109" customFormat="1" ht="37.799999999999997" customHeight="1" x14ac:dyDescent="0.25">
      <c r="A481" s="38" t="s">
        <v>25</v>
      </c>
      <c r="B481" s="38" t="s">
        <v>425</v>
      </c>
      <c r="C481" s="38" t="s">
        <v>425</v>
      </c>
      <c r="D481" s="28" t="s">
        <v>1</v>
      </c>
      <c r="E481" s="29" t="s">
        <v>330</v>
      </c>
      <c r="F481" s="28" t="s">
        <v>331</v>
      </c>
      <c r="G481" s="29" t="s">
        <v>716</v>
      </c>
      <c r="H481" s="30">
        <v>22106</v>
      </c>
      <c r="I481" s="54" t="s">
        <v>302</v>
      </c>
      <c r="J481" s="90" t="s">
        <v>283</v>
      </c>
      <c r="K481" s="108" t="s">
        <v>281</v>
      </c>
      <c r="L481" s="27"/>
      <c r="M481" s="31" t="s">
        <v>142</v>
      </c>
      <c r="N481" s="118" t="s">
        <v>282</v>
      </c>
      <c r="O481" s="36">
        <v>0</v>
      </c>
      <c r="P481" s="90">
        <v>139.43</v>
      </c>
      <c r="Q481" s="34" t="s">
        <v>339</v>
      </c>
      <c r="R481" s="103">
        <f t="shared" si="15"/>
        <v>0</v>
      </c>
      <c r="S481" s="64">
        <v>0</v>
      </c>
      <c r="T481" s="104">
        <v>0</v>
      </c>
      <c r="U481" s="64">
        <v>0</v>
      </c>
      <c r="V481" s="64">
        <v>0</v>
      </c>
      <c r="W481" s="64">
        <v>0</v>
      </c>
      <c r="X481" s="64">
        <v>0</v>
      </c>
      <c r="Y481" s="64">
        <v>0</v>
      </c>
      <c r="Z481" s="64">
        <v>0</v>
      </c>
      <c r="AA481" s="64">
        <v>0</v>
      </c>
      <c r="AB481" s="64">
        <v>0</v>
      </c>
      <c r="AC481" s="64">
        <v>0</v>
      </c>
      <c r="AD481" s="64">
        <v>0</v>
      </c>
    </row>
    <row r="482" spans="1:30" s="109" customFormat="1" ht="37.799999999999997" customHeight="1" x14ac:dyDescent="0.25">
      <c r="A482" s="38" t="s">
        <v>25</v>
      </c>
      <c r="B482" s="38" t="s">
        <v>425</v>
      </c>
      <c r="C482" s="38" t="s">
        <v>425</v>
      </c>
      <c r="D482" s="28" t="s">
        <v>1</v>
      </c>
      <c r="E482" s="29" t="s">
        <v>330</v>
      </c>
      <c r="F482" s="28" t="s">
        <v>331</v>
      </c>
      <c r="G482" s="29" t="s">
        <v>716</v>
      </c>
      <c r="H482" s="30">
        <v>22106</v>
      </c>
      <c r="I482" s="54" t="s">
        <v>302</v>
      </c>
      <c r="J482" s="90" t="s">
        <v>283</v>
      </c>
      <c r="K482" s="108" t="s">
        <v>281</v>
      </c>
      <c r="L482" s="27"/>
      <c r="M482" s="31" t="s">
        <v>142</v>
      </c>
      <c r="N482" s="118" t="s">
        <v>282</v>
      </c>
      <c r="O482" s="36">
        <v>0</v>
      </c>
      <c r="P482" s="90">
        <v>1185.19</v>
      </c>
      <c r="Q482" s="34" t="s">
        <v>339</v>
      </c>
      <c r="R482" s="103">
        <f t="shared" si="15"/>
        <v>0</v>
      </c>
      <c r="S482" s="64">
        <v>0</v>
      </c>
      <c r="T482" s="104">
        <v>0</v>
      </c>
      <c r="U482" s="64">
        <v>0</v>
      </c>
      <c r="V482" s="64">
        <v>0</v>
      </c>
      <c r="W482" s="64">
        <v>0</v>
      </c>
      <c r="X482" s="64">
        <v>0</v>
      </c>
      <c r="Y482" s="64">
        <v>0</v>
      </c>
      <c r="Z482" s="64">
        <v>0</v>
      </c>
      <c r="AA482" s="64">
        <v>0</v>
      </c>
      <c r="AB482" s="64">
        <v>0</v>
      </c>
      <c r="AC482" s="64">
        <v>0</v>
      </c>
      <c r="AD482" s="64">
        <v>0</v>
      </c>
    </row>
    <row r="483" spans="1:30" s="109" customFormat="1" ht="37.799999999999997" customHeight="1" x14ac:dyDescent="0.25">
      <c r="A483" s="38" t="s">
        <v>25</v>
      </c>
      <c r="B483" s="38" t="s">
        <v>425</v>
      </c>
      <c r="C483" s="38" t="s">
        <v>425</v>
      </c>
      <c r="D483" s="28" t="s">
        <v>1</v>
      </c>
      <c r="E483" s="29" t="s">
        <v>330</v>
      </c>
      <c r="F483" s="28" t="s">
        <v>331</v>
      </c>
      <c r="G483" s="29" t="s">
        <v>716</v>
      </c>
      <c r="H483" s="30">
        <v>22106</v>
      </c>
      <c r="I483" s="54" t="s">
        <v>302</v>
      </c>
      <c r="J483" s="90" t="s">
        <v>283</v>
      </c>
      <c r="K483" s="108" t="s">
        <v>281</v>
      </c>
      <c r="L483" s="27"/>
      <c r="M483" s="31" t="s">
        <v>142</v>
      </c>
      <c r="N483" s="118" t="s">
        <v>282</v>
      </c>
      <c r="O483" s="36">
        <v>0</v>
      </c>
      <c r="P483" s="90">
        <v>189.63</v>
      </c>
      <c r="Q483" s="34" t="s">
        <v>339</v>
      </c>
      <c r="R483" s="103">
        <f t="shared" si="15"/>
        <v>0</v>
      </c>
      <c r="S483" s="64">
        <v>0</v>
      </c>
      <c r="T483" s="104">
        <v>0</v>
      </c>
      <c r="U483" s="64">
        <v>0</v>
      </c>
      <c r="V483" s="64">
        <v>0</v>
      </c>
      <c r="W483" s="64">
        <v>0</v>
      </c>
      <c r="X483" s="64">
        <v>0</v>
      </c>
      <c r="Y483" s="64">
        <v>0</v>
      </c>
      <c r="Z483" s="64">
        <v>0</v>
      </c>
      <c r="AA483" s="64">
        <v>0</v>
      </c>
      <c r="AB483" s="64">
        <v>0</v>
      </c>
      <c r="AC483" s="64">
        <v>0</v>
      </c>
      <c r="AD483" s="64">
        <v>0</v>
      </c>
    </row>
    <row r="484" spans="1:30" s="109" customFormat="1" ht="37.799999999999997" customHeight="1" x14ac:dyDescent="0.25">
      <c r="A484" s="38" t="s">
        <v>25</v>
      </c>
      <c r="B484" s="38" t="s">
        <v>425</v>
      </c>
      <c r="C484" s="38" t="s">
        <v>425</v>
      </c>
      <c r="D484" s="28" t="s">
        <v>1</v>
      </c>
      <c r="E484" s="29" t="s">
        <v>330</v>
      </c>
      <c r="F484" s="28" t="s">
        <v>331</v>
      </c>
      <c r="G484" s="29" t="s">
        <v>716</v>
      </c>
      <c r="H484" s="30">
        <v>22106</v>
      </c>
      <c r="I484" s="54" t="s">
        <v>302</v>
      </c>
      <c r="J484" s="90" t="s">
        <v>283</v>
      </c>
      <c r="K484" s="108" t="s">
        <v>281</v>
      </c>
      <c r="L484" s="27"/>
      <c r="M484" s="31" t="s">
        <v>142</v>
      </c>
      <c r="N484" s="118" t="s">
        <v>282</v>
      </c>
      <c r="O484" s="36">
        <v>0</v>
      </c>
      <c r="P484" s="90">
        <v>453.16</v>
      </c>
      <c r="Q484" s="34" t="s">
        <v>339</v>
      </c>
      <c r="R484" s="103">
        <f t="shared" si="15"/>
        <v>0</v>
      </c>
      <c r="S484" s="64">
        <v>0</v>
      </c>
      <c r="T484" s="104">
        <v>0</v>
      </c>
      <c r="U484" s="64">
        <v>0</v>
      </c>
      <c r="V484" s="64">
        <v>0</v>
      </c>
      <c r="W484" s="64">
        <v>0</v>
      </c>
      <c r="X484" s="64">
        <v>0</v>
      </c>
      <c r="Y484" s="64">
        <v>0</v>
      </c>
      <c r="Z484" s="64">
        <v>0</v>
      </c>
      <c r="AA484" s="64">
        <v>0</v>
      </c>
      <c r="AB484" s="64">
        <v>0</v>
      </c>
      <c r="AC484" s="64">
        <v>0</v>
      </c>
      <c r="AD484" s="64">
        <v>0</v>
      </c>
    </row>
    <row r="485" spans="1:30" s="109" customFormat="1" ht="37.799999999999997" customHeight="1" x14ac:dyDescent="0.25">
      <c r="A485" s="38" t="s">
        <v>25</v>
      </c>
      <c r="B485" s="38" t="s">
        <v>425</v>
      </c>
      <c r="C485" s="38" t="s">
        <v>425</v>
      </c>
      <c r="D485" s="28" t="s">
        <v>1</v>
      </c>
      <c r="E485" s="29" t="s">
        <v>330</v>
      </c>
      <c r="F485" s="28" t="s">
        <v>331</v>
      </c>
      <c r="G485" s="29" t="s">
        <v>716</v>
      </c>
      <c r="H485" s="30">
        <v>22106</v>
      </c>
      <c r="I485" s="54" t="s">
        <v>302</v>
      </c>
      <c r="J485" s="90" t="s">
        <v>283</v>
      </c>
      <c r="K485" s="108" t="s">
        <v>281</v>
      </c>
      <c r="L485" s="27"/>
      <c r="M485" s="31" t="s">
        <v>142</v>
      </c>
      <c r="N485" s="118" t="s">
        <v>282</v>
      </c>
      <c r="O485" s="36">
        <v>0</v>
      </c>
      <c r="P485" s="90">
        <v>72.510000000000005</v>
      </c>
      <c r="Q485" s="34" t="s">
        <v>339</v>
      </c>
      <c r="R485" s="103">
        <f t="shared" si="15"/>
        <v>0</v>
      </c>
      <c r="S485" s="64">
        <v>0</v>
      </c>
      <c r="T485" s="104">
        <v>0</v>
      </c>
      <c r="U485" s="64">
        <v>0</v>
      </c>
      <c r="V485" s="64">
        <v>0</v>
      </c>
      <c r="W485" s="64">
        <v>0</v>
      </c>
      <c r="X485" s="64">
        <v>0</v>
      </c>
      <c r="Y485" s="64">
        <v>0</v>
      </c>
      <c r="Z485" s="64">
        <v>0</v>
      </c>
      <c r="AA485" s="64">
        <v>0</v>
      </c>
      <c r="AB485" s="64">
        <v>0</v>
      </c>
      <c r="AC485" s="64">
        <v>0</v>
      </c>
      <c r="AD485" s="64">
        <v>0</v>
      </c>
    </row>
    <row r="486" spans="1:30" s="109" customFormat="1" ht="37.799999999999997" customHeight="1" x14ac:dyDescent="0.25">
      <c r="A486" s="38" t="s">
        <v>25</v>
      </c>
      <c r="B486" s="38" t="s">
        <v>425</v>
      </c>
      <c r="C486" s="38" t="s">
        <v>425</v>
      </c>
      <c r="D486" s="28" t="s">
        <v>1</v>
      </c>
      <c r="E486" s="29" t="s">
        <v>330</v>
      </c>
      <c r="F486" s="28" t="s">
        <v>331</v>
      </c>
      <c r="G486" s="29" t="s">
        <v>716</v>
      </c>
      <c r="H486" s="30">
        <v>22106</v>
      </c>
      <c r="I486" s="54" t="s">
        <v>302</v>
      </c>
      <c r="J486" s="90" t="s">
        <v>283</v>
      </c>
      <c r="K486" s="108" t="s">
        <v>281</v>
      </c>
      <c r="L486" s="27"/>
      <c r="M486" s="31" t="s">
        <v>142</v>
      </c>
      <c r="N486" s="118" t="s">
        <v>282</v>
      </c>
      <c r="O486" s="36">
        <v>0</v>
      </c>
      <c r="P486" s="90">
        <v>4994.95</v>
      </c>
      <c r="Q486" s="34" t="s">
        <v>339</v>
      </c>
      <c r="R486" s="103">
        <f t="shared" si="15"/>
        <v>0</v>
      </c>
      <c r="S486" s="64">
        <v>0</v>
      </c>
      <c r="T486" s="104">
        <v>0</v>
      </c>
      <c r="U486" s="64">
        <v>0</v>
      </c>
      <c r="V486" s="64">
        <v>0</v>
      </c>
      <c r="W486" s="64">
        <v>0</v>
      </c>
      <c r="X486" s="64">
        <v>0</v>
      </c>
      <c r="Y486" s="64">
        <v>0</v>
      </c>
      <c r="Z486" s="64">
        <v>0</v>
      </c>
      <c r="AA486" s="64">
        <v>0</v>
      </c>
      <c r="AB486" s="64">
        <v>0</v>
      </c>
      <c r="AC486" s="64">
        <v>0</v>
      </c>
      <c r="AD486" s="64">
        <v>0</v>
      </c>
    </row>
    <row r="487" spans="1:30" s="109" customFormat="1" ht="37.799999999999997" customHeight="1" x14ac:dyDescent="0.25">
      <c r="A487" s="38" t="s">
        <v>25</v>
      </c>
      <c r="B487" s="38" t="s">
        <v>425</v>
      </c>
      <c r="C487" s="38" t="s">
        <v>425</v>
      </c>
      <c r="D487" s="28" t="s">
        <v>1</v>
      </c>
      <c r="E487" s="29" t="s">
        <v>330</v>
      </c>
      <c r="F487" s="28" t="s">
        <v>331</v>
      </c>
      <c r="G487" s="29" t="s">
        <v>716</v>
      </c>
      <c r="H487" s="30">
        <v>22106</v>
      </c>
      <c r="I487" s="54" t="s">
        <v>302</v>
      </c>
      <c r="J487" s="90" t="s">
        <v>283</v>
      </c>
      <c r="K487" s="108" t="s">
        <v>281</v>
      </c>
      <c r="L487" s="27"/>
      <c r="M487" s="31" t="s">
        <v>142</v>
      </c>
      <c r="N487" s="118" t="s">
        <v>282</v>
      </c>
      <c r="O487" s="36">
        <v>0</v>
      </c>
      <c r="P487" s="90">
        <v>3616.56</v>
      </c>
      <c r="Q487" s="34" t="s">
        <v>339</v>
      </c>
      <c r="R487" s="103">
        <f t="shared" si="15"/>
        <v>0</v>
      </c>
      <c r="S487" s="64">
        <v>0</v>
      </c>
      <c r="T487" s="104">
        <v>0</v>
      </c>
      <c r="U487" s="64">
        <v>0</v>
      </c>
      <c r="V487" s="64">
        <v>0</v>
      </c>
      <c r="W487" s="64">
        <v>0</v>
      </c>
      <c r="X487" s="64">
        <v>0</v>
      </c>
      <c r="Y487" s="64">
        <v>0</v>
      </c>
      <c r="Z487" s="64">
        <v>0</v>
      </c>
      <c r="AA487" s="64">
        <v>0</v>
      </c>
      <c r="AB487" s="64">
        <v>0</v>
      </c>
      <c r="AC487" s="64">
        <v>0</v>
      </c>
      <c r="AD487" s="64">
        <v>0</v>
      </c>
    </row>
    <row r="488" spans="1:30" s="109" customFormat="1" ht="37.799999999999997" customHeight="1" x14ac:dyDescent="0.25">
      <c r="A488" s="38" t="s">
        <v>25</v>
      </c>
      <c r="B488" s="38" t="s">
        <v>425</v>
      </c>
      <c r="C488" s="38" t="s">
        <v>425</v>
      </c>
      <c r="D488" s="28" t="s">
        <v>1</v>
      </c>
      <c r="E488" s="29" t="s">
        <v>330</v>
      </c>
      <c r="F488" s="28" t="s">
        <v>331</v>
      </c>
      <c r="G488" s="29" t="s">
        <v>716</v>
      </c>
      <c r="H488" s="30">
        <v>22106</v>
      </c>
      <c r="I488" s="54" t="s">
        <v>302</v>
      </c>
      <c r="J488" s="90" t="s">
        <v>283</v>
      </c>
      <c r="K488" s="108" t="s">
        <v>281</v>
      </c>
      <c r="L488" s="27"/>
      <c r="M488" s="31" t="s">
        <v>142</v>
      </c>
      <c r="N488" s="118" t="s">
        <v>282</v>
      </c>
      <c r="O488" s="36">
        <v>0</v>
      </c>
      <c r="P488" s="90">
        <v>578.65</v>
      </c>
      <c r="Q488" s="34" t="s">
        <v>339</v>
      </c>
      <c r="R488" s="103">
        <f t="shared" si="15"/>
        <v>0</v>
      </c>
      <c r="S488" s="64">
        <v>0</v>
      </c>
      <c r="T488" s="104">
        <v>0</v>
      </c>
      <c r="U488" s="64">
        <v>0</v>
      </c>
      <c r="V488" s="64">
        <v>0</v>
      </c>
      <c r="W488" s="64">
        <v>0</v>
      </c>
      <c r="X488" s="64">
        <v>0</v>
      </c>
      <c r="Y488" s="64">
        <v>0</v>
      </c>
      <c r="Z488" s="64">
        <v>0</v>
      </c>
      <c r="AA488" s="64">
        <v>0</v>
      </c>
      <c r="AB488" s="64">
        <v>0</v>
      </c>
      <c r="AC488" s="64">
        <v>0</v>
      </c>
      <c r="AD488" s="64">
        <v>0</v>
      </c>
    </row>
    <row r="489" spans="1:30" s="109" customFormat="1" ht="37.799999999999997" customHeight="1" x14ac:dyDescent="0.25">
      <c r="A489" s="38" t="s">
        <v>25</v>
      </c>
      <c r="B489" s="38" t="s">
        <v>425</v>
      </c>
      <c r="C489" s="38" t="s">
        <v>425</v>
      </c>
      <c r="D489" s="28" t="s">
        <v>1</v>
      </c>
      <c r="E489" s="29" t="s">
        <v>330</v>
      </c>
      <c r="F489" s="28" t="s">
        <v>331</v>
      </c>
      <c r="G489" s="29" t="s">
        <v>741</v>
      </c>
      <c r="H489" s="30">
        <v>31501</v>
      </c>
      <c r="I489" s="54" t="s">
        <v>742</v>
      </c>
      <c r="J489" s="135"/>
      <c r="K489" s="108" t="s">
        <v>743</v>
      </c>
      <c r="L489" s="27"/>
      <c r="M489" s="31" t="s">
        <v>142</v>
      </c>
      <c r="N489" s="100" t="s">
        <v>159</v>
      </c>
      <c r="O489" s="65">
        <v>0</v>
      </c>
      <c r="P489" s="126">
        <v>300</v>
      </c>
      <c r="Q489" s="34" t="s">
        <v>62</v>
      </c>
      <c r="R489" s="103">
        <f t="shared" si="15"/>
        <v>0</v>
      </c>
      <c r="S489" s="64">
        <v>0</v>
      </c>
      <c r="T489" s="104">
        <v>0</v>
      </c>
      <c r="U489" s="64">
        <v>0</v>
      </c>
      <c r="V489" s="64">
        <v>0</v>
      </c>
      <c r="W489" s="64">
        <v>0</v>
      </c>
      <c r="X489" s="64">
        <v>0</v>
      </c>
      <c r="Y489" s="64">
        <v>0</v>
      </c>
      <c r="Z489" s="64">
        <v>0</v>
      </c>
      <c r="AA489" s="64">
        <v>0</v>
      </c>
      <c r="AB489" s="64">
        <v>0</v>
      </c>
      <c r="AC489" s="64">
        <v>0</v>
      </c>
      <c r="AD489" s="64">
        <v>0</v>
      </c>
    </row>
    <row r="490" spans="1:30" s="109" customFormat="1" ht="37.799999999999997" customHeight="1" x14ac:dyDescent="0.25">
      <c r="A490" s="38" t="s">
        <v>25</v>
      </c>
      <c r="B490" s="38" t="s">
        <v>425</v>
      </c>
      <c r="C490" s="38" t="s">
        <v>425</v>
      </c>
      <c r="D490" s="28" t="s">
        <v>1</v>
      </c>
      <c r="E490" s="29" t="s">
        <v>330</v>
      </c>
      <c r="F490" s="28" t="s">
        <v>331</v>
      </c>
      <c r="G490" s="29" t="s">
        <v>741</v>
      </c>
      <c r="H490" s="30">
        <v>31501</v>
      </c>
      <c r="I490" s="54" t="s">
        <v>742</v>
      </c>
      <c r="J490" s="135"/>
      <c r="K490" s="108" t="s">
        <v>744</v>
      </c>
      <c r="L490" s="27"/>
      <c r="M490" s="31" t="s">
        <v>142</v>
      </c>
      <c r="N490" s="100" t="s">
        <v>159</v>
      </c>
      <c r="O490" s="65">
        <v>0</v>
      </c>
      <c r="P490" s="126">
        <v>7600</v>
      </c>
      <c r="Q490" s="34" t="s">
        <v>62</v>
      </c>
      <c r="R490" s="103">
        <f t="shared" si="15"/>
        <v>0</v>
      </c>
      <c r="S490" s="64">
        <v>0</v>
      </c>
      <c r="T490" s="104">
        <v>0</v>
      </c>
      <c r="U490" s="64">
        <v>0</v>
      </c>
      <c r="V490" s="64">
        <v>0</v>
      </c>
      <c r="W490" s="64">
        <v>0</v>
      </c>
      <c r="X490" s="64">
        <v>0</v>
      </c>
      <c r="Y490" s="64">
        <v>0</v>
      </c>
      <c r="Z490" s="64">
        <v>0</v>
      </c>
      <c r="AA490" s="64">
        <v>0</v>
      </c>
      <c r="AB490" s="64">
        <v>0</v>
      </c>
      <c r="AC490" s="64">
        <v>0</v>
      </c>
      <c r="AD490" s="64">
        <v>0</v>
      </c>
    </row>
    <row r="491" spans="1:30" s="109" customFormat="1" ht="37.799999999999997" customHeight="1" x14ac:dyDescent="0.25">
      <c r="A491" s="38" t="s">
        <v>25</v>
      </c>
      <c r="B491" s="38" t="s">
        <v>425</v>
      </c>
      <c r="C491" s="38" t="s">
        <v>425</v>
      </c>
      <c r="D491" s="28" t="s">
        <v>1</v>
      </c>
      <c r="E491" s="29" t="s">
        <v>330</v>
      </c>
      <c r="F491" s="28" t="s">
        <v>331</v>
      </c>
      <c r="G491" s="29" t="s">
        <v>741</v>
      </c>
      <c r="H491" s="30">
        <v>22104</v>
      </c>
      <c r="I491" s="54" t="s">
        <v>44</v>
      </c>
      <c r="J491" s="90" t="s">
        <v>740</v>
      </c>
      <c r="K491" s="108" t="s">
        <v>281</v>
      </c>
      <c r="L491" s="27"/>
      <c r="M491" s="31" t="s">
        <v>142</v>
      </c>
      <c r="N491" s="118" t="s">
        <v>282</v>
      </c>
      <c r="O491" s="36">
        <v>0</v>
      </c>
      <c r="P491" s="119">
        <v>435.73</v>
      </c>
      <c r="Q491" s="34" t="s">
        <v>339</v>
      </c>
      <c r="R491" s="103">
        <f t="shared" si="15"/>
        <v>0</v>
      </c>
      <c r="S491" s="64">
        <v>0</v>
      </c>
      <c r="T491" s="104">
        <v>0</v>
      </c>
      <c r="U491" s="64">
        <v>0</v>
      </c>
      <c r="V491" s="64">
        <v>0</v>
      </c>
      <c r="W491" s="64">
        <v>0</v>
      </c>
      <c r="X491" s="64">
        <v>0</v>
      </c>
      <c r="Y491" s="64">
        <v>0</v>
      </c>
      <c r="Z491" s="64">
        <v>0</v>
      </c>
      <c r="AA491" s="64">
        <v>0</v>
      </c>
      <c r="AB491" s="64">
        <v>0</v>
      </c>
      <c r="AC491" s="64">
        <v>0</v>
      </c>
      <c r="AD491" s="64">
        <v>0</v>
      </c>
    </row>
    <row r="492" spans="1:30" s="109" customFormat="1" ht="37.799999999999997" customHeight="1" x14ac:dyDescent="0.25">
      <c r="A492" s="38" t="s">
        <v>25</v>
      </c>
      <c r="B492" s="38" t="s">
        <v>425</v>
      </c>
      <c r="C492" s="38" t="s">
        <v>425</v>
      </c>
      <c r="D492" s="28" t="s">
        <v>1</v>
      </c>
      <c r="E492" s="29" t="s">
        <v>330</v>
      </c>
      <c r="F492" s="28" t="s">
        <v>331</v>
      </c>
      <c r="G492" s="29" t="s">
        <v>741</v>
      </c>
      <c r="H492" s="30">
        <v>22104</v>
      </c>
      <c r="I492" s="54" t="s">
        <v>44</v>
      </c>
      <c r="J492" s="90" t="s">
        <v>740</v>
      </c>
      <c r="K492" s="108" t="s">
        <v>281</v>
      </c>
      <c r="L492" s="27"/>
      <c r="M492" s="31" t="s">
        <v>142</v>
      </c>
      <c r="N492" s="118" t="s">
        <v>282</v>
      </c>
      <c r="O492" s="36">
        <v>0</v>
      </c>
      <c r="P492" s="119">
        <v>69.72</v>
      </c>
      <c r="Q492" s="34" t="s">
        <v>339</v>
      </c>
      <c r="R492" s="103">
        <f t="shared" si="15"/>
        <v>0</v>
      </c>
      <c r="S492" s="64">
        <v>0</v>
      </c>
      <c r="T492" s="104">
        <v>0</v>
      </c>
      <c r="U492" s="64">
        <v>0</v>
      </c>
      <c r="V492" s="64">
        <v>0</v>
      </c>
      <c r="W492" s="64">
        <v>0</v>
      </c>
      <c r="X492" s="64">
        <v>0</v>
      </c>
      <c r="Y492" s="64">
        <v>0</v>
      </c>
      <c r="Z492" s="64">
        <v>0</v>
      </c>
      <c r="AA492" s="64">
        <v>0</v>
      </c>
      <c r="AB492" s="64">
        <v>0</v>
      </c>
      <c r="AC492" s="64">
        <v>0</v>
      </c>
      <c r="AD492" s="64">
        <v>0</v>
      </c>
    </row>
    <row r="493" spans="1:30" s="109" customFormat="1" ht="37.799999999999997" customHeight="1" x14ac:dyDescent="0.25">
      <c r="A493" s="38" t="s">
        <v>25</v>
      </c>
      <c r="B493" s="38" t="s">
        <v>425</v>
      </c>
      <c r="C493" s="38" t="s">
        <v>425</v>
      </c>
      <c r="D493" s="28" t="s">
        <v>1</v>
      </c>
      <c r="E493" s="29" t="s">
        <v>330</v>
      </c>
      <c r="F493" s="28" t="s">
        <v>331</v>
      </c>
      <c r="G493" s="29" t="s">
        <v>741</v>
      </c>
      <c r="H493" s="30">
        <v>22104</v>
      </c>
      <c r="I493" s="54" t="s">
        <v>44</v>
      </c>
      <c r="J493" s="90" t="s">
        <v>740</v>
      </c>
      <c r="K493" s="108" t="s">
        <v>281</v>
      </c>
      <c r="L493" s="27"/>
      <c r="M493" s="31" t="s">
        <v>142</v>
      </c>
      <c r="N493" s="118" t="s">
        <v>282</v>
      </c>
      <c r="O493" s="36">
        <v>0</v>
      </c>
      <c r="P493" s="119">
        <v>967.32</v>
      </c>
      <c r="Q493" s="34" t="s">
        <v>339</v>
      </c>
      <c r="R493" s="103">
        <f t="shared" si="15"/>
        <v>0</v>
      </c>
      <c r="S493" s="64">
        <v>0</v>
      </c>
      <c r="T493" s="104">
        <v>0</v>
      </c>
      <c r="U493" s="64">
        <v>0</v>
      </c>
      <c r="V493" s="64">
        <v>0</v>
      </c>
      <c r="W493" s="64">
        <v>0</v>
      </c>
      <c r="X493" s="64">
        <v>0</v>
      </c>
      <c r="Y493" s="64">
        <v>0</v>
      </c>
      <c r="Z493" s="64">
        <v>0</v>
      </c>
      <c r="AA493" s="64">
        <v>0</v>
      </c>
      <c r="AB493" s="64">
        <v>0</v>
      </c>
      <c r="AC493" s="64">
        <v>0</v>
      </c>
      <c r="AD493" s="64">
        <v>0</v>
      </c>
    </row>
    <row r="494" spans="1:30" s="109" customFormat="1" ht="37.799999999999997" customHeight="1" x14ac:dyDescent="0.25">
      <c r="A494" s="38" t="s">
        <v>25</v>
      </c>
      <c r="B494" s="38" t="s">
        <v>425</v>
      </c>
      <c r="C494" s="38" t="s">
        <v>425</v>
      </c>
      <c r="D494" s="28" t="s">
        <v>1</v>
      </c>
      <c r="E494" s="29" t="s">
        <v>330</v>
      </c>
      <c r="F494" s="28" t="s">
        <v>331</v>
      </c>
      <c r="G494" s="29" t="s">
        <v>741</v>
      </c>
      <c r="H494" s="30">
        <v>22104</v>
      </c>
      <c r="I494" s="54" t="s">
        <v>44</v>
      </c>
      <c r="J494" s="90" t="s">
        <v>740</v>
      </c>
      <c r="K494" s="108" t="s">
        <v>281</v>
      </c>
      <c r="L494" s="27"/>
      <c r="M494" s="31" t="s">
        <v>142</v>
      </c>
      <c r="N494" s="118" t="s">
        <v>282</v>
      </c>
      <c r="O494" s="36">
        <v>0</v>
      </c>
      <c r="P494" s="119">
        <v>154.77000000000001</v>
      </c>
      <c r="Q494" s="34" t="s">
        <v>339</v>
      </c>
      <c r="R494" s="103">
        <f t="shared" si="15"/>
        <v>0</v>
      </c>
      <c r="S494" s="64">
        <v>0</v>
      </c>
      <c r="T494" s="104">
        <v>0</v>
      </c>
      <c r="U494" s="64">
        <v>0</v>
      </c>
      <c r="V494" s="64">
        <v>0</v>
      </c>
      <c r="W494" s="64">
        <v>0</v>
      </c>
      <c r="X494" s="64">
        <v>0</v>
      </c>
      <c r="Y494" s="64">
        <v>0</v>
      </c>
      <c r="Z494" s="64">
        <v>0</v>
      </c>
      <c r="AA494" s="64">
        <v>0</v>
      </c>
      <c r="AB494" s="64">
        <v>0</v>
      </c>
      <c r="AC494" s="64">
        <v>0</v>
      </c>
      <c r="AD494" s="64">
        <v>0</v>
      </c>
    </row>
    <row r="495" spans="1:30" s="109" customFormat="1" ht="37.799999999999997" customHeight="1" x14ac:dyDescent="0.25">
      <c r="A495" s="38" t="s">
        <v>25</v>
      </c>
      <c r="B495" s="38" t="s">
        <v>425</v>
      </c>
      <c r="C495" s="38" t="s">
        <v>425</v>
      </c>
      <c r="D495" s="28" t="s">
        <v>1</v>
      </c>
      <c r="E495" s="29" t="s">
        <v>330</v>
      </c>
      <c r="F495" s="28">
        <v>119</v>
      </c>
      <c r="G495" s="29" t="s">
        <v>716</v>
      </c>
      <c r="H495" s="30">
        <v>24801</v>
      </c>
      <c r="I495" s="54" t="s">
        <v>303</v>
      </c>
      <c r="J495" s="90" t="s">
        <v>745</v>
      </c>
      <c r="K495" s="108" t="s">
        <v>746</v>
      </c>
      <c r="L495" s="27"/>
      <c r="M495" s="31" t="s">
        <v>142</v>
      </c>
      <c r="N495" s="118" t="s">
        <v>455</v>
      </c>
      <c r="O495" s="36">
        <v>0</v>
      </c>
      <c r="P495" s="102">
        <v>103.62269999999999</v>
      </c>
      <c r="Q495" s="34" t="s">
        <v>339</v>
      </c>
      <c r="R495" s="103">
        <f t="shared" si="15"/>
        <v>0</v>
      </c>
      <c r="S495" s="64">
        <v>0</v>
      </c>
      <c r="T495" s="104">
        <v>0</v>
      </c>
      <c r="U495" s="64">
        <v>0</v>
      </c>
      <c r="V495" s="64">
        <v>0</v>
      </c>
      <c r="W495" s="64">
        <v>0</v>
      </c>
      <c r="X495" s="64">
        <v>0</v>
      </c>
      <c r="Y495" s="64">
        <v>0</v>
      </c>
      <c r="Z495" s="64">
        <v>0</v>
      </c>
      <c r="AA495" s="64">
        <v>0</v>
      </c>
      <c r="AB495" s="64">
        <v>0</v>
      </c>
      <c r="AC495" s="64">
        <v>0</v>
      </c>
      <c r="AD495" s="64">
        <v>0</v>
      </c>
    </row>
    <row r="496" spans="1:30" s="109" customFormat="1" ht="37.799999999999997" customHeight="1" x14ac:dyDescent="0.25">
      <c r="A496" s="38" t="s">
        <v>25</v>
      </c>
      <c r="B496" s="38" t="s">
        <v>425</v>
      </c>
      <c r="C496" s="38" t="s">
        <v>425</v>
      </c>
      <c r="D496" s="28" t="s">
        <v>1</v>
      </c>
      <c r="E496" s="29" t="s">
        <v>330</v>
      </c>
      <c r="F496" s="28">
        <v>119</v>
      </c>
      <c r="G496" s="29" t="s">
        <v>716</v>
      </c>
      <c r="H496" s="30">
        <v>25401</v>
      </c>
      <c r="I496" s="54" t="s">
        <v>655</v>
      </c>
      <c r="J496" s="90" t="s">
        <v>747</v>
      </c>
      <c r="K496" s="108" t="s">
        <v>748</v>
      </c>
      <c r="L496" s="27"/>
      <c r="M496" s="31" t="s">
        <v>142</v>
      </c>
      <c r="N496" s="118" t="s">
        <v>455</v>
      </c>
      <c r="O496" s="36">
        <v>0</v>
      </c>
      <c r="P496" s="126">
        <v>46.4</v>
      </c>
      <c r="Q496" s="34" t="s">
        <v>339</v>
      </c>
      <c r="R496" s="103">
        <f t="shared" si="15"/>
        <v>0</v>
      </c>
      <c r="S496" s="64">
        <v>0</v>
      </c>
      <c r="T496" s="104">
        <v>0</v>
      </c>
      <c r="U496" s="64">
        <v>0</v>
      </c>
      <c r="V496" s="64">
        <v>0</v>
      </c>
      <c r="W496" s="64">
        <v>0</v>
      </c>
      <c r="X496" s="64">
        <v>0</v>
      </c>
      <c r="Y496" s="64">
        <v>0</v>
      </c>
      <c r="Z496" s="64">
        <v>0</v>
      </c>
      <c r="AA496" s="64">
        <v>0</v>
      </c>
      <c r="AB496" s="64">
        <v>0</v>
      </c>
      <c r="AC496" s="64">
        <v>0</v>
      </c>
      <c r="AD496" s="64">
        <v>0</v>
      </c>
    </row>
    <row r="497" spans="1:30" s="109" customFormat="1" ht="37.799999999999997" customHeight="1" x14ac:dyDescent="0.25">
      <c r="A497" s="38" t="s">
        <v>25</v>
      </c>
      <c r="B497" s="38" t="s">
        <v>425</v>
      </c>
      <c r="C497" s="38" t="s">
        <v>425</v>
      </c>
      <c r="D497" s="28" t="s">
        <v>1</v>
      </c>
      <c r="E497" s="29" t="s">
        <v>330</v>
      </c>
      <c r="F497" s="28">
        <v>119</v>
      </c>
      <c r="G497" s="29" t="s">
        <v>716</v>
      </c>
      <c r="H497" s="30">
        <v>25401</v>
      </c>
      <c r="I497" s="54" t="s">
        <v>655</v>
      </c>
      <c r="J497" s="90" t="s">
        <v>288</v>
      </c>
      <c r="K497" s="108" t="s">
        <v>287</v>
      </c>
      <c r="L497" s="27"/>
      <c r="M497" s="31" t="s">
        <v>142</v>
      </c>
      <c r="N497" s="118" t="s">
        <v>455</v>
      </c>
      <c r="O497" s="36">
        <v>0</v>
      </c>
      <c r="P497" s="126">
        <v>5.22</v>
      </c>
      <c r="Q497" s="34" t="s">
        <v>339</v>
      </c>
      <c r="R497" s="103">
        <f t="shared" si="15"/>
        <v>0</v>
      </c>
      <c r="S497" s="64">
        <v>0</v>
      </c>
      <c r="T497" s="104">
        <v>0</v>
      </c>
      <c r="U497" s="64">
        <v>0</v>
      </c>
      <c r="V497" s="64">
        <v>0</v>
      </c>
      <c r="W497" s="64">
        <v>0</v>
      </c>
      <c r="X497" s="64">
        <v>0</v>
      </c>
      <c r="Y497" s="64">
        <v>0</v>
      </c>
      <c r="Z497" s="64">
        <v>0</v>
      </c>
      <c r="AA497" s="64">
        <v>0</v>
      </c>
      <c r="AB497" s="64">
        <v>0</v>
      </c>
      <c r="AC497" s="64">
        <v>0</v>
      </c>
      <c r="AD497" s="64">
        <v>0</v>
      </c>
    </row>
    <row r="498" spans="1:30" s="109" customFormat="1" ht="37.799999999999997" customHeight="1" x14ac:dyDescent="0.25">
      <c r="A498" s="38" t="s">
        <v>25</v>
      </c>
      <c r="B498" s="38" t="s">
        <v>425</v>
      </c>
      <c r="C498" s="38" t="s">
        <v>425</v>
      </c>
      <c r="D498" s="28" t="s">
        <v>1</v>
      </c>
      <c r="E498" s="29" t="s">
        <v>330</v>
      </c>
      <c r="F498" s="28">
        <v>119</v>
      </c>
      <c r="G498" s="29" t="s">
        <v>716</v>
      </c>
      <c r="H498" s="30">
        <v>25401</v>
      </c>
      <c r="I498" s="54" t="s">
        <v>655</v>
      </c>
      <c r="J498" s="90" t="s">
        <v>288</v>
      </c>
      <c r="K498" s="108" t="s">
        <v>287</v>
      </c>
      <c r="L498" s="27"/>
      <c r="M498" s="31" t="s">
        <v>142</v>
      </c>
      <c r="N498" s="118" t="s">
        <v>455</v>
      </c>
      <c r="O498" s="36">
        <v>0</v>
      </c>
      <c r="P498" s="126">
        <v>1.1832</v>
      </c>
      <c r="Q498" s="34" t="s">
        <v>339</v>
      </c>
      <c r="R498" s="103">
        <f t="shared" si="15"/>
        <v>0</v>
      </c>
      <c r="S498" s="64">
        <v>0</v>
      </c>
      <c r="T498" s="104">
        <v>0</v>
      </c>
      <c r="U498" s="64">
        <v>0</v>
      </c>
      <c r="V498" s="64">
        <v>0</v>
      </c>
      <c r="W498" s="64">
        <v>0</v>
      </c>
      <c r="X498" s="64">
        <v>0</v>
      </c>
      <c r="Y498" s="64">
        <v>0</v>
      </c>
      <c r="Z498" s="64">
        <v>0</v>
      </c>
      <c r="AA498" s="64">
        <v>0</v>
      </c>
      <c r="AB498" s="64">
        <v>0</v>
      </c>
      <c r="AC498" s="64">
        <v>0</v>
      </c>
      <c r="AD498" s="64">
        <v>0</v>
      </c>
    </row>
    <row r="499" spans="1:30" s="109" customFormat="1" ht="37.799999999999997" customHeight="1" x14ac:dyDescent="0.25">
      <c r="A499" s="38" t="s">
        <v>25</v>
      </c>
      <c r="B499" s="38" t="s">
        <v>425</v>
      </c>
      <c r="C499" s="38" t="s">
        <v>425</v>
      </c>
      <c r="D499" s="28" t="s">
        <v>1</v>
      </c>
      <c r="E499" s="29" t="s">
        <v>330</v>
      </c>
      <c r="F499" s="28">
        <v>119</v>
      </c>
      <c r="G499" s="29" t="s">
        <v>716</v>
      </c>
      <c r="H499" s="30">
        <v>25401</v>
      </c>
      <c r="I499" s="54" t="s">
        <v>655</v>
      </c>
      <c r="J499" s="90" t="s">
        <v>344</v>
      </c>
      <c r="K499" s="108" t="s">
        <v>290</v>
      </c>
      <c r="L499" s="27"/>
      <c r="M499" s="31" t="s">
        <v>142</v>
      </c>
      <c r="N499" s="118" t="s">
        <v>140</v>
      </c>
      <c r="O499" s="36">
        <v>0</v>
      </c>
      <c r="P499" s="126">
        <v>68</v>
      </c>
      <c r="Q499" s="34" t="s">
        <v>339</v>
      </c>
      <c r="R499" s="103">
        <f t="shared" si="15"/>
        <v>0</v>
      </c>
      <c r="S499" s="64">
        <v>0</v>
      </c>
      <c r="T499" s="104">
        <v>0</v>
      </c>
      <c r="U499" s="64">
        <v>0</v>
      </c>
      <c r="V499" s="64">
        <v>0</v>
      </c>
      <c r="W499" s="64">
        <v>0</v>
      </c>
      <c r="X499" s="64">
        <v>0</v>
      </c>
      <c r="Y499" s="64">
        <v>0</v>
      </c>
      <c r="Z499" s="64">
        <v>0</v>
      </c>
      <c r="AA499" s="64">
        <v>0</v>
      </c>
      <c r="AB499" s="64">
        <v>0</v>
      </c>
      <c r="AC499" s="64">
        <v>0</v>
      </c>
      <c r="AD499" s="64">
        <v>0</v>
      </c>
    </row>
    <row r="500" spans="1:30" s="109" customFormat="1" ht="37.799999999999997" customHeight="1" x14ac:dyDescent="0.25">
      <c r="A500" s="38" t="s">
        <v>25</v>
      </c>
      <c r="B500" s="38" t="s">
        <v>425</v>
      </c>
      <c r="C500" s="38" t="s">
        <v>425</v>
      </c>
      <c r="D500" s="28" t="s">
        <v>1</v>
      </c>
      <c r="E500" s="29" t="s">
        <v>330</v>
      </c>
      <c r="F500" s="28" t="s">
        <v>331</v>
      </c>
      <c r="G500" s="29" t="s">
        <v>716</v>
      </c>
      <c r="H500" s="30">
        <v>32903</v>
      </c>
      <c r="I500" s="54" t="s">
        <v>749</v>
      </c>
      <c r="J500" s="90"/>
      <c r="K500" s="108" t="s">
        <v>750</v>
      </c>
      <c r="L500" s="27"/>
      <c r="M500" s="31" t="s">
        <v>142</v>
      </c>
      <c r="N500" s="100" t="s">
        <v>159</v>
      </c>
      <c r="O500" s="65">
        <v>0</v>
      </c>
      <c r="P500" s="126">
        <v>7247.68</v>
      </c>
      <c r="Q500" s="34" t="s">
        <v>62</v>
      </c>
      <c r="R500" s="103">
        <f t="shared" si="15"/>
        <v>0</v>
      </c>
      <c r="S500" s="64">
        <v>0</v>
      </c>
      <c r="T500" s="104">
        <v>0</v>
      </c>
      <c r="U500" s="64">
        <v>0</v>
      </c>
      <c r="V500" s="137">
        <v>0</v>
      </c>
      <c r="W500" s="64">
        <v>0</v>
      </c>
      <c r="X500" s="64">
        <v>0</v>
      </c>
      <c r="Y500" s="64">
        <v>0</v>
      </c>
      <c r="Z500" s="64">
        <v>0</v>
      </c>
      <c r="AA500" s="64">
        <v>0</v>
      </c>
      <c r="AB500" s="64">
        <v>0</v>
      </c>
      <c r="AC500" s="64">
        <v>0</v>
      </c>
      <c r="AD500" s="64">
        <v>0</v>
      </c>
    </row>
    <row r="501" spans="1:30" s="109" customFormat="1" ht="37.799999999999997" customHeight="1" x14ac:dyDescent="0.25">
      <c r="A501" s="38" t="s">
        <v>25</v>
      </c>
      <c r="B501" s="38" t="s">
        <v>425</v>
      </c>
      <c r="C501" s="38" t="s">
        <v>425</v>
      </c>
      <c r="D501" s="28" t="s">
        <v>1</v>
      </c>
      <c r="E501" s="29" t="s">
        <v>751</v>
      </c>
      <c r="F501" s="28" t="s">
        <v>752</v>
      </c>
      <c r="G501" s="29" t="s">
        <v>753</v>
      </c>
      <c r="H501" s="30">
        <v>26102</v>
      </c>
      <c r="I501" s="54" t="s">
        <v>705</v>
      </c>
      <c r="J501" s="90" t="s">
        <v>301</v>
      </c>
      <c r="K501" s="108" t="s">
        <v>300</v>
      </c>
      <c r="L501" s="27"/>
      <c r="M501" s="134" t="s">
        <v>142</v>
      </c>
      <c r="N501" s="130" t="s">
        <v>67</v>
      </c>
      <c r="O501" s="34">
        <v>0</v>
      </c>
      <c r="P501" s="126">
        <v>100</v>
      </c>
      <c r="Q501" s="34" t="s">
        <v>339</v>
      </c>
      <c r="R501" s="103">
        <f t="shared" si="15"/>
        <v>0</v>
      </c>
      <c r="S501" s="64">
        <v>0</v>
      </c>
      <c r="T501" s="104">
        <v>0</v>
      </c>
      <c r="U501" s="64">
        <v>0</v>
      </c>
      <c r="V501" s="64">
        <v>0</v>
      </c>
      <c r="W501" s="64">
        <v>0</v>
      </c>
      <c r="X501" s="64">
        <v>0</v>
      </c>
      <c r="Y501" s="64">
        <v>0</v>
      </c>
      <c r="Z501" s="64">
        <v>0</v>
      </c>
      <c r="AA501" s="64">
        <v>0</v>
      </c>
      <c r="AB501" s="64">
        <v>0</v>
      </c>
      <c r="AC501" s="64">
        <v>0</v>
      </c>
      <c r="AD501" s="64">
        <v>0</v>
      </c>
    </row>
    <row r="502" spans="1:30" s="109" customFormat="1" ht="37.799999999999997" customHeight="1" x14ac:dyDescent="0.25">
      <c r="A502" s="38" t="s">
        <v>25</v>
      </c>
      <c r="B502" s="38" t="s">
        <v>425</v>
      </c>
      <c r="C502" s="38" t="s">
        <v>425</v>
      </c>
      <c r="D502" s="28" t="s">
        <v>1</v>
      </c>
      <c r="E502" s="29" t="s">
        <v>751</v>
      </c>
      <c r="F502" s="28" t="s">
        <v>752</v>
      </c>
      <c r="G502" s="29" t="s">
        <v>754</v>
      </c>
      <c r="H502" s="30">
        <v>21101</v>
      </c>
      <c r="I502" s="54" t="s">
        <v>40</v>
      </c>
      <c r="J502" s="90" t="s">
        <v>755</v>
      </c>
      <c r="K502" s="108" t="s">
        <v>756</v>
      </c>
      <c r="L502" s="27"/>
      <c r="M502" s="134" t="s">
        <v>142</v>
      </c>
      <c r="N502" s="118" t="s">
        <v>61</v>
      </c>
      <c r="O502" s="36">
        <v>0</v>
      </c>
      <c r="P502" s="126">
        <v>275.61</v>
      </c>
      <c r="Q502" s="34" t="s">
        <v>339</v>
      </c>
      <c r="R502" s="103">
        <f t="shared" si="15"/>
        <v>0</v>
      </c>
      <c r="S502" s="64">
        <v>0</v>
      </c>
      <c r="T502" s="104">
        <v>0</v>
      </c>
      <c r="U502" s="64">
        <v>0</v>
      </c>
      <c r="V502" s="64">
        <v>0</v>
      </c>
      <c r="W502" s="64">
        <v>0</v>
      </c>
      <c r="X502" s="64">
        <v>0</v>
      </c>
      <c r="Y502" s="64">
        <v>0</v>
      </c>
      <c r="Z502" s="64">
        <v>0</v>
      </c>
      <c r="AA502" s="64">
        <v>0</v>
      </c>
      <c r="AB502" s="64">
        <v>0</v>
      </c>
      <c r="AC502" s="64">
        <v>0</v>
      </c>
      <c r="AD502" s="64">
        <v>0</v>
      </c>
    </row>
    <row r="503" spans="1:30" s="109" customFormat="1" ht="37.799999999999997" customHeight="1" x14ac:dyDescent="0.25">
      <c r="A503" s="38" t="s">
        <v>25</v>
      </c>
      <c r="B503" s="38" t="s">
        <v>425</v>
      </c>
      <c r="C503" s="38" t="s">
        <v>425</v>
      </c>
      <c r="D503" s="28" t="s">
        <v>1</v>
      </c>
      <c r="E503" s="29" t="s">
        <v>751</v>
      </c>
      <c r="F503" s="28" t="s">
        <v>752</v>
      </c>
      <c r="G503" s="29" t="s">
        <v>754</v>
      </c>
      <c r="H503" s="30">
        <v>21101</v>
      </c>
      <c r="I503" s="54" t="s">
        <v>40</v>
      </c>
      <c r="J503" s="90" t="s">
        <v>345</v>
      </c>
      <c r="K503" s="108" t="s">
        <v>346</v>
      </c>
      <c r="L503" s="27"/>
      <c r="M503" s="134" t="s">
        <v>142</v>
      </c>
      <c r="N503" s="118" t="s">
        <v>61</v>
      </c>
      <c r="O503" s="36">
        <v>0</v>
      </c>
      <c r="P503" s="126">
        <v>63.220999999999997</v>
      </c>
      <c r="Q503" s="34" t="s">
        <v>339</v>
      </c>
      <c r="R503" s="103">
        <f t="shared" si="15"/>
        <v>0</v>
      </c>
      <c r="S503" s="64">
        <v>0</v>
      </c>
      <c r="T503" s="104">
        <v>0</v>
      </c>
      <c r="U503" s="64">
        <v>0</v>
      </c>
      <c r="V503" s="64">
        <v>0</v>
      </c>
      <c r="W503" s="64">
        <v>0</v>
      </c>
      <c r="X503" s="64">
        <v>0</v>
      </c>
      <c r="Y503" s="64">
        <v>0</v>
      </c>
      <c r="Z503" s="64">
        <v>0</v>
      </c>
      <c r="AA503" s="64">
        <v>0</v>
      </c>
      <c r="AB503" s="64">
        <v>0</v>
      </c>
      <c r="AC503" s="64">
        <v>0</v>
      </c>
      <c r="AD503" s="64">
        <v>0</v>
      </c>
    </row>
    <row r="504" spans="1:30" s="109" customFormat="1" ht="37.799999999999997" customHeight="1" x14ac:dyDescent="0.25">
      <c r="A504" s="38" t="s">
        <v>25</v>
      </c>
      <c r="B504" s="38" t="s">
        <v>425</v>
      </c>
      <c r="C504" s="38" t="s">
        <v>425</v>
      </c>
      <c r="D504" s="28" t="s">
        <v>1</v>
      </c>
      <c r="E504" s="29" t="s">
        <v>751</v>
      </c>
      <c r="F504" s="28" t="s">
        <v>752</v>
      </c>
      <c r="G504" s="29" t="s">
        <v>754</v>
      </c>
      <c r="H504" s="30">
        <v>21101</v>
      </c>
      <c r="I504" s="54" t="s">
        <v>40</v>
      </c>
      <c r="J504" s="90" t="s">
        <v>757</v>
      </c>
      <c r="K504" s="108" t="s">
        <v>758</v>
      </c>
      <c r="L504" s="27"/>
      <c r="M504" s="134" t="s">
        <v>142</v>
      </c>
      <c r="N504" s="118" t="s">
        <v>455</v>
      </c>
      <c r="O504" s="36">
        <v>0</v>
      </c>
      <c r="P504" s="126">
        <v>12.2</v>
      </c>
      <c r="Q504" s="34" t="s">
        <v>339</v>
      </c>
      <c r="R504" s="103">
        <f t="shared" si="15"/>
        <v>0</v>
      </c>
      <c r="S504" s="64">
        <v>0</v>
      </c>
      <c r="T504" s="104">
        <v>0</v>
      </c>
      <c r="U504" s="64">
        <v>0</v>
      </c>
      <c r="V504" s="64">
        <v>0</v>
      </c>
      <c r="W504" s="64">
        <v>0</v>
      </c>
      <c r="X504" s="64">
        <v>0</v>
      </c>
      <c r="Y504" s="64">
        <v>0</v>
      </c>
      <c r="Z504" s="64">
        <v>0</v>
      </c>
      <c r="AA504" s="64">
        <v>0</v>
      </c>
      <c r="AB504" s="64">
        <v>0</v>
      </c>
      <c r="AC504" s="64">
        <v>0</v>
      </c>
      <c r="AD504" s="64">
        <v>0</v>
      </c>
    </row>
    <row r="505" spans="1:30" s="109" customFormat="1" ht="37.799999999999997" customHeight="1" x14ac:dyDescent="0.25">
      <c r="A505" s="38" t="s">
        <v>25</v>
      </c>
      <c r="B505" s="38" t="s">
        <v>425</v>
      </c>
      <c r="C505" s="38" t="s">
        <v>425</v>
      </c>
      <c r="D505" s="28" t="s">
        <v>1</v>
      </c>
      <c r="E505" s="29" t="s">
        <v>751</v>
      </c>
      <c r="F505" s="28" t="s">
        <v>752</v>
      </c>
      <c r="G505" s="29" t="s">
        <v>754</v>
      </c>
      <c r="H505" s="30">
        <v>21101</v>
      </c>
      <c r="I505" s="54" t="s">
        <v>40</v>
      </c>
      <c r="J505" s="90" t="s">
        <v>451</v>
      </c>
      <c r="K505" s="108" t="s">
        <v>452</v>
      </c>
      <c r="L505" s="27"/>
      <c r="M505" s="134" t="s">
        <v>142</v>
      </c>
      <c r="N505" s="118" t="s">
        <v>455</v>
      </c>
      <c r="O505" s="36">
        <v>0</v>
      </c>
      <c r="P505" s="126">
        <v>54.84</v>
      </c>
      <c r="Q505" s="34" t="s">
        <v>339</v>
      </c>
      <c r="R505" s="103">
        <f t="shared" si="15"/>
        <v>0</v>
      </c>
      <c r="S505" s="64">
        <v>0</v>
      </c>
      <c r="T505" s="104">
        <v>0</v>
      </c>
      <c r="U505" s="64">
        <v>0</v>
      </c>
      <c r="V505" s="64">
        <v>0</v>
      </c>
      <c r="W505" s="64">
        <v>0</v>
      </c>
      <c r="X505" s="64">
        <v>0</v>
      </c>
      <c r="Y505" s="64">
        <v>0</v>
      </c>
      <c r="Z505" s="64">
        <v>0</v>
      </c>
      <c r="AA505" s="64">
        <v>0</v>
      </c>
      <c r="AB505" s="64">
        <v>0</v>
      </c>
      <c r="AC505" s="64">
        <v>0</v>
      </c>
      <c r="AD505" s="64">
        <v>0</v>
      </c>
    </row>
    <row r="506" spans="1:30" s="109" customFormat="1" ht="37.799999999999997" customHeight="1" x14ac:dyDescent="0.25">
      <c r="A506" s="38" t="s">
        <v>25</v>
      </c>
      <c r="B506" s="38" t="s">
        <v>425</v>
      </c>
      <c r="C506" s="38" t="s">
        <v>425</v>
      </c>
      <c r="D506" s="28" t="s">
        <v>1</v>
      </c>
      <c r="E506" s="29" t="s">
        <v>751</v>
      </c>
      <c r="F506" s="28" t="s">
        <v>752</v>
      </c>
      <c r="G506" s="29" t="s">
        <v>754</v>
      </c>
      <c r="H506" s="30">
        <v>26102</v>
      </c>
      <c r="I506" s="54" t="s">
        <v>705</v>
      </c>
      <c r="J506" s="90" t="s">
        <v>301</v>
      </c>
      <c r="K506" s="108" t="s">
        <v>300</v>
      </c>
      <c r="L506" s="27"/>
      <c r="M506" s="134" t="s">
        <v>142</v>
      </c>
      <c r="N506" s="130" t="s">
        <v>67</v>
      </c>
      <c r="O506" s="34">
        <v>0</v>
      </c>
      <c r="P506" s="126">
        <v>100</v>
      </c>
      <c r="Q506" s="34" t="s">
        <v>339</v>
      </c>
      <c r="R506" s="103">
        <f t="shared" si="15"/>
        <v>0</v>
      </c>
      <c r="S506" s="64">
        <v>0</v>
      </c>
      <c r="T506" s="104">
        <v>0</v>
      </c>
      <c r="U506" s="64">
        <v>0</v>
      </c>
      <c r="V506" s="64">
        <v>0</v>
      </c>
      <c r="W506" s="64">
        <v>0</v>
      </c>
      <c r="X506" s="64">
        <v>0</v>
      </c>
      <c r="Y506" s="64">
        <v>0</v>
      </c>
      <c r="Z506" s="64">
        <v>0</v>
      </c>
      <c r="AA506" s="64">
        <v>0</v>
      </c>
      <c r="AB506" s="64">
        <v>0</v>
      </c>
      <c r="AC506" s="64">
        <v>0</v>
      </c>
      <c r="AD506" s="64">
        <v>0</v>
      </c>
    </row>
    <row r="507" spans="1:30" s="109" customFormat="1" ht="37.799999999999997" customHeight="1" x14ac:dyDescent="0.25">
      <c r="A507" s="38" t="s">
        <v>25</v>
      </c>
      <c r="B507" s="38" t="s">
        <v>425</v>
      </c>
      <c r="C507" s="38" t="s">
        <v>425</v>
      </c>
      <c r="D507" s="28" t="s">
        <v>1</v>
      </c>
      <c r="E507" s="29" t="s">
        <v>751</v>
      </c>
      <c r="F507" s="28" t="s">
        <v>752</v>
      </c>
      <c r="G507" s="29" t="s">
        <v>759</v>
      </c>
      <c r="H507" s="32">
        <v>21101</v>
      </c>
      <c r="I507" s="54" t="s">
        <v>40</v>
      </c>
      <c r="J507" s="90" t="s">
        <v>65</v>
      </c>
      <c r="K507" s="108" t="s">
        <v>66</v>
      </c>
      <c r="L507" s="27"/>
      <c r="M507" s="134" t="s">
        <v>142</v>
      </c>
      <c r="N507" s="118" t="s">
        <v>455</v>
      </c>
      <c r="O507" s="36">
        <v>0</v>
      </c>
      <c r="P507" s="126">
        <v>4.18</v>
      </c>
      <c r="Q507" s="34" t="s">
        <v>339</v>
      </c>
      <c r="R507" s="103">
        <f t="shared" si="15"/>
        <v>0</v>
      </c>
      <c r="S507" s="64">
        <v>0</v>
      </c>
      <c r="T507" s="104">
        <v>0</v>
      </c>
      <c r="U507" s="64">
        <v>0</v>
      </c>
      <c r="V507" s="64">
        <v>0</v>
      </c>
      <c r="W507" s="64">
        <v>0</v>
      </c>
      <c r="X507" s="64">
        <v>0</v>
      </c>
      <c r="Y507" s="64">
        <v>0</v>
      </c>
      <c r="Z507" s="64">
        <v>0</v>
      </c>
      <c r="AA507" s="64">
        <v>0</v>
      </c>
      <c r="AB507" s="64">
        <v>0</v>
      </c>
      <c r="AC507" s="64">
        <v>0</v>
      </c>
      <c r="AD507" s="64">
        <v>0</v>
      </c>
    </row>
    <row r="508" spans="1:30" s="109" customFormat="1" ht="37.799999999999997" customHeight="1" x14ac:dyDescent="0.25">
      <c r="A508" s="38" t="s">
        <v>25</v>
      </c>
      <c r="B508" s="38" t="s">
        <v>425</v>
      </c>
      <c r="C508" s="38" t="s">
        <v>425</v>
      </c>
      <c r="D508" s="28" t="s">
        <v>1</v>
      </c>
      <c r="E508" s="29" t="s">
        <v>751</v>
      </c>
      <c r="F508" s="28" t="s">
        <v>752</v>
      </c>
      <c r="G508" s="29" t="s">
        <v>759</v>
      </c>
      <c r="H508" s="32">
        <v>21101</v>
      </c>
      <c r="I508" s="54" t="s">
        <v>40</v>
      </c>
      <c r="J508" s="90" t="s">
        <v>340</v>
      </c>
      <c r="K508" s="108" t="s">
        <v>341</v>
      </c>
      <c r="L508" s="27"/>
      <c r="M508" s="134" t="s">
        <v>142</v>
      </c>
      <c r="N508" s="118" t="s">
        <v>455</v>
      </c>
      <c r="O508" s="36">
        <v>0</v>
      </c>
      <c r="P508" s="126">
        <v>227.36</v>
      </c>
      <c r="Q508" s="34" t="s">
        <v>339</v>
      </c>
      <c r="R508" s="103">
        <f t="shared" si="15"/>
        <v>0</v>
      </c>
      <c r="S508" s="64">
        <v>0</v>
      </c>
      <c r="T508" s="104">
        <v>0</v>
      </c>
      <c r="U508" s="64">
        <v>0</v>
      </c>
      <c r="V508" s="64">
        <v>0</v>
      </c>
      <c r="W508" s="64">
        <v>0</v>
      </c>
      <c r="X508" s="64">
        <v>0</v>
      </c>
      <c r="Y508" s="64">
        <v>0</v>
      </c>
      <c r="Z508" s="64">
        <v>0</v>
      </c>
      <c r="AA508" s="64">
        <v>0</v>
      </c>
      <c r="AB508" s="64">
        <v>0</v>
      </c>
      <c r="AC508" s="64">
        <v>0</v>
      </c>
      <c r="AD508" s="64">
        <v>0</v>
      </c>
    </row>
    <row r="509" spans="1:30" s="109" customFormat="1" ht="37.799999999999997" customHeight="1" x14ac:dyDescent="0.25">
      <c r="A509" s="38" t="s">
        <v>25</v>
      </c>
      <c r="B509" s="38" t="s">
        <v>425</v>
      </c>
      <c r="C509" s="38" t="s">
        <v>425</v>
      </c>
      <c r="D509" s="28" t="s">
        <v>1</v>
      </c>
      <c r="E509" s="29" t="s">
        <v>751</v>
      </c>
      <c r="F509" s="28" t="s">
        <v>752</v>
      </c>
      <c r="G509" s="29" t="s">
        <v>759</v>
      </c>
      <c r="H509" s="32">
        <v>21101</v>
      </c>
      <c r="I509" s="54" t="s">
        <v>40</v>
      </c>
      <c r="J509" s="90" t="s">
        <v>466</v>
      </c>
      <c r="K509" s="108" t="s">
        <v>467</v>
      </c>
      <c r="L509" s="27"/>
      <c r="M509" s="134" t="s">
        <v>142</v>
      </c>
      <c r="N509" s="118" t="s">
        <v>455</v>
      </c>
      <c r="O509" s="36">
        <v>0</v>
      </c>
      <c r="P509" s="126">
        <v>156.6</v>
      </c>
      <c r="Q509" s="34" t="s">
        <v>339</v>
      </c>
      <c r="R509" s="103">
        <f t="shared" si="15"/>
        <v>0</v>
      </c>
      <c r="S509" s="64">
        <v>0</v>
      </c>
      <c r="T509" s="104">
        <v>0</v>
      </c>
      <c r="U509" s="64">
        <v>0</v>
      </c>
      <c r="V509" s="64">
        <v>0</v>
      </c>
      <c r="W509" s="64">
        <v>0</v>
      </c>
      <c r="X509" s="64">
        <v>0</v>
      </c>
      <c r="Y509" s="64">
        <v>0</v>
      </c>
      <c r="Z509" s="64">
        <v>0</v>
      </c>
      <c r="AA509" s="64">
        <v>0</v>
      </c>
      <c r="AB509" s="64">
        <v>0</v>
      </c>
      <c r="AC509" s="64">
        <v>0</v>
      </c>
      <c r="AD509" s="64">
        <v>0</v>
      </c>
    </row>
    <row r="510" spans="1:30" s="109" customFormat="1" ht="37.799999999999997" customHeight="1" x14ac:dyDescent="0.25">
      <c r="A510" s="38" t="s">
        <v>25</v>
      </c>
      <c r="B510" s="38" t="s">
        <v>425</v>
      </c>
      <c r="C510" s="38" t="s">
        <v>425</v>
      </c>
      <c r="D510" s="28" t="s">
        <v>1</v>
      </c>
      <c r="E510" s="29" t="s">
        <v>751</v>
      </c>
      <c r="F510" s="28" t="s">
        <v>752</v>
      </c>
      <c r="G510" s="29" t="s">
        <v>759</v>
      </c>
      <c r="H510" s="32">
        <v>26102</v>
      </c>
      <c r="I510" s="54" t="s">
        <v>705</v>
      </c>
      <c r="J510" s="90" t="s">
        <v>301</v>
      </c>
      <c r="K510" s="108" t="s">
        <v>300</v>
      </c>
      <c r="L510" s="27"/>
      <c r="M510" s="134" t="s">
        <v>142</v>
      </c>
      <c r="N510" s="118" t="s">
        <v>455</v>
      </c>
      <c r="O510" s="36">
        <v>0</v>
      </c>
      <c r="P510" s="126">
        <v>100</v>
      </c>
      <c r="Q510" s="34" t="s">
        <v>339</v>
      </c>
      <c r="R510" s="103">
        <f t="shared" si="15"/>
        <v>0</v>
      </c>
      <c r="S510" s="64">
        <v>0</v>
      </c>
      <c r="T510" s="104">
        <v>0</v>
      </c>
      <c r="U510" s="64">
        <v>0</v>
      </c>
      <c r="V510" s="64">
        <v>0</v>
      </c>
      <c r="W510" s="64">
        <v>0</v>
      </c>
      <c r="X510" s="64">
        <v>0</v>
      </c>
      <c r="Y510" s="64">
        <v>0</v>
      </c>
      <c r="Z510" s="64">
        <v>0</v>
      </c>
      <c r="AA510" s="64">
        <v>0</v>
      </c>
      <c r="AB510" s="64">
        <v>0</v>
      </c>
      <c r="AC510" s="64">
        <v>0</v>
      </c>
      <c r="AD510" s="64">
        <v>0</v>
      </c>
    </row>
    <row r="511" spans="1:30" s="109" customFormat="1" ht="37.799999999999997" customHeight="1" x14ac:dyDescent="0.25">
      <c r="A511" s="38" t="s">
        <v>25</v>
      </c>
      <c r="B511" s="38" t="s">
        <v>425</v>
      </c>
      <c r="C511" s="38" t="s">
        <v>425</v>
      </c>
      <c r="D511" s="28" t="s">
        <v>1</v>
      </c>
      <c r="E511" s="29" t="s">
        <v>751</v>
      </c>
      <c r="F511" s="28" t="s">
        <v>752</v>
      </c>
      <c r="G511" s="29" t="s">
        <v>760</v>
      </c>
      <c r="H511" s="32">
        <v>21101</v>
      </c>
      <c r="I511" s="54" t="s">
        <v>40</v>
      </c>
      <c r="J511" s="90" t="s">
        <v>82</v>
      </c>
      <c r="K511" s="108" t="s">
        <v>83</v>
      </c>
      <c r="L511" s="27"/>
      <c r="M511" s="134" t="s">
        <v>142</v>
      </c>
      <c r="N511" s="118" t="s">
        <v>455</v>
      </c>
      <c r="O511" s="36">
        <v>0</v>
      </c>
      <c r="P511" s="126">
        <v>25.496700000000001</v>
      </c>
      <c r="Q511" s="34" t="s">
        <v>339</v>
      </c>
      <c r="R511" s="103">
        <f t="shared" si="15"/>
        <v>0</v>
      </c>
      <c r="S511" s="64">
        <v>0</v>
      </c>
      <c r="T511" s="104">
        <v>0</v>
      </c>
      <c r="U511" s="64">
        <v>0</v>
      </c>
      <c r="V511" s="64">
        <v>0</v>
      </c>
      <c r="W511" s="64">
        <v>0</v>
      </c>
      <c r="X511" s="64">
        <v>0</v>
      </c>
      <c r="Y511" s="64">
        <v>0</v>
      </c>
      <c r="Z511" s="64">
        <v>0</v>
      </c>
      <c r="AA511" s="64">
        <v>0</v>
      </c>
      <c r="AB511" s="64">
        <v>0</v>
      </c>
      <c r="AC511" s="64">
        <v>0</v>
      </c>
      <c r="AD511" s="64">
        <v>0</v>
      </c>
    </row>
    <row r="512" spans="1:30" s="109" customFormat="1" ht="37.799999999999997" customHeight="1" x14ac:dyDescent="0.25">
      <c r="A512" s="38" t="s">
        <v>25</v>
      </c>
      <c r="B512" s="38" t="s">
        <v>425</v>
      </c>
      <c r="C512" s="38" t="s">
        <v>425</v>
      </c>
      <c r="D512" s="28" t="s">
        <v>1</v>
      </c>
      <c r="E512" s="29" t="s">
        <v>751</v>
      </c>
      <c r="F512" s="28" t="s">
        <v>752</v>
      </c>
      <c r="G512" s="29" t="s">
        <v>760</v>
      </c>
      <c r="H512" s="32">
        <v>21101</v>
      </c>
      <c r="I512" s="54" t="s">
        <v>40</v>
      </c>
      <c r="J512" s="90" t="s">
        <v>761</v>
      </c>
      <c r="K512" s="108" t="s">
        <v>762</v>
      </c>
      <c r="L512" s="27"/>
      <c r="M512" s="134" t="s">
        <v>142</v>
      </c>
      <c r="N512" s="118" t="s">
        <v>455</v>
      </c>
      <c r="O512" s="36">
        <v>0</v>
      </c>
      <c r="P512" s="126">
        <v>6.3684000000000003</v>
      </c>
      <c r="Q512" s="34" t="s">
        <v>339</v>
      </c>
      <c r="R512" s="103">
        <f t="shared" si="15"/>
        <v>0</v>
      </c>
      <c r="S512" s="64">
        <v>0</v>
      </c>
      <c r="T512" s="104">
        <v>0</v>
      </c>
      <c r="U512" s="64">
        <v>0</v>
      </c>
      <c r="V512" s="64">
        <v>0</v>
      </c>
      <c r="W512" s="64">
        <v>0</v>
      </c>
      <c r="X512" s="64">
        <v>0</v>
      </c>
      <c r="Y512" s="64">
        <v>0</v>
      </c>
      <c r="Z512" s="64">
        <v>0</v>
      </c>
      <c r="AA512" s="64">
        <v>0</v>
      </c>
      <c r="AB512" s="64">
        <v>0</v>
      </c>
      <c r="AC512" s="64">
        <v>0</v>
      </c>
      <c r="AD512" s="64">
        <v>0</v>
      </c>
    </row>
    <row r="513" spans="1:30" s="109" customFormat="1" ht="37.799999999999997" customHeight="1" x14ac:dyDescent="0.25">
      <c r="A513" s="38" t="s">
        <v>25</v>
      </c>
      <c r="B513" s="38" t="s">
        <v>425</v>
      </c>
      <c r="C513" s="38" t="s">
        <v>425</v>
      </c>
      <c r="D513" s="28" t="s">
        <v>1</v>
      </c>
      <c r="E513" s="29" t="s">
        <v>751</v>
      </c>
      <c r="F513" s="28" t="s">
        <v>752</v>
      </c>
      <c r="G513" s="29" t="s">
        <v>760</v>
      </c>
      <c r="H513" s="32">
        <v>21401</v>
      </c>
      <c r="I513" s="54" t="s">
        <v>494</v>
      </c>
      <c r="J513" s="90" t="s">
        <v>763</v>
      </c>
      <c r="K513" s="108" t="s">
        <v>764</v>
      </c>
      <c r="L513" s="27"/>
      <c r="M513" s="134" t="s">
        <v>142</v>
      </c>
      <c r="N513" s="118" t="s">
        <v>455</v>
      </c>
      <c r="O513" s="36">
        <v>0</v>
      </c>
      <c r="P513" s="126">
        <v>600</v>
      </c>
      <c r="Q513" s="34" t="s">
        <v>339</v>
      </c>
      <c r="R513" s="103">
        <f t="shared" si="15"/>
        <v>0</v>
      </c>
      <c r="S513" s="64">
        <v>0</v>
      </c>
      <c r="T513" s="104">
        <v>0</v>
      </c>
      <c r="U513" s="64">
        <v>0</v>
      </c>
      <c r="V513" s="64">
        <v>0</v>
      </c>
      <c r="W513" s="64">
        <v>0</v>
      </c>
      <c r="X513" s="64">
        <v>0</v>
      </c>
      <c r="Y513" s="64">
        <v>0</v>
      </c>
      <c r="Z513" s="64">
        <v>0</v>
      </c>
      <c r="AA513" s="64">
        <v>0</v>
      </c>
      <c r="AB513" s="64">
        <v>0</v>
      </c>
      <c r="AC513" s="64">
        <v>0</v>
      </c>
      <c r="AD513" s="64">
        <v>0</v>
      </c>
    </row>
    <row r="514" spans="1:30" s="109" customFormat="1" ht="37.799999999999997" customHeight="1" x14ac:dyDescent="0.25">
      <c r="A514" s="38" t="s">
        <v>25</v>
      </c>
      <c r="B514" s="38" t="s">
        <v>425</v>
      </c>
      <c r="C514" s="38" t="s">
        <v>425</v>
      </c>
      <c r="D514" s="28" t="s">
        <v>1</v>
      </c>
      <c r="E514" s="29" t="s">
        <v>751</v>
      </c>
      <c r="F514" s="28" t="s">
        <v>752</v>
      </c>
      <c r="G514" s="29" t="s">
        <v>760</v>
      </c>
      <c r="H514" s="32">
        <v>21401</v>
      </c>
      <c r="I514" s="54" t="s">
        <v>494</v>
      </c>
      <c r="J514" s="90" t="s">
        <v>765</v>
      </c>
      <c r="K514" s="108" t="s">
        <v>766</v>
      </c>
      <c r="L514" s="27"/>
      <c r="M514" s="134" t="s">
        <v>142</v>
      </c>
      <c r="N514" s="118" t="s">
        <v>455</v>
      </c>
      <c r="O514" s="36">
        <v>0</v>
      </c>
      <c r="P514" s="126">
        <v>100</v>
      </c>
      <c r="Q514" s="34" t="s">
        <v>339</v>
      </c>
      <c r="R514" s="103">
        <f t="shared" si="15"/>
        <v>0</v>
      </c>
      <c r="S514" s="64">
        <v>0</v>
      </c>
      <c r="T514" s="104">
        <v>0</v>
      </c>
      <c r="U514" s="64">
        <v>0</v>
      </c>
      <c r="V514" s="64">
        <v>0</v>
      </c>
      <c r="W514" s="64">
        <v>0</v>
      </c>
      <c r="X514" s="64">
        <v>0</v>
      </c>
      <c r="Y514" s="64">
        <v>0</v>
      </c>
      <c r="Z514" s="64">
        <v>0</v>
      </c>
      <c r="AA514" s="64">
        <v>0</v>
      </c>
      <c r="AB514" s="64">
        <v>0</v>
      </c>
      <c r="AC514" s="64">
        <v>0</v>
      </c>
      <c r="AD514" s="64">
        <v>0</v>
      </c>
    </row>
    <row r="515" spans="1:30" s="109" customFormat="1" ht="37.799999999999997" customHeight="1" x14ac:dyDescent="0.25">
      <c r="A515" s="38" t="s">
        <v>25</v>
      </c>
      <c r="B515" s="38" t="s">
        <v>425</v>
      </c>
      <c r="C515" s="38" t="s">
        <v>425</v>
      </c>
      <c r="D515" s="28" t="s">
        <v>1</v>
      </c>
      <c r="E515" s="29" t="s">
        <v>751</v>
      </c>
      <c r="F515" s="28" t="s">
        <v>752</v>
      </c>
      <c r="G515" s="29" t="s">
        <v>760</v>
      </c>
      <c r="H515" s="32">
        <v>21401</v>
      </c>
      <c r="I515" s="54" t="s">
        <v>494</v>
      </c>
      <c r="J515" s="90" t="s">
        <v>767</v>
      </c>
      <c r="K515" s="108" t="s">
        <v>768</v>
      </c>
      <c r="L515" s="27"/>
      <c r="M515" s="134" t="s">
        <v>142</v>
      </c>
      <c r="N515" s="118" t="s">
        <v>455</v>
      </c>
      <c r="O515" s="36">
        <v>0</v>
      </c>
      <c r="P515" s="126">
        <v>4150</v>
      </c>
      <c r="Q515" s="34" t="s">
        <v>339</v>
      </c>
      <c r="R515" s="103">
        <f t="shared" si="15"/>
        <v>0</v>
      </c>
      <c r="S515" s="64">
        <v>0</v>
      </c>
      <c r="T515" s="104">
        <v>0</v>
      </c>
      <c r="U515" s="64">
        <v>0</v>
      </c>
      <c r="V515" s="64">
        <v>0</v>
      </c>
      <c r="W515" s="64">
        <v>0</v>
      </c>
      <c r="X515" s="64">
        <v>0</v>
      </c>
      <c r="Y515" s="64">
        <v>0</v>
      </c>
      <c r="Z515" s="64">
        <v>0</v>
      </c>
      <c r="AA515" s="64">
        <v>0</v>
      </c>
      <c r="AB515" s="64">
        <v>0</v>
      </c>
      <c r="AC515" s="64">
        <v>0</v>
      </c>
      <c r="AD515" s="64">
        <v>0</v>
      </c>
    </row>
    <row r="516" spans="1:30" s="82" customFormat="1" ht="52.8" x14ac:dyDescent="0.3">
      <c r="A516" s="38" t="s">
        <v>25</v>
      </c>
      <c r="B516" s="38" t="s">
        <v>425</v>
      </c>
      <c r="C516" s="38" t="s">
        <v>425</v>
      </c>
      <c r="D516" s="28" t="s">
        <v>1</v>
      </c>
      <c r="E516" s="29" t="s">
        <v>751</v>
      </c>
      <c r="F516" s="28" t="s">
        <v>752</v>
      </c>
      <c r="G516" s="29" t="s">
        <v>760</v>
      </c>
      <c r="H516" s="32">
        <v>22104</v>
      </c>
      <c r="I516" s="54" t="s">
        <v>44</v>
      </c>
      <c r="J516" s="36" t="s">
        <v>740</v>
      </c>
      <c r="K516" s="54" t="s">
        <v>281</v>
      </c>
      <c r="L516" s="27"/>
      <c r="M516" s="134" t="s">
        <v>142</v>
      </c>
      <c r="N516" s="130" t="s">
        <v>282</v>
      </c>
      <c r="O516" s="34">
        <v>0</v>
      </c>
      <c r="P516" s="126">
        <v>1000</v>
      </c>
      <c r="Q516" s="34" t="s">
        <v>339</v>
      </c>
      <c r="R516" s="103">
        <f t="shared" si="15"/>
        <v>0</v>
      </c>
      <c r="S516" s="64">
        <v>0</v>
      </c>
      <c r="T516" s="104">
        <v>0</v>
      </c>
      <c r="U516" s="64">
        <v>0</v>
      </c>
      <c r="V516" s="64">
        <v>0</v>
      </c>
      <c r="W516" s="64">
        <v>0</v>
      </c>
      <c r="X516" s="64">
        <v>0</v>
      </c>
      <c r="Y516" s="64">
        <v>0</v>
      </c>
      <c r="Z516" s="64">
        <v>0</v>
      </c>
      <c r="AA516" s="64">
        <v>0</v>
      </c>
      <c r="AB516" s="64">
        <v>0</v>
      </c>
      <c r="AC516" s="64">
        <v>0</v>
      </c>
      <c r="AD516" s="64">
        <v>0</v>
      </c>
    </row>
    <row r="517" spans="1:30" s="82" customFormat="1" ht="52.8" x14ac:dyDescent="0.3">
      <c r="A517" s="38" t="s">
        <v>25</v>
      </c>
      <c r="B517" s="38" t="s">
        <v>425</v>
      </c>
      <c r="C517" s="38" t="s">
        <v>425</v>
      </c>
      <c r="D517" s="28" t="s">
        <v>1</v>
      </c>
      <c r="E517" s="29" t="s">
        <v>751</v>
      </c>
      <c r="F517" s="28" t="s">
        <v>752</v>
      </c>
      <c r="G517" s="29" t="s">
        <v>760</v>
      </c>
      <c r="H517" s="32">
        <v>22106</v>
      </c>
      <c r="I517" s="54" t="s">
        <v>302</v>
      </c>
      <c r="J517" s="36" t="s">
        <v>283</v>
      </c>
      <c r="K517" s="54" t="s">
        <v>281</v>
      </c>
      <c r="L517" s="27"/>
      <c r="M517" s="134" t="s">
        <v>142</v>
      </c>
      <c r="N517" s="130" t="s">
        <v>282</v>
      </c>
      <c r="O517" s="34">
        <v>0</v>
      </c>
      <c r="P517" s="90">
        <v>6038</v>
      </c>
      <c r="Q517" s="34" t="s">
        <v>339</v>
      </c>
      <c r="R517" s="103">
        <f t="shared" si="15"/>
        <v>0</v>
      </c>
      <c r="S517" s="64">
        <v>0</v>
      </c>
      <c r="T517" s="104">
        <v>0</v>
      </c>
      <c r="U517" s="64">
        <v>0</v>
      </c>
      <c r="V517" s="64">
        <v>0</v>
      </c>
      <c r="W517" s="64">
        <v>0</v>
      </c>
      <c r="X517" s="64">
        <v>0</v>
      </c>
      <c r="Y517" s="64">
        <v>0</v>
      </c>
      <c r="Z517" s="64">
        <v>0</v>
      </c>
      <c r="AA517" s="64">
        <v>0</v>
      </c>
      <c r="AB517" s="64">
        <v>0</v>
      </c>
      <c r="AC517" s="64">
        <v>0</v>
      </c>
      <c r="AD517" s="64">
        <v>0</v>
      </c>
    </row>
    <row r="518" spans="1:30" s="82" customFormat="1" ht="52.8" x14ac:dyDescent="0.3">
      <c r="A518" s="38" t="s">
        <v>25</v>
      </c>
      <c r="B518" s="38" t="s">
        <v>425</v>
      </c>
      <c r="C518" s="38" t="s">
        <v>425</v>
      </c>
      <c r="D518" s="28" t="s">
        <v>1</v>
      </c>
      <c r="E518" s="29" t="s">
        <v>751</v>
      </c>
      <c r="F518" s="28" t="s">
        <v>752</v>
      </c>
      <c r="G518" s="29" t="s">
        <v>760</v>
      </c>
      <c r="H518" s="32">
        <v>22106</v>
      </c>
      <c r="I518" s="54" t="s">
        <v>302</v>
      </c>
      <c r="J518" s="36" t="s">
        <v>283</v>
      </c>
      <c r="K518" s="54" t="s">
        <v>281</v>
      </c>
      <c r="L518" s="27"/>
      <c r="M518" s="134" t="s">
        <v>142</v>
      </c>
      <c r="N518" s="130" t="s">
        <v>282</v>
      </c>
      <c r="O518" s="34">
        <v>0</v>
      </c>
      <c r="P518" s="90">
        <v>4830</v>
      </c>
      <c r="Q518" s="34" t="s">
        <v>339</v>
      </c>
      <c r="R518" s="103">
        <f t="shared" si="15"/>
        <v>0</v>
      </c>
      <c r="S518" s="64">
        <v>0</v>
      </c>
      <c r="T518" s="104">
        <v>0</v>
      </c>
      <c r="U518" s="64">
        <v>0</v>
      </c>
      <c r="V518" s="64">
        <v>0</v>
      </c>
      <c r="W518" s="64">
        <v>0</v>
      </c>
      <c r="X518" s="64">
        <v>0</v>
      </c>
      <c r="Y518" s="64">
        <v>0</v>
      </c>
      <c r="Z518" s="64">
        <v>0</v>
      </c>
      <c r="AA518" s="64">
        <v>0</v>
      </c>
      <c r="AB518" s="64">
        <v>0</v>
      </c>
      <c r="AC518" s="64">
        <v>0</v>
      </c>
      <c r="AD518" s="64">
        <v>0</v>
      </c>
    </row>
    <row r="519" spans="1:30" s="82" customFormat="1" ht="52.8" x14ac:dyDescent="0.3">
      <c r="A519" s="38" t="s">
        <v>25</v>
      </c>
      <c r="B519" s="38" t="s">
        <v>425</v>
      </c>
      <c r="C519" s="38" t="s">
        <v>425</v>
      </c>
      <c r="D519" s="28" t="s">
        <v>1</v>
      </c>
      <c r="E519" s="29" t="s">
        <v>751</v>
      </c>
      <c r="F519" s="28" t="s">
        <v>752</v>
      </c>
      <c r="G519" s="29" t="s">
        <v>760</v>
      </c>
      <c r="H519" s="32">
        <v>22106</v>
      </c>
      <c r="I519" s="54" t="s">
        <v>302</v>
      </c>
      <c r="J519" s="36" t="s">
        <v>283</v>
      </c>
      <c r="K519" s="54" t="s">
        <v>281</v>
      </c>
      <c r="L519" s="27"/>
      <c r="M519" s="134" t="s">
        <v>142</v>
      </c>
      <c r="N519" s="130" t="s">
        <v>282</v>
      </c>
      <c r="O519" s="34">
        <v>0</v>
      </c>
      <c r="P519" s="90">
        <v>1200</v>
      </c>
      <c r="Q519" s="34" t="s">
        <v>339</v>
      </c>
      <c r="R519" s="103">
        <f t="shared" si="15"/>
        <v>0</v>
      </c>
      <c r="S519" s="64">
        <v>0</v>
      </c>
      <c r="T519" s="104">
        <v>0</v>
      </c>
      <c r="U519" s="64">
        <v>0</v>
      </c>
      <c r="V519" s="64">
        <v>0</v>
      </c>
      <c r="W519" s="64">
        <v>0</v>
      </c>
      <c r="X519" s="64">
        <v>0</v>
      </c>
      <c r="Y519" s="64">
        <v>0</v>
      </c>
      <c r="Z519" s="64">
        <v>0</v>
      </c>
      <c r="AA519" s="64">
        <v>0</v>
      </c>
      <c r="AB519" s="64">
        <v>0</v>
      </c>
      <c r="AC519" s="64">
        <v>0</v>
      </c>
      <c r="AD519" s="64">
        <v>0</v>
      </c>
    </row>
    <row r="520" spans="1:30" s="82" customFormat="1" ht="118.8" x14ac:dyDescent="0.3">
      <c r="A520" s="38" t="s">
        <v>25</v>
      </c>
      <c r="B520" s="38" t="s">
        <v>425</v>
      </c>
      <c r="C520" s="38" t="s">
        <v>425</v>
      </c>
      <c r="D520" s="28" t="s">
        <v>1</v>
      </c>
      <c r="E520" s="29" t="s">
        <v>751</v>
      </c>
      <c r="F520" s="28" t="s">
        <v>752</v>
      </c>
      <c r="G520" s="29" t="s">
        <v>760</v>
      </c>
      <c r="H520" s="32">
        <v>26102</v>
      </c>
      <c r="I520" s="54" t="s">
        <v>705</v>
      </c>
      <c r="J520" s="90" t="s">
        <v>301</v>
      </c>
      <c r="K520" s="108" t="s">
        <v>300</v>
      </c>
      <c r="L520" s="27"/>
      <c r="M520" s="134" t="s">
        <v>142</v>
      </c>
      <c r="N520" s="130" t="s">
        <v>67</v>
      </c>
      <c r="O520" s="34">
        <v>0</v>
      </c>
      <c r="P520" s="126">
        <v>100</v>
      </c>
      <c r="Q520" s="34" t="s">
        <v>339</v>
      </c>
      <c r="R520" s="103">
        <f t="shared" si="15"/>
        <v>0</v>
      </c>
      <c r="S520" s="64">
        <v>0</v>
      </c>
      <c r="T520" s="104">
        <v>0</v>
      </c>
      <c r="U520" s="64">
        <v>0</v>
      </c>
      <c r="V520" s="64">
        <v>0</v>
      </c>
      <c r="W520" s="64">
        <v>0</v>
      </c>
      <c r="X520" s="64">
        <v>0</v>
      </c>
      <c r="Y520" s="64">
        <v>0</v>
      </c>
      <c r="Z520" s="64">
        <v>0</v>
      </c>
      <c r="AA520" s="64">
        <v>0</v>
      </c>
      <c r="AB520" s="64">
        <v>0</v>
      </c>
      <c r="AC520" s="64">
        <v>0</v>
      </c>
      <c r="AD520" s="64">
        <v>0</v>
      </c>
    </row>
    <row r="521" spans="1:30" s="82" customFormat="1" ht="53.4" x14ac:dyDescent="0.3">
      <c r="A521" s="38" t="s">
        <v>25</v>
      </c>
      <c r="B521" s="38" t="s">
        <v>425</v>
      </c>
      <c r="C521" s="38" t="s">
        <v>425</v>
      </c>
      <c r="D521" s="28" t="s">
        <v>1</v>
      </c>
      <c r="E521" s="29" t="s">
        <v>769</v>
      </c>
      <c r="F521" s="28" t="s">
        <v>752</v>
      </c>
      <c r="G521" s="29" t="s">
        <v>760</v>
      </c>
      <c r="H521" s="30">
        <v>31501</v>
      </c>
      <c r="I521" s="54" t="s">
        <v>742</v>
      </c>
      <c r="J521" s="135"/>
      <c r="K521" s="108" t="s">
        <v>744</v>
      </c>
      <c r="L521" s="27"/>
      <c r="M521" s="31" t="s">
        <v>142</v>
      </c>
      <c r="N521" s="100" t="s">
        <v>159</v>
      </c>
      <c r="O521" s="65">
        <v>0</v>
      </c>
      <c r="P521" s="126">
        <v>7600</v>
      </c>
      <c r="Q521" s="34" t="s">
        <v>62</v>
      </c>
      <c r="R521" s="103">
        <f t="shared" si="15"/>
        <v>0</v>
      </c>
      <c r="S521" s="64">
        <v>0</v>
      </c>
      <c r="T521" s="104">
        <v>0</v>
      </c>
      <c r="U521" s="64">
        <v>0</v>
      </c>
      <c r="V521" s="64">
        <v>0</v>
      </c>
      <c r="W521" s="64">
        <v>0</v>
      </c>
      <c r="X521" s="64">
        <v>0</v>
      </c>
      <c r="Y521" s="64">
        <v>0</v>
      </c>
      <c r="Z521" s="64">
        <v>0</v>
      </c>
      <c r="AA521" s="64">
        <v>0</v>
      </c>
      <c r="AB521" s="64">
        <v>0</v>
      </c>
      <c r="AC521" s="64">
        <v>0</v>
      </c>
      <c r="AD521" s="64">
        <v>0</v>
      </c>
    </row>
    <row r="522" spans="1:30" s="82" customFormat="1" ht="26.4" x14ac:dyDescent="0.3">
      <c r="A522" s="38" t="s">
        <v>25</v>
      </c>
      <c r="B522" s="38" t="s">
        <v>425</v>
      </c>
      <c r="C522" s="38" t="s">
        <v>425</v>
      </c>
      <c r="D522" s="28" t="s">
        <v>1</v>
      </c>
      <c r="E522" s="29" t="s">
        <v>751</v>
      </c>
      <c r="F522" s="28" t="s">
        <v>752</v>
      </c>
      <c r="G522" s="29" t="s">
        <v>760</v>
      </c>
      <c r="H522" s="32">
        <v>32601</v>
      </c>
      <c r="I522" s="54" t="s">
        <v>50</v>
      </c>
      <c r="J522" s="31"/>
      <c r="K522" s="92" t="s">
        <v>50</v>
      </c>
      <c r="L522" s="27"/>
      <c r="M522" s="31" t="s">
        <v>142</v>
      </c>
      <c r="N522" s="100" t="s">
        <v>159</v>
      </c>
      <c r="O522" s="65">
        <v>0</v>
      </c>
      <c r="P522" s="126">
        <v>0</v>
      </c>
      <c r="Q522" s="34" t="s">
        <v>62</v>
      </c>
      <c r="R522" s="103">
        <f t="shared" si="15"/>
        <v>0</v>
      </c>
      <c r="S522" s="64">
        <v>0</v>
      </c>
      <c r="T522" s="104">
        <v>0</v>
      </c>
      <c r="U522" s="64">
        <v>0</v>
      </c>
      <c r="V522" s="64">
        <v>0</v>
      </c>
      <c r="W522" s="64">
        <v>0</v>
      </c>
      <c r="X522" s="64">
        <v>0</v>
      </c>
      <c r="Y522" s="64">
        <v>0</v>
      </c>
      <c r="Z522" s="64">
        <v>0</v>
      </c>
      <c r="AA522" s="64">
        <v>0</v>
      </c>
      <c r="AB522" s="64">
        <v>0</v>
      </c>
      <c r="AC522" s="64">
        <v>0</v>
      </c>
      <c r="AD522" s="64">
        <v>0</v>
      </c>
    </row>
    <row r="523" spans="1:30" s="82" customFormat="1" ht="26.4" x14ac:dyDescent="0.3">
      <c r="A523" s="38" t="s">
        <v>25</v>
      </c>
      <c r="B523" s="38" t="s">
        <v>425</v>
      </c>
      <c r="C523" s="38" t="s">
        <v>425</v>
      </c>
      <c r="D523" s="28" t="s">
        <v>1</v>
      </c>
      <c r="E523" s="29" t="s">
        <v>751</v>
      </c>
      <c r="F523" s="28">
        <v>119</v>
      </c>
      <c r="G523" s="29" t="s">
        <v>760</v>
      </c>
      <c r="H523" s="32">
        <v>25401</v>
      </c>
      <c r="I523" s="54" t="s">
        <v>655</v>
      </c>
      <c r="J523" s="90" t="s">
        <v>770</v>
      </c>
      <c r="K523" s="108" t="s">
        <v>771</v>
      </c>
      <c r="L523" s="27"/>
      <c r="M523" s="134" t="s">
        <v>142</v>
      </c>
      <c r="N523" s="130" t="s">
        <v>86</v>
      </c>
      <c r="O523" s="34">
        <v>0</v>
      </c>
      <c r="P523" s="126">
        <v>0</v>
      </c>
      <c r="Q523" s="34" t="s">
        <v>339</v>
      </c>
      <c r="R523" s="103">
        <f t="shared" ref="R523:R555" si="16">+ROUND(O523*P523,0)</f>
        <v>0</v>
      </c>
      <c r="S523" s="64">
        <v>0</v>
      </c>
      <c r="T523" s="104">
        <v>0</v>
      </c>
      <c r="U523" s="64">
        <v>0</v>
      </c>
      <c r="V523" s="64">
        <v>0</v>
      </c>
      <c r="W523" s="64">
        <v>0</v>
      </c>
      <c r="X523" s="64">
        <v>0</v>
      </c>
      <c r="Y523" s="64">
        <v>0</v>
      </c>
      <c r="Z523" s="64">
        <v>0</v>
      </c>
      <c r="AA523" s="64">
        <v>0</v>
      </c>
      <c r="AB523" s="64">
        <v>0</v>
      </c>
      <c r="AC523" s="64">
        <v>0</v>
      </c>
      <c r="AD523" s="64">
        <v>0</v>
      </c>
    </row>
    <row r="524" spans="1:30" s="82" customFormat="1" ht="26.4" x14ac:dyDescent="0.3">
      <c r="A524" s="38" t="s">
        <v>25</v>
      </c>
      <c r="B524" s="38" t="s">
        <v>425</v>
      </c>
      <c r="C524" s="38" t="s">
        <v>425</v>
      </c>
      <c r="D524" s="28" t="s">
        <v>1</v>
      </c>
      <c r="E524" s="29" t="s">
        <v>751</v>
      </c>
      <c r="F524" s="28">
        <v>119</v>
      </c>
      <c r="G524" s="29" t="s">
        <v>760</v>
      </c>
      <c r="H524" s="32">
        <v>25401</v>
      </c>
      <c r="I524" s="54" t="s">
        <v>655</v>
      </c>
      <c r="J524" s="90" t="s">
        <v>747</v>
      </c>
      <c r="K524" s="108" t="s">
        <v>748</v>
      </c>
      <c r="L524" s="27"/>
      <c r="M524" s="134" t="s">
        <v>142</v>
      </c>
      <c r="N524" s="130" t="s">
        <v>67</v>
      </c>
      <c r="O524" s="34">
        <v>0</v>
      </c>
      <c r="P524" s="126">
        <v>46.4</v>
      </c>
      <c r="Q524" s="34" t="s">
        <v>339</v>
      </c>
      <c r="R524" s="103">
        <f t="shared" si="16"/>
        <v>0</v>
      </c>
      <c r="S524" s="64">
        <v>0</v>
      </c>
      <c r="T524" s="104">
        <v>0</v>
      </c>
      <c r="U524" s="64">
        <v>0</v>
      </c>
      <c r="V524" s="64">
        <v>0</v>
      </c>
      <c r="W524" s="64">
        <v>0</v>
      </c>
      <c r="X524" s="64">
        <v>0</v>
      </c>
      <c r="Y524" s="64">
        <v>0</v>
      </c>
      <c r="Z524" s="64">
        <v>0</v>
      </c>
      <c r="AA524" s="64">
        <v>0</v>
      </c>
      <c r="AB524" s="64">
        <v>0</v>
      </c>
      <c r="AC524" s="64">
        <v>0</v>
      </c>
      <c r="AD524" s="64">
        <v>0</v>
      </c>
    </row>
    <row r="525" spans="1:30" s="82" customFormat="1" ht="26.4" x14ac:dyDescent="0.3">
      <c r="A525" s="38" t="s">
        <v>25</v>
      </c>
      <c r="B525" s="38" t="s">
        <v>425</v>
      </c>
      <c r="C525" s="38" t="s">
        <v>425</v>
      </c>
      <c r="D525" s="28" t="s">
        <v>1</v>
      </c>
      <c r="E525" s="29" t="s">
        <v>751</v>
      </c>
      <c r="F525" s="28" t="s">
        <v>752</v>
      </c>
      <c r="G525" s="29" t="s">
        <v>760</v>
      </c>
      <c r="H525" s="32">
        <v>33602</v>
      </c>
      <c r="I525" s="54" t="s">
        <v>51</v>
      </c>
      <c r="J525" s="90"/>
      <c r="K525" s="54" t="s">
        <v>51</v>
      </c>
      <c r="L525" s="27"/>
      <c r="M525" s="31" t="s">
        <v>142</v>
      </c>
      <c r="N525" s="100" t="s">
        <v>159</v>
      </c>
      <c r="O525" s="65">
        <v>0</v>
      </c>
      <c r="P525" s="126">
        <v>6269.41</v>
      </c>
      <c r="Q525" s="34" t="s">
        <v>62</v>
      </c>
      <c r="R525" s="103">
        <f t="shared" si="16"/>
        <v>0</v>
      </c>
      <c r="S525" s="64">
        <v>0</v>
      </c>
      <c r="T525" s="64">
        <v>0</v>
      </c>
      <c r="U525" s="64">
        <v>0</v>
      </c>
      <c r="V525" s="64">
        <v>0</v>
      </c>
      <c r="W525" s="64">
        <v>0</v>
      </c>
      <c r="X525" s="64">
        <v>0</v>
      </c>
      <c r="Y525" s="64">
        <v>0</v>
      </c>
      <c r="Z525" s="64">
        <v>0</v>
      </c>
      <c r="AA525" s="64">
        <v>0</v>
      </c>
      <c r="AB525" s="64">
        <v>0</v>
      </c>
      <c r="AC525" s="64">
        <v>0</v>
      </c>
      <c r="AD525" s="64">
        <v>0</v>
      </c>
    </row>
    <row r="526" spans="1:30" s="82" customFormat="1" ht="26.4" x14ac:dyDescent="0.3">
      <c r="A526" s="38" t="s">
        <v>25</v>
      </c>
      <c r="B526" s="38" t="s">
        <v>425</v>
      </c>
      <c r="C526" s="38" t="s">
        <v>425</v>
      </c>
      <c r="D526" s="28" t="s">
        <v>1</v>
      </c>
      <c r="E526" s="29" t="s">
        <v>751</v>
      </c>
      <c r="F526" s="28" t="s">
        <v>752</v>
      </c>
      <c r="G526" s="29" t="s">
        <v>760</v>
      </c>
      <c r="H526" s="32">
        <v>33602</v>
      </c>
      <c r="I526" s="54" t="s">
        <v>51</v>
      </c>
      <c r="J526" s="90"/>
      <c r="K526" s="54" t="s">
        <v>51</v>
      </c>
      <c r="L526" s="27"/>
      <c r="M526" s="31" t="s">
        <v>142</v>
      </c>
      <c r="N526" s="100" t="s">
        <v>159</v>
      </c>
      <c r="O526" s="65">
        <v>0</v>
      </c>
      <c r="P526" s="126">
        <v>6269.41</v>
      </c>
      <c r="Q526" s="34" t="s">
        <v>62</v>
      </c>
      <c r="R526" s="103">
        <f t="shared" si="16"/>
        <v>0</v>
      </c>
      <c r="S526" s="64">
        <v>0</v>
      </c>
      <c r="T526" s="64">
        <v>0</v>
      </c>
      <c r="U526" s="64">
        <v>0</v>
      </c>
      <c r="V526" s="64">
        <v>0</v>
      </c>
      <c r="W526" s="64">
        <v>0</v>
      </c>
      <c r="X526" s="64">
        <v>0</v>
      </c>
      <c r="Y526" s="64">
        <v>0</v>
      </c>
      <c r="Z526" s="64">
        <v>0</v>
      </c>
      <c r="AA526" s="64">
        <v>0</v>
      </c>
      <c r="AB526" s="64">
        <v>0</v>
      </c>
      <c r="AC526" s="64">
        <v>0</v>
      </c>
      <c r="AD526" s="64">
        <v>0</v>
      </c>
    </row>
    <row r="527" spans="1:30" s="82" customFormat="1" ht="26.4" x14ac:dyDescent="0.3">
      <c r="A527" s="38" t="s">
        <v>25</v>
      </c>
      <c r="B527" s="38" t="s">
        <v>425</v>
      </c>
      <c r="C527" s="38" t="s">
        <v>425</v>
      </c>
      <c r="D527" s="28" t="s">
        <v>1</v>
      </c>
      <c r="E527" s="29" t="s">
        <v>751</v>
      </c>
      <c r="F527" s="28" t="s">
        <v>752</v>
      </c>
      <c r="G527" s="29" t="s">
        <v>760</v>
      </c>
      <c r="H527" s="32">
        <v>33602</v>
      </c>
      <c r="I527" s="54" t="s">
        <v>51</v>
      </c>
      <c r="J527" s="90"/>
      <c r="K527" s="54" t="s">
        <v>51</v>
      </c>
      <c r="L527" s="27"/>
      <c r="M527" s="31" t="s">
        <v>142</v>
      </c>
      <c r="N527" s="100" t="s">
        <v>159</v>
      </c>
      <c r="O527" s="65">
        <v>0</v>
      </c>
      <c r="P527" s="126">
        <v>46600</v>
      </c>
      <c r="Q527" s="34" t="s">
        <v>62</v>
      </c>
      <c r="R527" s="103">
        <f t="shared" si="16"/>
        <v>0</v>
      </c>
      <c r="S527" s="64">
        <v>0</v>
      </c>
      <c r="T527" s="64">
        <v>0</v>
      </c>
      <c r="U527" s="64">
        <v>0</v>
      </c>
      <c r="V527" s="64">
        <v>0</v>
      </c>
      <c r="W527" s="64">
        <v>0</v>
      </c>
      <c r="X527" s="64">
        <v>0</v>
      </c>
      <c r="Y527" s="64">
        <v>0</v>
      </c>
      <c r="Z527" s="64">
        <v>0</v>
      </c>
      <c r="AA527" s="64">
        <v>0</v>
      </c>
      <c r="AB527" s="64">
        <v>0</v>
      </c>
      <c r="AC527" s="64">
        <v>0</v>
      </c>
      <c r="AD527" s="64">
        <v>0</v>
      </c>
    </row>
    <row r="528" spans="1:30" s="82" customFormat="1" ht="40.200000000000003" x14ac:dyDescent="0.3">
      <c r="A528" s="38" t="s">
        <v>25</v>
      </c>
      <c r="B528" s="38" t="s">
        <v>425</v>
      </c>
      <c r="C528" s="38" t="s">
        <v>425</v>
      </c>
      <c r="D528" s="28" t="s">
        <v>1</v>
      </c>
      <c r="E528" s="29" t="s">
        <v>751</v>
      </c>
      <c r="F528" s="28">
        <v>119</v>
      </c>
      <c r="G528" s="29" t="s">
        <v>760</v>
      </c>
      <c r="H528" s="32">
        <v>35801</v>
      </c>
      <c r="I528" s="54" t="s">
        <v>56</v>
      </c>
      <c r="J528" s="90"/>
      <c r="K528" s="108" t="s">
        <v>772</v>
      </c>
      <c r="L528" s="27"/>
      <c r="M528" s="31" t="s">
        <v>142</v>
      </c>
      <c r="N528" s="100" t="s">
        <v>159</v>
      </c>
      <c r="O528" s="65">
        <v>0</v>
      </c>
      <c r="P528" s="126">
        <v>4853</v>
      </c>
      <c r="Q528" s="34" t="s">
        <v>62</v>
      </c>
      <c r="R528" s="103">
        <f t="shared" si="16"/>
        <v>0</v>
      </c>
      <c r="S528" s="64">
        <v>0</v>
      </c>
      <c r="T528" s="64">
        <v>0</v>
      </c>
      <c r="U528" s="64">
        <v>0</v>
      </c>
      <c r="V528" s="137">
        <v>0</v>
      </c>
      <c r="W528" s="64">
        <v>0</v>
      </c>
      <c r="X528" s="64">
        <v>0</v>
      </c>
      <c r="Y528" s="64">
        <v>0</v>
      </c>
      <c r="Z528" s="64">
        <v>0</v>
      </c>
      <c r="AA528" s="64">
        <v>0</v>
      </c>
      <c r="AB528" s="64">
        <v>0</v>
      </c>
      <c r="AC528" s="64">
        <v>0</v>
      </c>
      <c r="AD528" s="64">
        <v>0</v>
      </c>
    </row>
    <row r="529" spans="1:30" s="82" customFormat="1" ht="92.4" x14ac:dyDescent="0.3">
      <c r="A529" s="38" t="s">
        <v>25</v>
      </c>
      <c r="B529" s="38" t="s">
        <v>425</v>
      </c>
      <c r="C529" s="38" t="s">
        <v>425</v>
      </c>
      <c r="D529" s="28" t="s">
        <v>1</v>
      </c>
      <c r="E529" s="29" t="s">
        <v>292</v>
      </c>
      <c r="F529" s="28" t="s">
        <v>294</v>
      </c>
      <c r="G529" s="29" t="s">
        <v>773</v>
      </c>
      <c r="H529" s="32">
        <v>26103</v>
      </c>
      <c r="I529" s="54" t="s">
        <v>589</v>
      </c>
      <c r="J529" s="36" t="s">
        <v>274</v>
      </c>
      <c r="K529" s="125" t="s">
        <v>590</v>
      </c>
      <c r="L529" s="27"/>
      <c r="M529" s="31" t="s">
        <v>142</v>
      </c>
      <c r="N529" s="130" t="s">
        <v>67</v>
      </c>
      <c r="O529" s="65">
        <v>0</v>
      </c>
      <c r="P529" s="126">
        <v>100</v>
      </c>
      <c r="Q529" s="34" t="s">
        <v>339</v>
      </c>
      <c r="R529" s="103">
        <f t="shared" si="16"/>
        <v>0</v>
      </c>
      <c r="S529" s="64">
        <v>0</v>
      </c>
      <c r="T529" s="104">
        <v>0</v>
      </c>
      <c r="U529" s="64">
        <v>0</v>
      </c>
      <c r="V529" s="64">
        <v>0</v>
      </c>
      <c r="W529" s="64">
        <v>0</v>
      </c>
      <c r="X529" s="64">
        <v>0</v>
      </c>
      <c r="Y529" s="64">
        <v>0</v>
      </c>
      <c r="Z529" s="64">
        <v>0</v>
      </c>
      <c r="AA529" s="64">
        <v>0</v>
      </c>
      <c r="AB529" s="64">
        <v>0</v>
      </c>
      <c r="AC529" s="64">
        <v>0</v>
      </c>
      <c r="AD529" s="64">
        <v>0</v>
      </c>
    </row>
    <row r="530" spans="1:30" s="82" customFormat="1" ht="66.599999999999994" x14ac:dyDescent="0.3">
      <c r="A530" s="38" t="s">
        <v>25</v>
      </c>
      <c r="B530" s="38" t="s">
        <v>425</v>
      </c>
      <c r="C530" s="38" t="s">
        <v>425</v>
      </c>
      <c r="D530" s="28" t="s">
        <v>1</v>
      </c>
      <c r="E530" s="29" t="s">
        <v>292</v>
      </c>
      <c r="F530" s="28" t="s">
        <v>294</v>
      </c>
      <c r="G530" s="29" t="s">
        <v>773</v>
      </c>
      <c r="H530" s="32">
        <v>33602</v>
      </c>
      <c r="I530" s="128" t="s">
        <v>51</v>
      </c>
      <c r="J530" s="134"/>
      <c r="K530" s="108" t="s">
        <v>774</v>
      </c>
      <c r="L530" s="27"/>
      <c r="M530" s="134" t="s">
        <v>142</v>
      </c>
      <c r="N530" s="130" t="s">
        <v>159</v>
      </c>
      <c r="O530" s="34">
        <v>0</v>
      </c>
      <c r="P530" s="126">
        <v>5220</v>
      </c>
      <c r="Q530" s="34" t="s">
        <v>62</v>
      </c>
      <c r="R530" s="103">
        <f t="shared" si="16"/>
        <v>0</v>
      </c>
      <c r="S530" s="64">
        <v>0</v>
      </c>
      <c r="T530" s="104">
        <v>0</v>
      </c>
      <c r="U530" s="64">
        <v>0</v>
      </c>
      <c r="V530" s="64">
        <v>0</v>
      </c>
      <c r="W530" s="64">
        <v>0</v>
      </c>
      <c r="X530" s="64">
        <v>0</v>
      </c>
      <c r="Y530" s="64">
        <v>0</v>
      </c>
      <c r="Z530" s="64">
        <v>0</v>
      </c>
      <c r="AA530" s="64">
        <v>0</v>
      </c>
      <c r="AB530" s="64">
        <v>0</v>
      </c>
      <c r="AC530" s="64">
        <v>0</v>
      </c>
      <c r="AD530" s="64">
        <v>0</v>
      </c>
    </row>
    <row r="531" spans="1:30" s="82" customFormat="1" ht="40.200000000000003" x14ac:dyDescent="0.3">
      <c r="A531" s="38" t="s">
        <v>25</v>
      </c>
      <c r="B531" s="38" t="s">
        <v>425</v>
      </c>
      <c r="C531" s="38" t="s">
        <v>425</v>
      </c>
      <c r="D531" s="28" t="s">
        <v>1</v>
      </c>
      <c r="E531" s="29" t="s">
        <v>292</v>
      </c>
      <c r="F531" s="28" t="s">
        <v>294</v>
      </c>
      <c r="G531" s="29" t="s">
        <v>773</v>
      </c>
      <c r="H531" s="32">
        <v>38301</v>
      </c>
      <c r="I531" s="128" t="s">
        <v>385</v>
      </c>
      <c r="J531" s="134"/>
      <c r="K531" s="108" t="s">
        <v>775</v>
      </c>
      <c r="L531" s="27"/>
      <c r="M531" s="134" t="s">
        <v>142</v>
      </c>
      <c r="N531" s="130" t="s">
        <v>159</v>
      </c>
      <c r="O531" s="34">
        <v>0</v>
      </c>
      <c r="P531" s="126">
        <v>24305</v>
      </c>
      <c r="Q531" s="34" t="s">
        <v>62</v>
      </c>
      <c r="R531" s="103">
        <f t="shared" si="16"/>
        <v>0</v>
      </c>
      <c r="S531" s="64">
        <v>0</v>
      </c>
      <c r="T531" s="104">
        <v>0</v>
      </c>
      <c r="U531" s="64">
        <v>0</v>
      </c>
      <c r="V531" s="64">
        <v>0</v>
      </c>
      <c r="W531" s="64">
        <v>0</v>
      </c>
      <c r="X531" s="64">
        <v>0</v>
      </c>
      <c r="Y531" s="64">
        <v>0</v>
      </c>
      <c r="Z531" s="64">
        <v>0</v>
      </c>
      <c r="AA531" s="64">
        <v>0</v>
      </c>
      <c r="AB531" s="64">
        <v>0</v>
      </c>
      <c r="AC531" s="64">
        <v>0</v>
      </c>
      <c r="AD531" s="64">
        <v>0</v>
      </c>
    </row>
    <row r="532" spans="1:30" s="82" customFormat="1" ht="26.4" x14ac:dyDescent="0.3">
      <c r="A532" s="38" t="s">
        <v>25</v>
      </c>
      <c r="B532" s="38" t="s">
        <v>425</v>
      </c>
      <c r="C532" s="38" t="s">
        <v>425</v>
      </c>
      <c r="D532" s="28" t="s">
        <v>1</v>
      </c>
      <c r="E532" s="29" t="s">
        <v>292</v>
      </c>
      <c r="F532" s="28">
        <v>119</v>
      </c>
      <c r="G532" s="29" t="s">
        <v>776</v>
      </c>
      <c r="H532" s="32">
        <v>25401</v>
      </c>
      <c r="I532" s="54" t="s">
        <v>655</v>
      </c>
      <c r="J532" s="90" t="s">
        <v>747</v>
      </c>
      <c r="K532" s="108" t="s">
        <v>748</v>
      </c>
      <c r="L532" s="27"/>
      <c r="M532" s="134" t="s">
        <v>142</v>
      </c>
      <c r="N532" s="130" t="s">
        <v>67</v>
      </c>
      <c r="O532" s="36">
        <v>0</v>
      </c>
      <c r="P532" s="126">
        <v>130</v>
      </c>
      <c r="Q532" s="34" t="s">
        <v>339</v>
      </c>
      <c r="R532" s="103">
        <f t="shared" si="16"/>
        <v>0</v>
      </c>
      <c r="S532" s="64">
        <v>0</v>
      </c>
      <c r="T532" s="104">
        <v>0</v>
      </c>
      <c r="U532" s="64">
        <v>0</v>
      </c>
      <c r="V532" s="64">
        <v>0</v>
      </c>
      <c r="W532" s="64">
        <v>0</v>
      </c>
      <c r="X532" s="64">
        <v>0</v>
      </c>
      <c r="Y532" s="64">
        <v>0</v>
      </c>
      <c r="Z532" s="64">
        <v>0</v>
      </c>
      <c r="AA532" s="64">
        <v>0</v>
      </c>
      <c r="AB532" s="64">
        <v>0</v>
      </c>
      <c r="AC532" s="64">
        <v>0</v>
      </c>
      <c r="AD532" s="64">
        <v>0</v>
      </c>
    </row>
    <row r="533" spans="1:30" s="82" customFormat="1" ht="27" x14ac:dyDescent="0.3">
      <c r="A533" s="38" t="s">
        <v>25</v>
      </c>
      <c r="B533" s="38" t="s">
        <v>425</v>
      </c>
      <c r="C533" s="38" t="s">
        <v>425</v>
      </c>
      <c r="D533" s="28" t="s">
        <v>1</v>
      </c>
      <c r="E533" s="29" t="s">
        <v>292</v>
      </c>
      <c r="F533" s="28" t="s">
        <v>295</v>
      </c>
      <c r="G533" s="29" t="s">
        <v>220</v>
      </c>
      <c r="H533" s="32">
        <v>21601</v>
      </c>
      <c r="I533" s="54" t="s">
        <v>43</v>
      </c>
      <c r="J533" s="90" t="s">
        <v>520</v>
      </c>
      <c r="K533" s="108" t="s">
        <v>521</v>
      </c>
      <c r="L533" s="131"/>
      <c r="M533" s="31" t="s">
        <v>142</v>
      </c>
      <c r="N533" s="118" t="s">
        <v>777</v>
      </c>
      <c r="O533" s="36">
        <v>0</v>
      </c>
      <c r="P533" s="126">
        <v>47.374299999999998</v>
      </c>
      <c r="Q533" s="34" t="s">
        <v>339</v>
      </c>
      <c r="R533" s="103">
        <f t="shared" si="16"/>
        <v>0</v>
      </c>
      <c r="S533" s="64">
        <v>0</v>
      </c>
      <c r="T533" s="104">
        <v>0</v>
      </c>
      <c r="U533" s="64">
        <v>0</v>
      </c>
      <c r="V533" s="64">
        <v>0</v>
      </c>
      <c r="W533" s="64">
        <v>0</v>
      </c>
      <c r="X533" s="64">
        <v>0</v>
      </c>
      <c r="Y533" s="64">
        <v>0</v>
      </c>
      <c r="Z533" s="64">
        <v>0</v>
      </c>
      <c r="AA533" s="64">
        <v>0</v>
      </c>
      <c r="AB533" s="64">
        <v>0</v>
      </c>
      <c r="AC533" s="64">
        <v>0</v>
      </c>
      <c r="AD533" s="64">
        <v>0</v>
      </c>
    </row>
    <row r="534" spans="1:30" s="82" customFormat="1" ht="27" x14ac:dyDescent="0.3">
      <c r="A534" s="38" t="s">
        <v>25</v>
      </c>
      <c r="B534" s="38" t="s">
        <v>425</v>
      </c>
      <c r="C534" s="38" t="s">
        <v>425</v>
      </c>
      <c r="D534" s="28" t="s">
        <v>1</v>
      </c>
      <c r="E534" s="29" t="s">
        <v>292</v>
      </c>
      <c r="F534" s="28" t="s">
        <v>295</v>
      </c>
      <c r="G534" s="29" t="s">
        <v>220</v>
      </c>
      <c r="H534" s="32">
        <v>21601</v>
      </c>
      <c r="I534" s="54" t="s">
        <v>43</v>
      </c>
      <c r="J534" s="90" t="s">
        <v>778</v>
      </c>
      <c r="K534" s="108" t="s">
        <v>779</v>
      </c>
      <c r="L534" s="131"/>
      <c r="M534" s="31" t="s">
        <v>142</v>
      </c>
      <c r="N534" s="118" t="s">
        <v>455</v>
      </c>
      <c r="O534" s="36">
        <v>0</v>
      </c>
      <c r="P534" s="126">
        <v>48.01</v>
      </c>
      <c r="Q534" s="34" t="s">
        <v>339</v>
      </c>
      <c r="R534" s="103">
        <f t="shared" si="16"/>
        <v>0</v>
      </c>
      <c r="S534" s="64">
        <v>0</v>
      </c>
      <c r="T534" s="104">
        <v>0</v>
      </c>
      <c r="U534" s="64">
        <v>0</v>
      </c>
      <c r="V534" s="64">
        <v>0</v>
      </c>
      <c r="W534" s="137">
        <v>0</v>
      </c>
      <c r="X534" s="64">
        <v>0</v>
      </c>
      <c r="Y534" s="64">
        <v>0</v>
      </c>
      <c r="Z534" s="64">
        <v>0</v>
      </c>
      <c r="AA534" s="64">
        <v>0</v>
      </c>
      <c r="AB534" s="64">
        <v>0</v>
      </c>
      <c r="AC534" s="64">
        <v>0</v>
      </c>
      <c r="AD534" s="64">
        <v>0</v>
      </c>
    </row>
    <row r="535" spans="1:30" s="82" customFormat="1" ht="27" x14ac:dyDescent="0.3">
      <c r="A535" s="38" t="s">
        <v>25</v>
      </c>
      <c r="B535" s="38" t="s">
        <v>425</v>
      </c>
      <c r="C535" s="38" t="s">
        <v>425</v>
      </c>
      <c r="D535" s="28" t="s">
        <v>1</v>
      </c>
      <c r="E535" s="29" t="s">
        <v>292</v>
      </c>
      <c r="F535" s="28" t="s">
        <v>295</v>
      </c>
      <c r="G535" s="29" t="s">
        <v>220</v>
      </c>
      <c r="H535" s="32">
        <v>21601</v>
      </c>
      <c r="I535" s="54" t="s">
        <v>43</v>
      </c>
      <c r="J535" s="90" t="s">
        <v>692</v>
      </c>
      <c r="K535" s="108" t="s">
        <v>649</v>
      </c>
      <c r="L535" s="131"/>
      <c r="M535" s="31" t="s">
        <v>142</v>
      </c>
      <c r="N535" s="118" t="s">
        <v>61</v>
      </c>
      <c r="O535" s="36">
        <v>0</v>
      </c>
      <c r="P535" s="126">
        <v>28.94</v>
      </c>
      <c r="Q535" s="34" t="s">
        <v>339</v>
      </c>
      <c r="R535" s="103">
        <f t="shared" si="16"/>
        <v>0</v>
      </c>
      <c r="S535" s="64">
        <v>0</v>
      </c>
      <c r="T535" s="104">
        <v>0</v>
      </c>
      <c r="U535" s="64">
        <v>0</v>
      </c>
      <c r="V535" s="64">
        <v>0</v>
      </c>
      <c r="W535" s="137">
        <v>0</v>
      </c>
      <c r="X535" s="64">
        <v>0</v>
      </c>
      <c r="Y535" s="64">
        <v>0</v>
      </c>
      <c r="Z535" s="64">
        <v>0</v>
      </c>
      <c r="AA535" s="64">
        <v>0</v>
      </c>
      <c r="AB535" s="64">
        <v>0</v>
      </c>
      <c r="AC535" s="64">
        <v>0</v>
      </c>
      <c r="AD535" s="64">
        <v>0</v>
      </c>
    </row>
    <row r="536" spans="1:30" s="82" customFormat="1" x14ac:dyDescent="0.3">
      <c r="A536" s="38" t="s">
        <v>25</v>
      </c>
      <c r="B536" s="38" t="s">
        <v>425</v>
      </c>
      <c r="C536" s="38" t="s">
        <v>425</v>
      </c>
      <c r="D536" s="28" t="s">
        <v>1</v>
      </c>
      <c r="E536" s="29" t="s">
        <v>292</v>
      </c>
      <c r="F536" s="28" t="s">
        <v>295</v>
      </c>
      <c r="G536" s="29" t="s">
        <v>220</v>
      </c>
      <c r="H536" s="32">
        <v>21601</v>
      </c>
      <c r="I536" s="54" t="s">
        <v>43</v>
      </c>
      <c r="J536" s="90" t="s">
        <v>257</v>
      </c>
      <c r="K536" s="108" t="s">
        <v>510</v>
      </c>
      <c r="L536" s="131"/>
      <c r="M536" s="31" t="s">
        <v>142</v>
      </c>
      <c r="N536" s="118" t="s">
        <v>86</v>
      </c>
      <c r="O536" s="36">
        <v>0</v>
      </c>
      <c r="P536" s="126">
        <v>299.3</v>
      </c>
      <c r="Q536" s="34" t="s">
        <v>339</v>
      </c>
      <c r="R536" s="103">
        <f t="shared" si="16"/>
        <v>0</v>
      </c>
      <c r="S536" s="64">
        <v>0</v>
      </c>
      <c r="T536" s="104">
        <v>0</v>
      </c>
      <c r="U536" s="64">
        <v>0</v>
      </c>
      <c r="V536" s="64">
        <v>0</v>
      </c>
      <c r="W536" s="137">
        <v>0</v>
      </c>
      <c r="X536" s="64">
        <v>0</v>
      </c>
      <c r="Y536" s="64">
        <v>0</v>
      </c>
      <c r="Z536" s="64">
        <v>0</v>
      </c>
      <c r="AA536" s="64">
        <v>0</v>
      </c>
      <c r="AB536" s="64">
        <v>0</v>
      </c>
      <c r="AC536" s="64">
        <v>0</v>
      </c>
      <c r="AD536" s="64">
        <v>0</v>
      </c>
    </row>
    <row r="537" spans="1:30" s="82" customFormat="1" ht="27" x14ac:dyDescent="0.3">
      <c r="A537" s="38" t="s">
        <v>25</v>
      </c>
      <c r="B537" s="38" t="s">
        <v>425</v>
      </c>
      <c r="C537" s="38" t="s">
        <v>425</v>
      </c>
      <c r="D537" s="28" t="s">
        <v>1</v>
      </c>
      <c r="E537" s="29" t="s">
        <v>292</v>
      </c>
      <c r="F537" s="28" t="s">
        <v>295</v>
      </c>
      <c r="G537" s="29" t="s">
        <v>220</v>
      </c>
      <c r="H537" s="32">
        <v>21601</v>
      </c>
      <c r="I537" s="54" t="s">
        <v>43</v>
      </c>
      <c r="J537" s="90" t="s">
        <v>780</v>
      </c>
      <c r="K537" s="108" t="s">
        <v>781</v>
      </c>
      <c r="L537" s="131"/>
      <c r="M537" s="31" t="s">
        <v>142</v>
      </c>
      <c r="N537" s="118" t="s">
        <v>455</v>
      </c>
      <c r="O537" s="36">
        <v>0</v>
      </c>
      <c r="P537" s="126">
        <v>48</v>
      </c>
      <c r="Q537" s="34" t="s">
        <v>339</v>
      </c>
      <c r="R537" s="103">
        <f t="shared" si="16"/>
        <v>0</v>
      </c>
      <c r="S537" s="64">
        <v>0</v>
      </c>
      <c r="T537" s="104">
        <v>0</v>
      </c>
      <c r="U537" s="64">
        <v>0</v>
      </c>
      <c r="V537" s="64">
        <v>0</v>
      </c>
      <c r="W537" s="137">
        <v>0</v>
      </c>
      <c r="X537" s="64">
        <v>0</v>
      </c>
      <c r="Y537" s="64">
        <v>0</v>
      </c>
      <c r="Z537" s="64">
        <v>0</v>
      </c>
      <c r="AA537" s="64">
        <v>0</v>
      </c>
      <c r="AB537" s="64">
        <v>0</v>
      </c>
      <c r="AC537" s="64">
        <v>0</v>
      </c>
      <c r="AD537" s="64">
        <v>0</v>
      </c>
    </row>
    <row r="538" spans="1:30" s="82" customFormat="1" x14ac:dyDescent="0.3">
      <c r="A538" s="38" t="s">
        <v>25</v>
      </c>
      <c r="B538" s="38" t="s">
        <v>425</v>
      </c>
      <c r="C538" s="38" t="s">
        <v>425</v>
      </c>
      <c r="D538" s="28" t="s">
        <v>1</v>
      </c>
      <c r="E538" s="29" t="s">
        <v>292</v>
      </c>
      <c r="F538" s="28" t="s">
        <v>295</v>
      </c>
      <c r="G538" s="29" t="s">
        <v>220</v>
      </c>
      <c r="H538" s="32">
        <v>21601</v>
      </c>
      <c r="I538" s="54" t="s">
        <v>43</v>
      </c>
      <c r="J538" s="90" t="s">
        <v>700</v>
      </c>
      <c r="K538" s="108" t="s">
        <v>694</v>
      </c>
      <c r="L538" s="131"/>
      <c r="M538" s="31" t="s">
        <v>142</v>
      </c>
      <c r="N538" s="118" t="s">
        <v>289</v>
      </c>
      <c r="O538" s="36">
        <v>0</v>
      </c>
      <c r="P538" s="126">
        <v>742.4</v>
      </c>
      <c r="Q538" s="34" t="s">
        <v>339</v>
      </c>
      <c r="R538" s="103">
        <f t="shared" si="16"/>
        <v>0</v>
      </c>
      <c r="S538" s="64">
        <v>0</v>
      </c>
      <c r="T538" s="104">
        <v>0</v>
      </c>
      <c r="U538" s="64">
        <v>0</v>
      </c>
      <c r="V538" s="64">
        <v>0</v>
      </c>
      <c r="W538" s="137">
        <v>0</v>
      </c>
      <c r="X538" s="64">
        <v>0</v>
      </c>
      <c r="Y538" s="64">
        <v>0</v>
      </c>
      <c r="Z538" s="64">
        <v>0</v>
      </c>
      <c r="AA538" s="64">
        <v>0</v>
      </c>
      <c r="AB538" s="64">
        <v>0</v>
      </c>
      <c r="AC538" s="64">
        <v>0</v>
      </c>
      <c r="AD538" s="64">
        <v>0</v>
      </c>
    </row>
    <row r="539" spans="1:30" s="82" customFormat="1" x14ac:dyDescent="0.3">
      <c r="A539" s="38" t="s">
        <v>25</v>
      </c>
      <c r="B539" s="38" t="s">
        <v>425</v>
      </c>
      <c r="C539" s="38" t="s">
        <v>425</v>
      </c>
      <c r="D539" s="28" t="s">
        <v>1</v>
      </c>
      <c r="E539" s="29" t="s">
        <v>292</v>
      </c>
      <c r="F539" s="28" t="s">
        <v>295</v>
      </c>
      <c r="G539" s="29" t="s">
        <v>220</v>
      </c>
      <c r="H539" s="32">
        <v>21601</v>
      </c>
      <c r="I539" s="54" t="s">
        <v>43</v>
      </c>
      <c r="J539" s="90" t="s">
        <v>258</v>
      </c>
      <c r="K539" s="108" t="s">
        <v>511</v>
      </c>
      <c r="L539" s="131"/>
      <c r="M539" s="31" t="s">
        <v>142</v>
      </c>
      <c r="N539" s="118" t="s">
        <v>86</v>
      </c>
      <c r="O539" s="36">
        <v>0</v>
      </c>
      <c r="P539" s="126">
        <v>253.7525</v>
      </c>
      <c r="Q539" s="34" t="s">
        <v>339</v>
      </c>
      <c r="R539" s="103">
        <f t="shared" si="16"/>
        <v>0</v>
      </c>
      <c r="S539" s="64">
        <v>0</v>
      </c>
      <c r="T539" s="104">
        <v>0</v>
      </c>
      <c r="U539" s="64">
        <v>0</v>
      </c>
      <c r="V539" s="64">
        <v>0</v>
      </c>
      <c r="W539" s="137">
        <v>0</v>
      </c>
      <c r="X539" s="64">
        <v>0</v>
      </c>
      <c r="Y539" s="64">
        <v>0</v>
      </c>
      <c r="Z539" s="64">
        <v>0</v>
      </c>
      <c r="AA539" s="64">
        <v>0</v>
      </c>
      <c r="AB539" s="64">
        <v>0</v>
      </c>
      <c r="AC539" s="64">
        <v>0</v>
      </c>
      <c r="AD539" s="64">
        <v>0</v>
      </c>
    </row>
    <row r="540" spans="1:30" s="82" customFormat="1" x14ac:dyDescent="0.3">
      <c r="A540" s="38" t="s">
        <v>25</v>
      </c>
      <c r="B540" s="38" t="s">
        <v>425</v>
      </c>
      <c r="C540" s="38" t="s">
        <v>425</v>
      </c>
      <c r="D540" s="28" t="s">
        <v>1</v>
      </c>
      <c r="E540" s="29" t="s">
        <v>292</v>
      </c>
      <c r="F540" s="28" t="s">
        <v>295</v>
      </c>
      <c r="G540" s="29" t="s">
        <v>220</v>
      </c>
      <c r="H540" s="32">
        <v>21601</v>
      </c>
      <c r="I540" s="54" t="s">
        <v>43</v>
      </c>
      <c r="J540" s="90" t="s">
        <v>782</v>
      </c>
      <c r="K540" s="108" t="s">
        <v>783</v>
      </c>
      <c r="L540" s="131"/>
      <c r="M540" s="31" t="s">
        <v>142</v>
      </c>
      <c r="N540" s="118" t="s">
        <v>455</v>
      </c>
      <c r="O540" s="36">
        <v>0</v>
      </c>
      <c r="P540" s="126">
        <v>279</v>
      </c>
      <c r="Q540" s="34" t="s">
        <v>339</v>
      </c>
      <c r="R540" s="103">
        <f t="shared" si="16"/>
        <v>0</v>
      </c>
      <c r="S540" s="64">
        <v>0</v>
      </c>
      <c r="T540" s="104">
        <v>0</v>
      </c>
      <c r="U540" s="64">
        <v>0</v>
      </c>
      <c r="V540" s="64">
        <v>0</v>
      </c>
      <c r="W540" s="137">
        <v>0</v>
      </c>
      <c r="X540" s="64">
        <v>0</v>
      </c>
      <c r="Y540" s="64">
        <v>0</v>
      </c>
      <c r="Z540" s="64">
        <v>0</v>
      </c>
      <c r="AA540" s="64">
        <v>0</v>
      </c>
      <c r="AB540" s="64">
        <v>0</v>
      </c>
      <c r="AC540" s="64">
        <v>0</v>
      </c>
      <c r="AD540" s="64">
        <v>0</v>
      </c>
    </row>
    <row r="541" spans="1:30" s="82" customFormat="1" x14ac:dyDescent="0.3">
      <c r="A541" s="38" t="s">
        <v>25</v>
      </c>
      <c r="B541" s="38" t="s">
        <v>425</v>
      </c>
      <c r="C541" s="38" t="s">
        <v>425</v>
      </c>
      <c r="D541" s="28" t="s">
        <v>1</v>
      </c>
      <c r="E541" s="29" t="s">
        <v>292</v>
      </c>
      <c r="F541" s="28" t="s">
        <v>295</v>
      </c>
      <c r="G541" s="29" t="s">
        <v>220</v>
      </c>
      <c r="H541" s="32">
        <v>21601</v>
      </c>
      <c r="I541" s="54" t="s">
        <v>43</v>
      </c>
      <c r="J541" s="90" t="s">
        <v>653</v>
      </c>
      <c r="K541" s="108" t="s">
        <v>654</v>
      </c>
      <c r="L541" s="131"/>
      <c r="M541" s="31" t="s">
        <v>142</v>
      </c>
      <c r="N541" s="118" t="s">
        <v>455</v>
      </c>
      <c r="O541" s="36">
        <v>0</v>
      </c>
      <c r="P541" s="126">
        <v>73.08</v>
      </c>
      <c r="Q541" s="34" t="s">
        <v>339</v>
      </c>
      <c r="R541" s="103">
        <f t="shared" si="16"/>
        <v>0</v>
      </c>
      <c r="S541" s="64">
        <v>0</v>
      </c>
      <c r="T541" s="104">
        <v>0</v>
      </c>
      <c r="U541" s="64">
        <v>0</v>
      </c>
      <c r="V541" s="64">
        <v>0</v>
      </c>
      <c r="W541" s="137">
        <v>0</v>
      </c>
      <c r="X541" s="64">
        <v>0</v>
      </c>
      <c r="Y541" s="64">
        <v>0</v>
      </c>
      <c r="Z541" s="64">
        <v>0</v>
      </c>
      <c r="AA541" s="64">
        <v>0</v>
      </c>
      <c r="AB541" s="64">
        <v>0</v>
      </c>
      <c r="AC541" s="64">
        <v>0</v>
      </c>
      <c r="AD541" s="64">
        <v>0</v>
      </c>
    </row>
    <row r="542" spans="1:30" s="82" customFormat="1" x14ac:dyDescent="0.3">
      <c r="A542" s="38" t="s">
        <v>25</v>
      </c>
      <c r="B542" s="38" t="s">
        <v>425</v>
      </c>
      <c r="C542" s="38" t="s">
        <v>425</v>
      </c>
      <c r="D542" s="28" t="s">
        <v>1</v>
      </c>
      <c r="E542" s="29" t="s">
        <v>292</v>
      </c>
      <c r="F542" s="28" t="s">
        <v>295</v>
      </c>
      <c r="G542" s="29" t="s">
        <v>220</v>
      </c>
      <c r="H542" s="32">
        <v>21601</v>
      </c>
      <c r="I542" s="54" t="s">
        <v>43</v>
      </c>
      <c r="J542" s="90" t="s">
        <v>512</v>
      </c>
      <c r="K542" s="90" t="s">
        <v>513</v>
      </c>
      <c r="L542" s="131"/>
      <c r="M542" s="31" t="s">
        <v>142</v>
      </c>
      <c r="N542" s="118" t="s">
        <v>455</v>
      </c>
      <c r="O542" s="36">
        <v>0</v>
      </c>
      <c r="P542" s="126">
        <v>187.92</v>
      </c>
      <c r="Q542" s="34" t="s">
        <v>339</v>
      </c>
      <c r="R542" s="103">
        <f t="shared" si="16"/>
        <v>0</v>
      </c>
      <c r="S542" s="64">
        <v>0</v>
      </c>
      <c r="T542" s="104">
        <v>0</v>
      </c>
      <c r="U542" s="64">
        <v>0</v>
      </c>
      <c r="V542" s="64">
        <v>0</v>
      </c>
      <c r="W542" s="137">
        <v>0</v>
      </c>
      <c r="X542" s="64">
        <v>0</v>
      </c>
      <c r="Y542" s="64">
        <v>0</v>
      </c>
      <c r="Z542" s="64">
        <v>0</v>
      </c>
      <c r="AA542" s="64">
        <v>0</v>
      </c>
      <c r="AB542" s="64">
        <v>0</v>
      </c>
      <c r="AC542" s="64">
        <v>0</v>
      </c>
      <c r="AD542" s="64">
        <v>0</v>
      </c>
    </row>
    <row r="543" spans="1:30" s="82" customFormat="1" x14ac:dyDescent="0.3">
      <c r="A543" s="38" t="s">
        <v>25</v>
      </c>
      <c r="B543" s="38" t="s">
        <v>425</v>
      </c>
      <c r="C543" s="38" t="s">
        <v>425</v>
      </c>
      <c r="D543" s="28" t="s">
        <v>1</v>
      </c>
      <c r="E543" s="29" t="s">
        <v>292</v>
      </c>
      <c r="F543" s="28" t="s">
        <v>295</v>
      </c>
      <c r="G543" s="29" t="s">
        <v>220</v>
      </c>
      <c r="H543" s="32">
        <v>21601</v>
      </c>
      <c r="I543" s="54" t="s">
        <v>43</v>
      </c>
      <c r="J543" s="90" t="s">
        <v>148</v>
      </c>
      <c r="K543" s="90" t="s">
        <v>652</v>
      </c>
      <c r="L543" s="131"/>
      <c r="M543" s="31" t="s">
        <v>142</v>
      </c>
      <c r="N543" s="118" t="s">
        <v>455</v>
      </c>
      <c r="O543" s="139">
        <v>0</v>
      </c>
      <c r="P543" s="126">
        <v>12</v>
      </c>
      <c r="Q543" s="34" t="s">
        <v>339</v>
      </c>
      <c r="R543" s="103">
        <f t="shared" si="16"/>
        <v>0</v>
      </c>
      <c r="S543" s="64">
        <v>0</v>
      </c>
      <c r="T543" s="104">
        <v>0</v>
      </c>
      <c r="U543" s="64">
        <v>0</v>
      </c>
      <c r="V543" s="64">
        <v>0</v>
      </c>
      <c r="W543" s="137">
        <v>0</v>
      </c>
      <c r="X543" s="64">
        <v>0</v>
      </c>
      <c r="Y543" s="64">
        <v>0</v>
      </c>
      <c r="Z543" s="64">
        <v>0</v>
      </c>
      <c r="AA543" s="64">
        <v>0</v>
      </c>
      <c r="AB543" s="64">
        <v>0</v>
      </c>
      <c r="AC543" s="64">
        <v>0</v>
      </c>
      <c r="AD543" s="64">
        <v>0</v>
      </c>
    </row>
    <row r="544" spans="1:30" s="82" customFormat="1" x14ac:dyDescent="0.3">
      <c r="A544" s="38" t="s">
        <v>25</v>
      </c>
      <c r="B544" s="38" t="s">
        <v>425</v>
      </c>
      <c r="C544" s="38" t="s">
        <v>425</v>
      </c>
      <c r="D544" s="28" t="s">
        <v>1</v>
      </c>
      <c r="E544" s="29" t="s">
        <v>292</v>
      </c>
      <c r="F544" s="28" t="s">
        <v>295</v>
      </c>
      <c r="G544" s="29" t="s">
        <v>220</v>
      </c>
      <c r="H544" s="32">
        <v>21601</v>
      </c>
      <c r="I544" s="54" t="s">
        <v>43</v>
      </c>
      <c r="J544" s="90" t="s">
        <v>149</v>
      </c>
      <c r="K544" s="90" t="s">
        <v>399</v>
      </c>
      <c r="L544" s="131"/>
      <c r="M544" s="31" t="s">
        <v>142</v>
      </c>
      <c r="N544" s="118" t="s">
        <v>455</v>
      </c>
      <c r="O544" s="139">
        <v>0</v>
      </c>
      <c r="P544" s="126">
        <v>11.31</v>
      </c>
      <c r="Q544" s="34" t="s">
        <v>339</v>
      </c>
      <c r="R544" s="103">
        <f t="shared" si="16"/>
        <v>0</v>
      </c>
      <c r="S544" s="64">
        <v>0</v>
      </c>
      <c r="T544" s="104">
        <v>0</v>
      </c>
      <c r="U544" s="64">
        <v>0</v>
      </c>
      <c r="V544" s="64">
        <v>0</v>
      </c>
      <c r="W544" s="137">
        <v>0</v>
      </c>
      <c r="X544" s="64">
        <v>0</v>
      </c>
      <c r="Y544" s="64">
        <v>0</v>
      </c>
      <c r="Z544" s="64">
        <v>0</v>
      </c>
      <c r="AA544" s="64">
        <v>0</v>
      </c>
      <c r="AB544" s="64">
        <v>0</v>
      </c>
      <c r="AC544" s="64">
        <v>0</v>
      </c>
      <c r="AD544" s="64">
        <v>0</v>
      </c>
    </row>
    <row r="545" spans="1:30" s="82" customFormat="1" x14ac:dyDescent="0.3">
      <c r="A545" s="38" t="s">
        <v>25</v>
      </c>
      <c r="B545" s="38" t="s">
        <v>425</v>
      </c>
      <c r="C545" s="38" t="s">
        <v>425</v>
      </c>
      <c r="D545" s="28" t="s">
        <v>1</v>
      </c>
      <c r="E545" s="29" t="s">
        <v>292</v>
      </c>
      <c r="F545" s="28" t="s">
        <v>295</v>
      </c>
      <c r="G545" s="29" t="s">
        <v>220</v>
      </c>
      <c r="H545" s="32">
        <v>21601</v>
      </c>
      <c r="I545" s="54" t="s">
        <v>43</v>
      </c>
      <c r="J545" s="90" t="s">
        <v>738</v>
      </c>
      <c r="K545" s="90" t="s">
        <v>739</v>
      </c>
      <c r="L545" s="131"/>
      <c r="M545" s="31" t="s">
        <v>142</v>
      </c>
      <c r="N545" s="118" t="s">
        <v>455</v>
      </c>
      <c r="O545" s="139">
        <v>0</v>
      </c>
      <c r="P545" s="126">
        <v>13</v>
      </c>
      <c r="Q545" s="34" t="s">
        <v>339</v>
      </c>
      <c r="R545" s="103">
        <f t="shared" si="16"/>
        <v>0</v>
      </c>
      <c r="S545" s="64">
        <v>0</v>
      </c>
      <c r="T545" s="104">
        <v>0</v>
      </c>
      <c r="U545" s="64">
        <v>0</v>
      </c>
      <c r="V545" s="64">
        <v>0</v>
      </c>
      <c r="W545" s="137">
        <v>0</v>
      </c>
      <c r="X545" s="64">
        <v>0</v>
      </c>
      <c r="Y545" s="64">
        <v>0</v>
      </c>
      <c r="Z545" s="64">
        <v>0</v>
      </c>
      <c r="AA545" s="64">
        <v>0</v>
      </c>
      <c r="AB545" s="64">
        <v>0</v>
      </c>
      <c r="AC545" s="64">
        <v>0</v>
      </c>
      <c r="AD545" s="64">
        <v>0</v>
      </c>
    </row>
    <row r="546" spans="1:30" s="82" customFormat="1" x14ac:dyDescent="0.3">
      <c r="A546" s="38" t="s">
        <v>25</v>
      </c>
      <c r="B546" s="38" t="s">
        <v>425</v>
      </c>
      <c r="C546" s="38" t="s">
        <v>425</v>
      </c>
      <c r="D546" s="28" t="s">
        <v>1</v>
      </c>
      <c r="E546" s="29" t="s">
        <v>292</v>
      </c>
      <c r="F546" s="28" t="s">
        <v>295</v>
      </c>
      <c r="G546" s="29" t="s">
        <v>220</v>
      </c>
      <c r="H546" s="32">
        <v>21601</v>
      </c>
      <c r="I546" s="54" t="s">
        <v>43</v>
      </c>
      <c r="J546" s="90" t="s">
        <v>517</v>
      </c>
      <c r="K546" s="90" t="s">
        <v>518</v>
      </c>
      <c r="L546" s="131"/>
      <c r="M546" s="31" t="s">
        <v>142</v>
      </c>
      <c r="N546" s="118" t="s">
        <v>455</v>
      </c>
      <c r="O546" s="139">
        <v>0</v>
      </c>
      <c r="P546" s="126">
        <v>38.409999999999997</v>
      </c>
      <c r="Q546" s="34" t="s">
        <v>339</v>
      </c>
      <c r="R546" s="103">
        <f t="shared" si="16"/>
        <v>0</v>
      </c>
      <c r="S546" s="64">
        <v>0</v>
      </c>
      <c r="T546" s="104">
        <v>0</v>
      </c>
      <c r="U546" s="64">
        <v>0</v>
      </c>
      <c r="V546" s="64">
        <v>0</v>
      </c>
      <c r="W546" s="137">
        <v>0</v>
      </c>
      <c r="X546" s="64">
        <v>0</v>
      </c>
      <c r="Y546" s="64">
        <v>0</v>
      </c>
      <c r="Z546" s="64">
        <v>0</v>
      </c>
      <c r="AA546" s="64">
        <v>0</v>
      </c>
      <c r="AB546" s="64">
        <v>0</v>
      </c>
      <c r="AC546" s="64">
        <v>0</v>
      </c>
      <c r="AD546" s="64">
        <v>0</v>
      </c>
    </row>
    <row r="547" spans="1:30" s="82" customFormat="1" x14ac:dyDescent="0.3">
      <c r="A547" s="38" t="s">
        <v>25</v>
      </c>
      <c r="B547" s="38" t="s">
        <v>425</v>
      </c>
      <c r="C547" s="38" t="s">
        <v>425</v>
      </c>
      <c r="D547" s="28" t="s">
        <v>1</v>
      </c>
      <c r="E547" s="29" t="s">
        <v>292</v>
      </c>
      <c r="F547" s="28" t="s">
        <v>295</v>
      </c>
      <c r="G547" s="29" t="s">
        <v>220</v>
      </c>
      <c r="H547" s="32">
        <v>21601</v>
      </c>
      <c r="I547" s="54" t="s">
        <v>43</v>
      </c>
      <c r="J547" s="140" t="s">
        <v>397</v>
      </c>
      <c r="K547" s="140" t="s">
        <v>398</v>
      </c>
      <c r="L547" s="141"/>
      <c r="M547" s="142" t="s">
        <v>142</v>
      </c>
      <c r="N547" s="143" t="s">
        <v>455</v>
      </c>
      <c r="O547" s="144">
        <v>0</v>
      </c>
      <c r="P547" s="126">
        <v>48.011000000000003</v>
      </c>
      <c r="Q547" s="34" t="s">
        <v>339</v>
      </c>
      <c r="R547" s="103">
        <f t="shared" si="16"/>
        <v>0</v>
      </c>
      <c r="S547" s="64">
        <v>0</v>
      </c>
      <c r="T547" s="104">
        <v>0</v>
      </c>
      <c r="U547" s="64">
        <v>0</v>
      </c>
      <c r="V547" s="64">
        <v>0</v>
      </c>
      <c r="W547" s="137">
        <v>0</v>
      </c>
      <c r="X547" s="64">
        <v>0</v>
      </c>
      <c r="Y547" s="64">
        <v>0</v>
      </c>
      <c r="Z547" s="64">
        <v>0</v>
      </c>
      <c r="AA547" s="64">
        <v>0</v>
      </c>
      <c r="AB547" s="64">
        <v>0</v>
      </c>
      <c r="AC547" s="64">
        <v>0</v>
      </c>
      <c r="AD547" s="64">
        <v>0</v>
      </c>
    </row>
    <row r="548" spans="1:30" s="82" customFormat="1" ht="26.4" x14ac:dyDescent="0.3">
      <c r="A548" s="38" t="s">
        <v>25</v>
      </c>
      <c r="B548" s="38" t="s">
        <v>425</v>
      </c>
      <c r="C548" s="38" t="s">
        <v>425</v>
      </c>
      <c r="D548" s="28" t="s">
        <v>1</v>
      </c>
      <c r="E548" s="29" t="s">
        <v>292</v>
      </c>
      <c r="F548" s="28" t="s">
        <v>295</v>
      </c>
      <c r="G548" s="29" t="s">
        <v>220</v>
      </c>
      <c r="H548" s="32">
        <v>25401</v>
      </c>
      <c r="I548" s="54" t="s">
        <v>655</v>
      </c>
      <c r="J548" s="90" t="s">
        <v>770</v>
      </c>
      <c r="K548" s="108" t="s">
        <v>771</v>
      </c>
      <c r="L548" s="27"/>
      <c r="M548" s="134" t="s">
        <v>142</v>
      </c>
      <c r="N548" s="118" t="s">
        <v>86</v>
      </c>
      <c r="O548" s="139">
        <v>0</v>
      </c>
      <c r="P548" s="126">
        <v>179</v>
      </c>
      <c r="Q548" s="34" t="s">
        <v>339</v>
      </c>
      <c r="R548" s="103">
        <f t="shared" si="16"/>
        <v>0</v>
      </c>
      <c r="S548" s="64">
        <v>0</v>
      </c>
      <c r="T548" s="104">
        <v>0</v>
      </c>
      <c r="U548" s="64">
        <v>0</v>
      </c>
      <c r="V548" s="64">
        <v>0</v>
      </c>
      <c r="W548" s="64">
        <v>0</v>
      </c>
      <c r="X548" s="64">
        <v>0</v>
      </c>
      <c r="Y548" s="64">
        <v>0</v>
      </c>
      <c r="Z548" s="64">
        <v>0</v>
      </c>
      <c r="AA548" s="64">
        <v>0</v>
      </c>
      <c r="AB548" s="64">
        <v>0</v>
      </c>
      <c r="AC548" s="64">
        <v>0</v>
      </c>
      <c r="AD548" s="64">
        <v>0</v>
      </c>
    </row>
    <row r="549" spans="1:30" s="82" customFormat="1" ht="26.4" x14ac:dyDescent="0.3">
      <c r="A549" s="38" t="s">
        <v>25</v>
      </c>
      <c r="B549" s="38" t="s">
        <v>425</v>
      </c>
      <c r="C549" s="38" t="s">
        <v>425</v>
      </c>
      <c r="D549" s="28" t="s">
        <v>1</v>
      </c>
      <c r="E549" s="29" t="s">
        <v>292</v>
      </c>
      <c r="F549" s="28" t="s">
        <v>295</v>
      </c>
      <c r="G549" s="29" t="s">
        <v>220</v>
      </c>
      <c r="H549" s="32">
        <v>25401</v>
      </c>
      <c r="I549" s="54" t="s">
        <v>655</v>
      </c>
      <c r="J549" s="90" t="s">
        <v>770</v>
      </c>
      <c r="K549" s="108" t="s">
        <v>771</v>
      </c>
      <c r="L549" s="27"/>
      <c r="M549" s="134" t="s">
        <v>142</v>
      </c>
      <c r="N549" s="118" t="s">
        <v>86</v>
      </c>
      <c r="O549" s="139">
        <v>0</v>
      </c>
      <c r="P549" s="126">
        <v>261</v>
      </c>
      <c r="Q549" s="34" t="s">
        <v>339</v>
      </c>
      <c r="R549" s="103">
        <f t="shared" si="16"/>
        <v>0</v>
      </c>
      <c r="S549" s="64">
        <v>0</v>
      </c>
      <c r="T549" s="104">
        <v>0</v>
      </c>
      <c r="U549" s="64">
        <v>0</v>
      </c>
      <c r="V549" s="64">
        <v>0</v>
      </c>
      <c r="W549" s="64">
        <v>0</v>
      </c>
      <c r="X549" s="64">
        <v>0</v>
      </c>
      <c r="Y549" s="64">
        <v>0</v>
      </c>
      <c r="Z549" s="64">
        <v>0</v>
      </c>
      <c r="AA549" s="64">
        <v>0</v>
      </c>
      <c r="AB549" s="64">
        <v>0</v>
      </c>
      <c r="AC549" s="64">
        <v>0</v>
      </c>
      <c r="AD549" s="64">
        <v>0</v>
      </c>
    </row>
    <row r="550" spans="1:30" s="82" customFormat="1" x14ac:dyDescent="0.3">
      <c r="A550" s="38" t="s">
        <v>25</v>
      </c>
      <c r="B550" s="38" t="s">
        <v>425</v>
      </c>
      <c r="C550" s="38" t="s">
        <v>425</v>
      </c>
      <c r="D550" s="28" t="s">
        <v>1</v>
      </c>
      <c r="E550" s="29" t="s">
        <v>292</v>
      </c>
      <c r="F550" s="28">
        <v>119</v>
      </c>
      <c r="G550" s="29" t="s">
        <v>220</v>
      </c>
      <c r="H550" s="32">
        <v>21601</v>
      </c>
      <c r="I550" s="54" t="s">
        <v>43</v>
      </c>
      <c r="J550" s="96" t="s">
        <v>653</v>
      </c>
      <c r="K550" s="96" t="s">
        <v>654</v>
      </c>
      <c r="L550" s="27"/>
      <c r="M550" s="134" t="s">
        <v>142</v>
      </c>
      <c r="N550" s="118" t="s">
        <v>455</v>
      </c>
      <c r="O550" s="145">
        <v>21</v>
      </c>
      <c r="P550" s="129">
        <v>78</v>
      </c>
      <c r="Q550" s="34" t="s">
        <v>339</v>
      </c>
      <c r="R550" s="103">
        <f t="shared" si="16"/>
        <v>1638</v>
      </c>
      <c r="S550" s="64">
        <v>0</v>
      </c>
      <c r="T550" s="104">
        <v>0</v>
      </c>
      <c r="U550" s="64">
        <v>0</v>
      </c>
      <c r="V550" s="64">
        <v>0</v>
      </c>
      <c r="W550" s="64">
        <v>0</v>
      </c>
      <c r="X550" s="64">
        <v>0</v>
      </c>
      <c r="Y550" s="64">
        <v>0</v>
      </c>
      <c r="Z550" s="64">
        <f t="shared" ref="Z550:Z555" si="17">R550</f>
        <v>1638</v>
      </c>
      <c r="AA550" s="64">
        <v>0</v>
      </c>
      <c r="AB550" s="64">
        <v>0</v>
      </c>
      <c r="AC550" s="64">
        <v>0</v>
      </c>
      <c r="AD550" s="64">
        <v>0</v>
      </c>
    </row>
    <row r="551" spans="1:30" s="82" customFormat="1" x14ac:dyDescent="0.3">
      <c r="A551" s="38" t="s">
        <v>25</v>
      </c>
      <c r="B551" s="38" t="s">
        <v>425</v>
      </c>
      <c r="C551" s="38" t="s">
        <v>425</v>
      </c>
      <c r="D551" s="28" t="s">
        <v>1</v>
      </c>
      <c r="E551" s="29" t="s">
        <v>292</v>
      </c>
      <c r="F551" s="28">
        <v>119</v>
      </c>
      <c r="G551" s="29" t="s">
        <v>220</v>
      </c>
      <c r="H551" s="32">
        <v>21601</v>
      </c>
      <c r="I551" s="54" t="s">
        <v>43</v>
      </c>
      <c r="J551" s="96" t="s">
        <v>653</v>
      </c>
      <c r="K551" s="96" t="s">
        <v>654</v>
      </c>
      <c r="L551" s="27"/>
      <c r="M551" s="134" t="s">
        <v>142</v>
      </c>
      <c r="N551" s="118" t="s">
        <v>455</v>
      </c>
      <c r="O551" s="145">
        <v>2</v>
      </c>
      <c r="P551" s="146">
        <v>76.147999999999996</v>
      </c>
      <c r="Q551" s="34" t="s">
        <v>339</v>
      </c>
      <c r="R551" s="103">
        <f t="shared" si="16"/>
        <v>152</v>
      </c>
      <c r="S551" s="64">
        <v>0</v>
      </c>
      <c r="T551" s="104">
        <v>0</v>
      </c>
      <c r="U551" s="64">
        <v>0</v>
      </c>
      <c r="V551" s="64">
        <v>0</v>
      </c>
      <c r="W551" s="64">
        <v>0</v>
      </c>
      <c r="X551" s="64">
        <v>0</v>
      </c>
      <c r="Y551" s="64">
        <v>0</v>
      </c>
      <c r="Z551" s="103">
        <f t="shared" si="17"/>
        <v>152</v>
      </c>
      <c r="AA551" s="64">
        <v>0</v>
      </c>
      <c r="AB551" s="64">
        <v>0</v>
      </c>
      <c r="AC551" s="64">
        <v>0</v>
      </c>
      <c r="AD551" s="64">
        <v>0</v>
      </c>
    </row>
    <row r="552" spans="1:30" s="82" customFormat="1" x14ac:dyDescent="0.3">
      <c r="A552" s="38" t="s">
        <v>25</v>
      </c>
      <c r="B552" s="38" t="s">
        <v>425</v>
      </c>
      <c r="C552" s="38" t="s">
        <v>425</v>
      </c>
      <c r="D552" s="28" t="s">
        <v>1</v>
      </c>
      <c r="E552" s="29" t="s">
        <v>292</v>
      </c>
      <c r="F552" s="28">
        <v>119</v>
      </c>
      <c r="G552" s="29" t="s">
        <v>220</v>
      </c>
      <c r="H552" s="32">
        <v>21601</v>
      </c>
      <c r="I552" s="54" t="s">
        <v>43</v>
      </c>
      <c r="J552" s="96" t="s">
        <v>653</v>
      </c>
      <c r="K552" s="96" t="s">
        <v>654</v>
      </c>
      <c r="L552" s="27"/>
      <c r="M552" s="134" t="s">
        <v>142</v>
      </c>
      <c r="N552" s="118" t="s">
        <v>455</v>
      </c>
      <c r="O552" s="145">
        <v>7</v>
      </c>
      <c r="P552" s="129">
        <v>78</v>
      </c>
      <c r="Q552" s="34" t="s">
        <v>339</v>
      </c>
      <c r="R552" s="103">
        <f t="shared" si="16"/>
        <v>546</v>
      </c>
      <c r="S552" s="64">
        <v>0</v>
      </c>
      <c r="T552" s="104">
        <v>0</v>
      </c>
      <c r="U552" s="64">
        <v>0</v>
      </c>
      <c r="V552" s="64">
        <v>0</v>
      </c>
      <c r="W552" s="64">
        <v>0</v>
      </c>
      <c r="X552" s="64">
        <v>0</v>
      </c>
      <c r="Y552" s="64">
        <v>0</v>
      </c>
      <c r="Z552" s="103">
        <f t="shared" si="17"/>
        <v>546</v>
      </c>
      <c r="AA552" s="64">
        <v>0</v>
      </c>
      <c r="AB552" s="64">
        <v>0</v>
      </c>
      <c r="AC552" s="64">
        <v>0</v>
      </c>
      <c r="AD552" s="64">
        <v>0</v>
      </c>
    </row>
    <row r="553" spans="1:30" s="82" customFormat="1" ht="26.4" x14ac:dyDescent="0.3">
      <c r="A553" s="38" t="s">
        <v>25</v>
      </c>
      <c r="B553" s="38" t="s">
        <v>425</v>
      </c>
      <c r="C553" s="38" t="s">
        <v>425</v>
      </c>
      <c r="D553" s="28" t="s">
        <v>1</v>
      </c>
      <c r="E553" s="29" t="s">
        <v>292</v>
      </c>
      <c r="F553" s="28">
        <v>119</v>
      </c>
      <c r="G553" s="29" t="s">
        <v>220</v>
      </c>
      <c r="H553" s="32">
        <v>25401</v>
      </c>
      <c r="I553" s="54" t="s">
        <v>655</v>
      </c>
      <c r="J553" s="96" t="s">
        <v>660</v>
      </c>
      <c r="K553" s="96" t="s">
        <v>290</v>
      </c>
      <c r="L553" s="27"/>
      <c r="M553" s="134" t="s">
        <v>142</v>
      </c>
      <c r="N553" s="118" t="s">
        <v>67</v>
      </c>
      <c r="O553" s="139">
        <v>100</v>
      </c>
      <c r="P553" s="126">
        <v>27</v>
      </c>
      <c r="Q553" s="34" t="s">
        <v>339</v>
      </c>
      <c r="R553" s="103">
        <f t="shared" si="16"/>
        <v>2700</v>
      </c>
      <c r="S553" s="64">
        <v>0</v>
      </c>
      <c r="T553" s="104">
        <v>0</v>
      </c>
      <c r="U553" s="64">
        <v>0</v>
      </c>
      <c r="V553" s="64">
        <v>0</v>
      </c>
      <c r="W553" s="64">
        <v>0</v>
      </c>
      <c r="X553" s="64">
        <v>0</v>
      </c>
      <c r="Y553" s="64">
        <v>0</v>
      </c>
      <c r="Z553" s="103">
        <f t="shared" si="17"/>
        <v>2700</v>
      </c>
      <c r="AA553" s="64">
        <v>0</v>
      </c>
      <c r="AB553" s="64">
        <v>0</v>
      </c>
      <c r="AC553" s="64">
        <v>0</v>
      </c>
      <c r="AD553" s="64">
        <v>0</v>
      </c>
    </row>
    <row r="554" spans="1:30" s="82" customFormat="1" ht="26.4" x14ac:dyDescent="0.3">
      <c r="A554" s="38" t="s">
        <v>25</v>
      </c>
      <c r="B554" s="38" t="s">
        <v>425</v>
      </c>
      <c r="C554" s="38" t="s">
        <v>425</v>
      </c>
      <c r="D554" s="28" t="s">
        <v>1</v>
      </c>
      <c r="E554" s="29" t="s">
        <v>292</v>
      </c>
      <c r="F554" s="28">
        <v>119</v>
      </c>
      <c r="G554" s="29" t="s">
        <v>220</v>
      </c>
      <c r="H554" s="32">
        <v>25401</v>
      </c>
      <c r="I554" s="54" t="s">
        <v>655</v>
      </c>
      <c r="J554" s="96" t="s">
        <v>288</v>
      </c>
      <c r="K554" s="96" t="s">
        <v>287</v>
      </c>
      <c r="L554" s="27"/>
      <c r="M554" s="134" t="s">
        <v>142</v>
      </c>
      <c r="N554" s="118" t="s">
        <v>67</v>
      </c>
      <c r="O554" s="139">
        <v>20</v>
      </c>
      <c r="P554" s="146">
        <v>35.002000000000002</v>
      </c>
      <c r="Q554" s="34" t="s">
        <v>339</v>
      </c>
      <c r="R554" s="103">
        <f t="shared" si="16"/>
        <v>700</v>
      </c>
      <c r="S554" s="64">
        <v>0</v>
      </c>
      <c r="T554" s="104">
        <v>0</v>
      </c>
      <c r="U554" s="64">
        <v>0</v>
      </c>
      <c r="V554" s="64">
        <v>0</v>
      </c>
      <c r="W554" s="64">
        <v>0</v>
      </c>
      <c r="X554" s="64">
        <v>0</v>
      </c>
      <c r="Y554" s="64">
        <v>0</v>
      </c>
      <c r="Z554" s="103">
        <f t="shared" si="17"/>
        <v>700</v>
      </c>
      <c r="AA554" s="64">
        <v>0</v>
      </c>
      <c r="AB554" s="64">
        <v>0</v>
      </c>
      <c r="AC554" s="64">
        <v>0</v>
      </c>
      <c r="AD554" s="64">
        <v>0</v>
      </c>
    </row>
    <row r="555" spans="1:30" s="82" customFormat="1" ht="26.4" x14ac:dyDescent="0.3">
      <c r="A555" s="38" t="s">
        <v>25</v>
      </c>
      <c r="B555" s="38" t="s">
        <v>425</v>
      </c>
      <c r="C555" s="38" t="s">
        <v>425</v>
      </c>
      <c r="D555" s="28" t="s">
        <v>1</v>
      </c>
      <c r="E555" s="29" t="s">
        <v>292</v>
      </c>
      <c r="F555" s="28">
        <v>119</v>
      </c>
      <c r="G555" s="29" t="s">
        <v>220</v>
      </c>
      <c r="H555" s="32">
        <v>25401</v>
      </c>
      <c r="I555" s="54" t="s">
        <v>655</v>
      </c>
      <c r="J555" s="96" t="s">
        <v>288</v>
      </c>
      <c r="K555" s="96" t="s">
        <v>287</v>
      </c>
      <c r="L555" s="27"/>
      <c r="M555" s="134" t="s">
        <v>142</v>
      </c>
      <c r="N555" s="118" t="s">
        <v>67</v>
      </c>
      <c r="O555" s="139">
        <v>900</v>
      </c>
      <c r="P555" s="146">
        <v>7.0039999999999996</v>
      </c>
      <c r="Q555" s="34" t="s">
        <v>339</v>
      </c>
      <c r="R555" s="103">
        <f t="shared" si="16"/>
        <v>6304</v>
      </c>
      <c r="S555" s="64">
        <v>0</v>
      </c>
      <c r="T555" s="104">
        <v>0</v>
      </c>
      <c r="U555" s="64">
        <v>0</v>
      </c>
      <c r="V555" s="64">
        <v>0</v>
      </c>
      <c r="W555" s="64">
        <v>0</v>
      </c>
      <c r="X555" s="64">
        <v>0</v>
      </c>
      <c r="Y555" s="64">
        <v>0</v>
      </c>
      <c r="Z555" s="103">
        <f t="shared" si="17"/>
        <v>6304</v>
      </c>
      <c r="AA555" s="64">
        <v>0</v>
      </c>
      <c r="AB555" s="64">
        <v>0</v>
      </c>
      <c r="AC555" s="64">
        <v>0</v>
      </c>
      <c r="AD555" s="64">
        <v>0</v>
      </c>
    </row>
    <row r="556" spans="1:30" s="109" customFormat="1" ht="26.4" x14ac:dyDescent="0.3">
      <c r="A556" s="38" t="s">
        <v>25</v>
      </c>
      <c r="B556" s="38" t="s">
        <v>784</v>
      </c>
      <c r="C556" s="38" t="s">
        <v>784</v>
      </c>
      <c r="D556" s="28" t="s">
        <v>1</v>
      </c>
      <c r="E556" s="29" t="s">
        <v>292</v>
      </c>
      <c r="F556" s="28" t="s">
        <v>785</v>
      </c>
      <c r="G556" s="29" t="s">
        <v>298</v>
      </c>
      <c r="H556" s="32">
        <v>26103</v>
      </c>
      <c r="I556" s="54" t="s">
        <v>786</v>
      </c>
      <c r="J556" s="124" t="s">
        <v>274</v>
      </c>
      <c r="K556" s="124" t="s">
        <v>787</v>
      </c>
      <c r="L556" s="147"/>
      <c r="M556" s="31" t="s">
        <v>142</v>
      </c>
      <c r="N556" s="124" t="s">
        <v>67</v>
      </c>
      <c r="O556" s="124">
        <v>8</v>
      </c>
      <c r="P556" s="148">
        <v>100</v>
      </c>
      <c r="Q556" s="34" t="s">
        <v>62</v>
      </c>
      <c r="R556" s="149">
        <f>+ROUND(O556*P556,0)</f>
        <v>800</v>
      </c>
      <c r="S556" s="64">
        <v>0</v>
      </c>
      <c r="T556" s="64">
        <v>0</v>
      </c>
      <c r="U556" s="64">
        <v>0</v>
      </c>
      <c r="V556" s="64">
        <v>0</v>
      </c>
      <c r="W556" s="64">
        <v>0</v>
      </c>
      <c r="X556" s="64">
        <v>0</v>
      </c>
      <c r="Y556" s="64">
        <v>0</v>
      </c>
      <c r="Z556" s="64">
        <f>R556</f>
        <v>800</v>
      </c>
      <c r="AA556" s="64">
        <v>0</v>
      </c>
      <c r="AB556" s="64">
        <v>0</v>
      </c>
      <c r="AC556" s="64">
        <v>0</v>
      </c>
      <c r="AD556" s="64">
        <v>0</v>
      </c>
    </row>
    <row r="557" spans="1:30" s="109" customFormat="1" ht="26.4" x14ac:dyDescent="0.3">
      <c r="A557" s="38" t="s">
        <v>25</v>
      </c>
      <c r="B557" s="38" t="s">
        <v>784</v>
      </c>
      <c r="C557" s="38" t="s">
        <v>784</v>
      </c>
      <c r="D557" s="28" t="s">
        <v>1</v>
      </c>
      <c r="E557" s="29" t="s">
        <v>292</v>
      </c>
      <c r="F557" s="28" t="s">
        <v>785</v>
      </c>
      <c r="G557" s="29" t="s">
        <v>298</v>
      </c>
      <c r="H557" s="32">
        <v>26102</v>
      </c>
      <c r="I557" s="54" t="s">
        <v>786</v>
      </c>
      <c r="J557" s="124" t="s">
        <v>301</v>
      </c>
      <c r="K557" s="124" t="s">
        <v>787</v>
      </c>
      <c r="L557" s="147"/>
      <c r="M557" s="31" t="s">
        <v>142</v>
      </c>
      <c r="N557" s="124" t="s">
        <v>67</v>
      </c>
      <c r="O557" s="124">
        <v>92</v>
      </c>
      <c r="P557" s="148">
        <v>100</v>
      </c>
      <c r="Q557" s="34" t="s">
        <v>62</v>
      </c>
      <c r="R557" s="149">
        <f t="shared" ref="R557:R576" si="18">+ROUND(O557*P557,0)</f>
        <v>9200</v>
      </c>
      <c r="S557" s="64">
        <v>0</v>
      </c>
      <c r="T557" s="64">
        <v>0</v>
      </c>
      <c r="U557" s="64">
        <v>0</v>
      </c>
      <c r="V557" s="64">
        <v>0</v>
      </c>
      <c r="W557" s="64">
        <v>0</v>
      </c>
      <c r="X557" s="64">
        <v>0</v>
      </c>
      <c r="Y557" s="64">
        <v>0</v>
      </c>
      <c r="Z557" s="64">
        <f t="shared" ref="Z557:Z576" si="19">R557</f>
        <v>9200</v>
      </c>
      <c r="AA557" s="64">
        <v>0</v>
      </c>
      <c r="AB557" s="64">
        <v>0</v>
      </c>
      <c r="AC557" s="64">
        <v>0</v>
      </c>
      <c r="AD557" s="64">
        <v>0</v>
      </c>
    </row>
    <row r="558" spans="1:30" s="109" customFormat="1" ht="26.4" x14ac:dyDescent="0.3">
      <c r="A558" s="38" t="s">
        <v>25</v>
      </c>
      <c r="B558" s="38" t="s">
        <v>784</v>
      </c>
      <c r="C558" s="38" t="s">
        <v>784</v>
      </c>
      <c r="D558" s="28" t="s">
        <v>1</v>
      </c>
      <c r="E558" s="29" t="s">
        <v>292</v>
      </c>
      <c r="F558" s="28" t="s">
        <v>785</v>
      </c>
      <c r="G558" s="29" t="s">
        <v>298</v>
      </c>
      <c r="H558" s="32">
        <v>26103</v>
      </c>
      <c r="I558" s="54" t="s">
        <v>786</v>
      </c>
      <c r="J558" s="124" t="s">
        <v>788</v>
      </c>
      <c r="K558" s="124" t="s">
        <v>787</v>
      </c>
      <c r="L558" s="147"/>
      <c r="M558" s="31" t="s">
        <v>142</v>
      </c>
      <c r="N558" s="124" t="s">
        <v>67</v>
      </c>
      <c r="O558" s="124">
        <v>63</v>
      </c>
      <c r="P558" s="148">
        <v>200</v>
      </c>
      <c r="Q558" s="34" t="s">
        <v>62</v>
      </c>
      <c r="R558" s="149">
        <f t="shared" si="18"/>
        <v>12600</v>
      </c>
      <c r="S558" s="64">
        <v>0</v>
      </c>
      <c r="T558" s="64">
        <v>0</v>
      </c>
      <c r="U558" s="64">
        <v>0</v>
      </c>
      <c r="V558" s="64">
        <v>0</v>
      </c>
      <c r="W558" s="64">
        <v>0</v>
      </c>
      <c r="X558" s="64">
        <v>0</v>
      </c>
      <c r="Y558" s="64">
        <v>0</v>
      </c>
      <c r="Z558" s="64">
        <f t="shared" si="19"/>
        <v>12600</v>
      </c>
      <c r="AA558" s="64">
        <v>0</v>
      </c>
      <c r="AB558" s="64">
        <v>0</v>
      </c>
      <c r="AC558" s="64">
        <v>0</v>
      </c>
      <c r="AD558" s="64">
        <v>0</v>
      </c>
    </row>
    <row r="559" spans="1:30" s="109" customFormat="1" ht="52.8" x14ac:dyDescent="0.3">
      <c r="A559" s="38" t="s">
        <v>25</v>
      </c>
      <c r="B559" s="38" t="s">
        <v>784</v>
      </c>
      <c r="C559" s="38" t="s">
        <v>784</v>
      </c>
      <c r="D559" s="28" t="s">
        <v>1</v>
      </c>
      <c r="E559" s="29" t="s">
        <v>292</v>
      </c>
      <c r="F559" s="28" t="s">
        <v>785</v>
      </c>
      <c r="G559" s="29" t="s">
        <v>298</v>
      </c>
      <c r="H559" s="32">
        <v>22104</v>
      </c>
      <c r="I559" s="54" t="s">
        <v>789</v>
      </c>
      <c r="J559" s="124"/>
      <c r="K559" s="124" t="s">
        <v>789</v>
      </c>
      <c r="L559" s="147"/>
      <c r="M559" s="31" t="s">
        <v>142</v>
      </c>
      <c r="N559" s="124" t="s">
        <v>67</v>
      </c>
      <c r="O559" s="124">
        <v>1</v>
      </c>
      <c r="P559" s="148">
        <v>337</v>
      </c>
      <c r="Q559" s="34" t="s">
        <v>62</v>
      </c>
      <c r="R559" s="149">
        <f t="shared" si="18"/>
        <v>337</v>
      </c>
      <c r="S559" s="64">
        <v>0</v>
      </c>
      <c r="T559" s="64">
        <v>0</v>
      </c>
      <c r="U559" s="64">
        <v>0</v>
      </c>
      <c r="V559" s="64">
        <v>0</v>
      </c>
      <c r="W559" s="64">
        <v>0</v>
      </c>
      <c r="X559" s="64">
        <v>0</v>
      </c>
      <c r="Y559" s="64">
        <v>0</v>
      </c>
      <c r="Z559" s="64">
        <f t="shared" si="19"/>
        <v>337</v>
      </c>
      <c r="AA559" s="64">
        <v>0</v>
      </c>
      <c r="AB559" s="64">
        <v>0</v>
      </c>
      <c r="AC559" s="64">
        <v>0</v>
      </c>
      <c r="AD559" s="64">
        <v>0</v>
      </c>
    </row>
    <row r="560" spans="1:30" s="109" customFormat="1" ht="28.8" x14ac:dyDescent="0.3">
      <c r="A560" s="38" t="s">
        <v>25</v>
      </c>
      <c r="B560" s="38" t="s">
        <v>784</v>
      </c>
      <c r="C560" s="38" t="s">
        <v>784</v>
      </c>
      <c r="D560" s="28" t="s">
        <v>1</v>
      </c>
      <c r="E560" s="29" t="s">
        <v>2</v>
      </c>
      <c r="F560" s="28" t="s">
        <v>790</v>
      </c>
      <c r="G560" s="29" t="s">
        <v>3</v>
      </c>
      <c r="H560" s="32">
        <v>29901</v>
      </c>
      <c r="I560" s="54" t="s">
        <v>791</v>
      </c>
      <c r="J560" s="124"/>
      <c r="K560" s="124" t="s">
        <v>791</v>
      </c>
      <c r="L560" s="147"/>
      <c r="M560" s="31" t="s">
        <v>142</v>
      </c>
      <c r="N560" s="124" t="s">
        <v>67</v>
      </c>
      <c r="O560" s="124">
        <v>1</v>
      </c>
      <c r="P560" s="148">
        <v>229</v>
      </c>
      <c r="Q560" s="34" t="s">
        <v>62</v>
      </c>
      <c r="R560" s="149">
        <f t="shared" si="18"/>
        <v>229</v>
      </c>
      <c r="S560" s="64">
        <v>0</v>
      </c>
      <c r="T560" s="64">
        <v>0</v>
      </c>
      <c r="U560" s="64">
        <v>0</v>
      </c>
      <c r="V560" s="64">
        <v>0</v>
      </c>
      <c r="W560" s="64">
        <v>0</v>
      </c>
      <c r="X560" s="64">
        <v>0</v>
      </c>
      <c r="Y560" s="64">
        <v>0</v>
      </c>
      <c r="Z560" s="64">
        <f t="shared" si="19"/>
        <v>229</v>
      </c>
      <c r="AA560" s="64">
        <v>0</v>
      </c>
      <c r="AB560" s="64">
        <v>0</v>
      </c>
      <c r="AC560" s="64">
        <v>0</v>
      </c>
      <c r="AD560" s="64">
        <v>0</v>
      </c>
    </row>
    <row r="561" spans="1:30" s="109" customFormat="1" ht="54.6" customHeight="1" x14ac:dyDescent="0.3">
      <c r="A561" s="38" t="s">
        <v>25</v>
      </c>
      <c r="B561" s="38" t="s">
        <v>784</v>
      </c>
      <c r="C561" s="38" t="s">
        <v>784</v>
      </c>
      <c r="D561" s="28" t="s">
        <v>790</v>
      </c>
      <c r="E561" s="29" t="s">
        <v>2</v>
      </c>
      <c r="F561" s="28" t="s">
        <v>790</v>
      </c>
      <c r="G561" s="29" t="s">
        <v>3</v>
      </c>
      <c r="H561" s="32">
        <v>37504</v>
      </c>
      <c r="I561" s="124" t="s">
        <v>792</v>
      </c>
      <c r="J561" s="150"/>
      <c r="K561" s="124" t="s">
        <v>793</v>
      </c>
      <c r="L561" s="147"/>
      <c r="M561" s="31" t="s">
        <v>142</v>
      </c>
      <c r="N561" s="33" t="s">
        <v>794</v>
      </c>
      <c r="O561" s="151">
        <v>1</v>
      </c>
      <c r="P561" s="152">
        <v>624</v>
      </c>
      <c r="Q561" s="34" t="s">
        <v>62</v>
      </c>
      <c r="R561" s="149">
        <f t="shared" si="18"/>
        <v>624</v>
      </c>
      <c r="S561" s="64">
        <v>0</v>
      </c>
      <c r="T561" s="64">
        <v>0</v>
      </c>
      <c r="U561" s="64">
        <v>0</v>
      </c>
      <c r="V561" s="64">
        <v>0</v>
      </c>
      <c r="W561" s="64">
        <v>0</v>
      </c>
      <c r="X561" s="64">
        <v>0</v>
      </c>
      <c r="Y561" s="64">
        <v>0</v>
      </c>
      <c r="Z561" s="64">
        <f t="shared" si="19"/>
        <v>624</v>
      </c>
      <c r="AA561" s="64">
        <v>0</v>
      </c>
      <c r="AB561" s="64">
        <v>0</v>
      </c>
      <c r="AC561" s="64">
        <v>0</v>
      </c>
      <c r="AD561" s="64">
        <v>0</v>
      </c>
    </row>
    <row r="562" spans="1:30" s="109" customFormat="1" ht="54.6" customHeight="1" x14ac:dyDescent="0.3">
      <c r="A562" s="38" t="s">
        <v>25</v>
      </c>
      <c r="B562" s="38" t="s">
        <v>784</v>
      </c>
      <c r="C562" s="38" t="s">
        <v>784</v>
      </c>
      <c r="D562" s="28" t="s">
        <v>1</v>
      </c>
      <c r="E562" s="29" t="s">
        <v>2</v>
      </c>
      <c r="F562" s="28" t="s">
        <v>1</v>
      </c>
      <c r="G562" s="29" t="s">
        <v>3</v>
      </c>
      <c r="H562" s="30">
        <v>32601</v>
      </c>
      <c r="I562" s="54" t="s">
        <v>795</v>
      </c>
      <c r="J562" s="150"/>
      <c r="K562" s="124" t="s">
        <v>796</v>
      </c>
      <c r="L562" s="147"/>
      <c r="M562" s="31" t="s">
        <v>142</v>
      </c>
      <c r="N562" s="33" t="s">
        <v>794</v>
      </c>
      <c r="O562" s="151">
        <v>1</v>
      </c>
      <c r="P562" s="152">
        <v>2727.21</v>
      </c>
      <c r="Q562" s="34" t="s">
        <v>62</v>
      </c>
      <c r="R562" s="149">
        <f t="shared" si="18"/>
        <v>2727</v>
      </c>
      <c r="S562" s="64">
        <v>0</v>
      </c>
      <c r="T562" s="64">
        <v>0</v>
      </c>
      <c r="U562" s="64">
        <v>0</v>
      </c>
      <c r="V562" s="64">
        <v>0</v>
      </c>
      <c r="W562" s="64">
        <v>0</v>
      </c>
      <c r="X562" s="64">
        <v>0</v>
      </c>
      <c r="Y562" s="64">
        <v>0</v>
      </c>
      <c r="Z562" s="64">
        <f t="shared" si="19"/>
        <v>2727</v>
      </c>
      <c r="AA562" s="64">
        <v>0</v>
      </c>
      <c r="AB562" s="64">
        <v>0</v>
      </c>
      <c r="AC562" s="64">
        <v>0</v>
      </c>
      <c r="AD562" s="64">
        <v>0</v>
      </c>
    </row>
    <row r="563" spans="1:30" s="109" customFormat="1" ht="54.6" customHeight="1" x14ac:dyDescent="0.3">
      <c r="A563" s="38" t="s">
        <v>25</v>
      </c>
      <c r="B563" s="38" t="s">
        <v>784</v>
      </c>
      <c r="C563" s="38" t="s">
        <v>784</v>
      </c>
      <c r="D563" s="28" t="s">
        <v>1</v>
      </c>
      <c r="E563" s="29" t="s">
        <v>2</v>
      </c>
      <c r="F563" s="28">
        <v>119</v>
      </c>
      <c r="G563" s="29" t="s">
        <v>797</v>
      </c>
      <c r="H563" s="30">
        <v>25301</v>
      </c>
      <c r="I563" s="54" t="s">
        <v>798</v>
      </c>
      <c r="J563" s="150" t="s">
        <v>799</v>
      </c>
      <c r="K563" s="124" t="s">
        <v>800</v>
      </c>
      <c r="L563" s="147"/>
      <c r="M563" s="31" t="s">
        <v>142</v>
      </c>
      <c r="N563" s="33" t="s">
        <v>794</v>
      </c>
      <c r="O563" s="151">
        <v>1</v>
      </c>
      <c r="P563" s="152">
        <v>6600</v>
      </c>
      <c r="Q563" s="34" t="s">
        <v>62</v>
      </c>
      <c r="R563" s="149">
        <f t="shared" si="18"/>
        <v>6600</v>
      </c>
      <c r="S563" s="64">
        <v>0</v>
      </c>
      <c r="T563" s="64">
        <v>0</v>
      </c>
      <c r="U563" s="64">
        <v>0</v>
      </c>
      <c r="V563" s="64">
        <v>0</v>
      </c>
      <c r="W563" s="64">
        <v>0</v>
      </c>
      <c r="X563" s="64">
        <v>0</v>
      </c>
      <c r="Y563" s="64">
        <v>0</v>
      </c>
      <c r="Z563" s="64">
        <f t="shared" si="19"/>
        <v>6600</v>
      </c>
      <c r="AA563" s="64">
        <v>0</v>
      </c>
      <c r="AB563" s="64">
        <v>0</v>
      </c>
      <c r="AC563" s="64">
        <v>0</v>
      </c>
      <c r="AD563" s="64">
        <v>0</v>
      </c>
    </row>
    <row r="564" spans="1:30" s="109" customFormat="1" ht="54.6" customHeight="1" x14ac:dyDescent="0.3">
      <c r="A564" s="38" t="s">
        <v>25</v>
      </c>
      <c r="B564" s="38" t="s">
        <v>784</v>
      </c>
      <c r="C564" s="38" t="s">
        <v>784</v>
      </c>
      <c r="D564" s="28" t="s">
        <v>1</v>
      </c>
      <c r="E564" s="29" t="s">
        <v>2</v>
      </c>
      <c r="F564" s="28">
        <v>119</v>
      </c>
      <c r="G564" s="29" t="s">
        <v>797</v>
      </c>
      <c r="H564" s="30">
        <v>25301</v>
      </c>
      <c r="I564" s="54" t="s">
        <v>798</v>
      </c>
      <c r="J564" s="150" t="s">
        <v>799</v>
      </c>
      <c r="K564" s="124" t="s">
        <v>800</v>
      </c>
      <c r="L564" s="147"/>
      <c r="M564" s="31" t="s">
        <v>142</v>
      </c>
      <c r="N564" s="33" t="s">
        <v>794</v>
      </c>
      <c r="O564" s="151">
        <v>1</v>
      </c>
      <c r="P564" s="152">
        <v>820</v>
      </c>
      <c r="Q564" s="34" t="s">
        <v>62</v>
      </c>
      <c r="R564" s="149">
        <f t="shared" si="18"/>
        <v>820</v>
      </c>
      <c r="S564" s="64">
        <v>0</v>
      </c>
      <c r="T564" s="64">
        <v>0</v>
      </c>
      <c r="U564" s="64">
        <v>0</v>
      </c>
      <c r="V564" s="64">
        <v>0</v>
      </c>
      <c r="W564" s="64">
        <v>0</v>
      </c>
      <c r="X564" s="64">
        <v>0</v>
      </c>
      <c r="Y564" s="64">
        <v>0</v>
      </c>
      <c r="Z564" s="64">
        <f t="shared" si="19"/>
        <v>820</v>
      </c>
      <c r="AA564" s="64">
        <v>0</v>
      </c>
      <c r="AB564" s="64">
        <v>0</v>
      </c>
      <c r="AC564" s="64">
        <v>0</v>
      </c>
      <c r="AD564" s="64">
        <v>0</v>
      </c>
    </row>
    <row r="565" spans="1:30" s="109" customFormat="1" ht="54.6" customHeight="1" x14ac:dyDescent="0.3">
      <c r="A565" s="38" t="s">
        <v>25</v>
      </c>
      <c r="B565" s="38" t="s">
        <v>784</v>
      </c>
      <c r="C565" s="38" t="s">
        <v>784</v>
      </c>
      <c r="D565" s="28" t="s">
        <v>1</v>
      </c>
      <c r="E565" s="29" t="s">
        <v>292</v>
      </c>
      <c r="F565" s="28" t="s">
        <v>785</v>
      </c>
      <c r="G565" s="29" t="s">
        <v>298</v>
      </c>
      <c r="H565" s="30">
        <v>35201</v>
      </c>
      <c r="I565" s="54" t="s">
        <v>801</v>
      </c>
      <c r="J565" s="150" t="s">
        <v>802</v>
      </c>
      <c r="K565" s="124" t="s">
        <v>803</v>
      </c>
      <c r="L565" s="147"/>
      <c r="M565" s="31" t="s">
        <v>142</v>
      </c>
      <c r="N565" s="33" t="s">
        <v>794</v>
      </c>
      <c r="O565" s="151">
        <v>1</v>
      </c>
      <c r="P565" s="152">
        <v>3306</v>
      </c>
      <c r="Q565" s="34" t="s">
        <v>62</v>
      </c>
      <c r="R565" s="149">
        <f t="shared" si="18"/>
        <v>3306</v>
      </c>
      <c r="S565" s="64">
        <v>0</v>
      </c>
      <c r="T565" s="64">
        <v>0</v>
      </c>
      <c r="U565" s="64">
        <v>0</v>
      </c>
      <c r="V565" s="64">
        <v>0</v>
      </c>
      <c r="W565" s="64">
        <v>0</v>
      </c>
      <c r="X565" s="64">
        <v>0</v>
      </c>
      <c r="Y565" s="64">
        <v>0</v>
      </c>
      <c r="Z565" s="64">
        <f t="shared" si="19"/>
        <v>3306</v>
      </c>
      <c r="AA565" s="64">
        <v>0</v>
      </c>
      <c r="AB565" s="64">
        <v>0</v>
      </c>
      <c r="AC565" s="64">
        <v>0</v>
      </c>
      <c r="AD565" s="64">
        <v>0</v>
      </c>
    </row>
    <row r="566" spans="1:30" s="109" customFormat="1" ht="54.6" customHeight="1" x14ac:dyDescent="0.3">
      <c r="A566" s="38" t="s">
        <v>25</v>
      </c>
      <c r="B566" s="38" t="s">
        <v>784</v>
      </c>
      <c r="C566" s="38" t="s">
        <v>784</v>
      </c>
      <c r="D566" s="28" t="s">
        <v>1</v>
      </c>
      <c r="E566" s="29" t="s">
        <v>2</v>
      </c>
      <c r="F566" s="28" t="s">
        <v>790</v>
      </c>
      <c r="G566" s="29" t="s">
        <v>4</v>
      </c>
      <c r="H566" s="30">
        <v>31301</v>
      </c>
      <c r="I566" s="54" t="s">
        <v>804</v>
      </c>
      <c r="J566" s="150" t="s">
        <v>805</v>
      </c>
      <c r="K566" s="124" t="s">
        <v>806</v>
      </c>
      <c r="L566" s="147"/>
      <c r="M566" s="31" t="s">
        <v>142</v>
      </c>
      <c r="N566" s="33" t="s">
        <v>794</v>
      </c>
      <c r="O566" s="151">
        <v>1</v>
      </c>
      <c r="P566" s="152">
        <v>1234.21</v>
      </c>
      <c r="Q566" s="34" t="s">
        <v>62</v>
      </c>
      <c r="R566" s="149">
        <f t="shared" si="18"/>
        <v>1234</v>
      </c>
      <c r="S566" s="64">
        <v>0</v>
      </c>
      <c r="T566" s="64">
        <v>0</v>
      </c>
      <c r="U566" s="64">
        <v>0</v>
      </c>
      <c r="V566" s="64">
        <v>0</v>
      </c>
      <c r="W566" s="64">
        <v>0</v>
      </c>
      <c r="X566" s="64">
        <v>0</v>
      </c>
      <c r="Y566" s="64">
        <v>0</v>
      </c>
      <c r="Z566" s="64">
        <f t="shared" si="19"/>
        <v>1234</v>
      </c>
      <c r="AA566" s="64">
        <v>0</v>
      </c>
      <c r="AB566" s="64">
        <v>0</v>
      </c>
      <c r="AC566" s="64">
        <v>0</v>
      </c>
      <c r="AD566" s="64">
        <v>0</v>
      </c>
    </row>
    <row r="567" spans="1:30" s="109" customFormat="1" ht="54.6" customHeight="1" x14ac:dyDescent="0.3">
      <c r="A567" s="38" t="s">
        <v>25</v>
      </c>
      <c r="B567" s="38" t="s">
        <v>784</v>
      </c>
      <c r="C567" s="38" t="s">
        <v>784</v>
      </c>
      <c r="D567" s="28" t="s">
        <v>1</v>
      </c>
      <c r="E567" s="29" t="s">
        <v>2</v>
      </c>
      <c r="F567" s="28" t="s">
        <v>1</v>
      </c>
      <c r="G567" s="29" t="s">
        <v>3</v>
      </c>
      <c r="H567" s="30">
        <v>32601</v>
      </c>
      <c r="I567" s="54" t="s">
        <v>795</v>
      </c>
      <c r="J567" s="150" t="s">
        <v>807</v>
      </c>
      <c r="K567" s="124" t="s">
        <v>796</v>
      </c>
      <c r="L567" s="147"/>
      <c r="M567" s="31" t="s">
        <v>142</v>
      </c>
      <c r="N567" s="33" t="s">
        <v>794</v>
      </c>
      <c r="O567" s="151">
        <v>1</v>
      </c>
      <c r="P567" s="152">
        <v>1230.53</v>
      </c>
      <c r="Q567" s="34" t="s">
        <v>62</v>
      </c>
      <c r="R567" s="149">
        <f t="shared" si="18"/>
        <v>1231</v>
      </c>
      <c r="S567" s="64">
        <v>0</v>
      </c>
      <c r="T567" s="64">
        <v>0</v>
      </c>
      <c r="U567" s="64">
        <v>0</v>
      </c>
      <c r="V567" s="64">
        <v>0</v>
      </c>
      <c r="W567" s="64">
        <v>0</v>
      </c>
      <c r="X567" s="64">
        <v>0</v>
      </c>
      <c r="Y567" s="64">
        <v>0</v>
      </c>
      <c r="Z567" s="64">
        <f t="shared" si="19"/>
        <v>1231</v>
      </c>
      <c r="AA567" s="64">
        <v>0</v>
      </c>
      <c r="AB567" s="64">
        <v>0</v>
      </c>
      <c r="AC567" s="64">
        <v>0</v>
      </c>
      <c r="AD567" s="64">
        <v>0</v>
      </c>
    </row>
    <row r="568" spans="1:30" s="109" customFormat="1" ht="54.6" customHeight="1" x14ac:dyDescent="0.3">
      <c r="A568" s="38" t="s">
        <v>25</v>
      </c>
      <c r="B568" s="38" t="s">
        <v>784</v>
      </c>
      <c r="C568" s="38" t="s">
        <v>784</v>
      </c>
      <c r="D568" s="28" t="s">
        <v>1</v>
      </c>
      <c r="E568" s="29" t="s">
        <v>293</v>
      </c>
      <c r="F568" s="28" t="s">
        <v>808</v>
      </c>
      <c r="G568" s="29" t="s">
        <v>3</v>
      </c>
      <c r="H568" s="153">
        <v>31701</v>
      </c>
      <c r="I568" s="54" t="s">
        <v>809</v>
      </c>
      <c r="J568" s="150" t="s">
        <v>810</v>
      </c>
      <c r="K568" s="124" t="s">
        <v>811</v>
      </c>
      <c r="L568" s="147"/>
      <c r="M568" s="31" t="s">
        <v>142</v>
      </c>
      <c r="N568" s="33" t="s">
        <v>794</v>
      </c>
      <c r="O568" s="151">
        <v>1</v>
      </c>
      <c r="P568" s="152">
        <v>301</v>
      </c>
      <c r="Q568" s="34" t="s">
        <v>62</v>
      </c>
      <c r="R568" s="149">
        <f t="shared" si="18"/>
        <v>301</v>
      </c>
      <c r="S568" s="64">
        <v>0</v>
      </c>
      <c r="T568" s="64">
        <v>0</v>
      </c>
      <c r="U568" s="64">
        <v>0</v>
      </c>
      <c r="V568" s="64">
        <v>0</v>
      </c>
      <c r="W568" s="64">
        <v>0</v>
      </c>
      <c r="X568" s="64">
        <v>0</v>
      </c>
      <c r="Y568" s="64">
        <v>0</v>
      </c>
      <c r="Z568" s="64">
        <f t="shared" si="19"/>
        <v>301</v>
      </c>
      <c r="AA568" s="64">
        <v>0</v>
      </c>
      <c r="AB568" s="64">
        <v>0</v>
      </c>
      <c r="AC568" s="64">
        <v>0</v>
      </c>
      <c r="AD568" s="64">
        <v>0</v>
      </c>
    </row>
    <row r="569" spans="1:30" s="109" customFormat="1" ht="54.6" customHeight="1" x14ac:dyDescent="0.25">
      <c r="A569" s="38" t="s">
        <v>25</v>
      </c>
      <c r="B569" s="38" t="s">
        <v>784</v>
      </c>
      <c r="C569" s="38" t="s">
        <v>784</v>
      </c>
      <c r="D569" s="28" t="s">
        <v>1</v>
      </c>
      <c r="E569" s="29" t="s">
        <v>2</v>
      </c>
      <c r="F569" s="28" t="s">
        <v>1</v>
      </c>
      <c r="G569" s="29" t="s">
        <v>4</v>
      </c>
      <c r="H569" s="153">
        <v>32201</v>
      </c>
      <c r="I569" s="154" t="s">
        <v>812</v>
      </c>
      <c r="J569" s="150" t="s">
        <v>813</v>
      </c>
      <c r="K569" s="155" t="s">
        <v>814</v>
      </c>
      <c r="L569" s="147"/>
      <c r="M569" s="31" t="s">
        <v>142</v>
      </c>
      <c r="N569" s="33" t="s">
        <v>794</v>
      </c>
      <c r="O569" s="151">
        <v>1</v>
      </c>
      <c r="P569" s="152">
        <v>143097.76999999999</v>
      </c>
      <c r="Q569" s="34" t="s">
        <v>62</v>
      </c>
      <c r="R569" s="149">
        <f t="shared" si="18"/>
        <v>143098</v>
      </c>
      <c r="S569" s="64">
        <v>0</v>
      </c>
      <c r="T569" s="64">
        <v>0</v>
      </c>
      <c r="U569" s="64">
        <v>0</v>
      </c>
      <c r="V569" s="64">
        <v>0</v>
      </c>
      <c r="W569" s="64">
        <v>0</v>
      </c>
      <c r="X569" s="64">
        <v>0</v>
      </c>
      <c r="Y569" s="64">
        <v>0</v>
      </c>
      <c r="Z569" s="64">
        <f t="shared" si="19"/>
        <v>143098</v>
      </c>
      <c r="AA569" s="64">
        <v>0</v>
      </c>
      <c r="AB569" s="64">
        <v>0</v>
      </c>
      <c r="AC569" s="64">
        <v>0</v>
      </c>
      <c r="AD569" s="64">
        <v>0</v>
      </c>
    </row>
    <row r="570" spans="1:30" s="109" customFormat="1" ht="54.6" customHeight="1" x14ac:dyDescent="0.25">
      <c r="A570" s="38" t="s">
        <v>25</v>
      </c>
      <c r="B570" s="38" t="s">
        <v>784</v>
      </c>
      <c r="C570" s="38" t="s">
        <v>784</v>
      </c>
      <c r="D570" s="28" t="s">
        <v>1</v>
      </c>
      <c r="E570" s="29" t="s">
        <v>292</v>
      </c>
      <c r="F570" s="28" t="s">
        <v>785</v>
      </c>
      <c r="G570" s="29" t="s">
        <v>298</v>
      </c>
      <c r="H570" s="153">
        <v>32201</v>
      </c>
      <c r="I570" s="154" t="s">
        <v>815</v>
      </c>
      <c r="J570" s="150" t="s">
        <v>813</v>
      </c>
      <c r="K570" s="155" t="s">
        <v>816</v>
      </c>
      <c r="L570" s="147"/>
      <c r="M570" s="31" t="s">
        <v>142</v>
      </c>
      <c r="N570" s="33" t="s">
        <v>794</v>
      </c>
      <c r="O570" s="151">
        <v>1</v>
      </c>
      <c r="P570" s="152">
        <v>32363.57</v>
      </c>
      <c r="Q570" s="34" t="s">
        <v>62</v>
      </c>
      <c r="R570" s="149">
        <f t="shared" si="18"/>
        <v>32364</v>
      </c>
      <c r="S570" s="64">
        <v>0</v>
      </c>
      <c r="T570" s="64">
        <v>0</v>
      </c>
      <c r="U570" s="64">
        <v>0</v>
      </c>
      <c r="V570" s="64">
        <v>0</v>
      </c>
      <c r="W570" s="64">
        <v>0</v>
      </c>
      <c r="X570" s="64">
        <v>0</v>
      </c>
      <c r="Y570" s="64">
        <v>0</v>
      </c>
      <c r="Z570" s="64">
        <f t="shared" si="19"/>
        <v>32364</v>
      </c>
      <c r="AA570" s="64">
        <v>0</v>
      </c>
      <c r="AB570" s="64">
        <v>0</v>
      </c>
      <c r="AC570" s="64">
        <v>0</v>
      </c>
      <c r="AD570" s="64">
        <v>0</v>
      </c>
    </row>
    <row r="571" spans="1:30" s="109" customFormat="1" ht="54.6" customHeight="1" x14ac:dyDescent="0.25">
      <c r="A571" s="38" t="s">
        <v>25</v>
      </c>
      <c r="B571" s="38" t="s">
        <v>784</v>
      </c>
      <c r="C571" s="38" t="s">
        <v>784</v>
      </c>
      <c r="D571" s="28" t="s">
        <v>1</v>
      </c>
      <c r="E571" s="29" t="s">
        <v>292</v>
      </c>
      <c r="F571" s="28" t="s">
        <v>785</v>
      </c>
      <c r="G571" s="29" t="s">
        <v>298</v>
      </c>
      <c r="H571" s="153">
        <v>32201</v>
      </c>
      <c r="I571" s="154" t="s">
        <v>817</v>
      </c>
      <c r="J571" s="150" t="s">
        <v>813</v>
      </c>
      <c r="K571" s="155" t="s">
        <v>818</v>
      </c>
      <c r="L571" s="147"/>
      <c r="M571" s="31" t="s">
        <v>142</v>
      </c>
      <c r="N571" s="33" t="s">
        <v>794</v>
      </c>
      <c r="O571" s="151">
        <v>1</v>
      </c>
      <c r="P571" s="152">
        <v>10216.93</v>
      </c>
      <c r="Q571" s="34" t="s">
        <v>62</v>
      </c>
      <c r="R571" s="149">
        <f t="shared" si="18"/>
        <v>10217</v>
      </c>
      <c r="S571" s="64">
        <v>0</v>
      </c>
      <c r="T571" s="64">
        <v>0</v>
      </c>
      <c r="U571" s="64">
        <v>0</v>
      </c>
      <c r="V571" s="64">
        <v>0</v>
      </c>
      <c r="W571" s="64">
        <v>0</v>
      </c>
      <c r="X571" s="64">
        <v>0</v>
      </c>
      <c r="Y571" s="64">
        <v>0</v>
      </c>
      <c r="Z571" s="64">
        <f t="shared" si="19"/>
        <v>10217</v>
      </c>
      <c r="AA571" s="64">
        <v>0</v>
      </c>
      <c r="AB571" s="64">
        <v>0</v>
      </c>
      <c r="AC571" s="64">
        <v>0</v>
      </c>
      <c r="AD571" s="64">
        <v>0</v>
      </c>
    </row>
    <row r="572" spans="1:30" s="109" customFormat="1" ht="54.6" customHeight="1" x14ac:dyDescent="0.3">
      <c r="A572" s="38" t="s">
        <v>25</v>
      </c>
      <c r="B572" s="38" t="s">
        <v>784</v>
      </c>
      <c r="C572" s="38" t="s">
        <v>784</v>
      </c>
      <c r="D572" s="28" t="s">
        <v>1</v>
      </c>
      <c r="E572" s="29" t="s">
        <v>2</v>
      </c>
      <c r="F572" s="28" t="s">
        <v>1</v>
      </c>
      <c r="G572" s="29" t="s">
        <v>4</v>
      </c>
      <c r="H572" s="153">
        <v>31401</v>
      </c>
      <c r="I572" s="154" t="s">
        <v>819</v>
      </c>
      <c r="J572" s="150"/>
      <c r="K572" s="124" t="s">
        <v>414</v>
      </c>
      <c r="L572" s="147"/>
      <c r="M572" s="31" t="s">
        <v>142</v>
      </c>
      <c r="N572" s="33" t="s">
        <v>794</v>
      </c>
      <c r="O572" s="151">
        <v>1</v>
      </c>
      <c r="P572" s="152">
        <v>2642.02</v>
      </c>
      <c r="Q572" s="34" t="s">
        <v>62</v>
      </c>
      <c r="R572" s="149">
        <f t="shared" si="18"/>
        <v>2642</v>
      </c>
      <c r="S572" s="64">
        <v>0</v>
      </c>
      <c r="T572" s="64">
        <v>0</v>
      </c>
      <c r="U572" s="64">
        <v>0</v>
      </c>
      <c r="V572" s="64">
        <v>0</v>
      </c>
      <c r="W572" s="64">
        <v>0</v>
      </c>
      <c r="X572" s="64">
        <v>0</v>
      </c>
      <c r="Y572" s="64">
        <v>0</v>
      </c>
      <c r="Z572" s="64">
        <f t="shared" si="19"/>
        <v>2642</v>
      </c>
      <c r="AA572" s="64">
        <v>0</v>
      </c>
      <c r="AB572" s="64">
        <v>0</v>
      </c>
      <c r="AC572" s="64">
        <v>0</v>
      </c>
      <c r="AD572" s="64">
        <v>0</v>
      </c>
    </row>
    <row r="573" spans="1:30" s="109" customFormat="1" ht="54.6" customHeight="1" x14ac:dyDescent="0.3">
      <c r="A573" s="38" t="s">
        <v>25</v>
      </c>
      <c r="B573" s="38" t="s">
        <v>784</v>
      </c>
      <c r="C573" s="38" t="s">
        <v>784</v>
      </c>
      <c r="D573" s="28" t="s">
        <v>1</v>
      </c>
      <c r="E573" s="29" t="s">
        <v>2</v>
      </c>
      <c r="F573" s="28" t="s">
        <v>1</v>
      </c>
      <c r="G573" s="29" t="s">
        <v>4</v>
      </c>
      <c r="H573" s="153">
        <v>31401</v>
      </c>
      <c r="I573" s="154" t="s">
        <v>819</v>
      </c>
      <c r="J573" s="150"/>
      <c r="K573" s="124" t="s">
        <v>415</v>
      </c>
      <c r="L573" s="147"/>
      <c r="M573" s="31" t="s">
        <v>142</v>
      </c>
      <c r="N573" s="33" t="s">
        <v>794</v>
      </c>
      <c r="O573" s="151">
        <v>1</v>
      </c>
      <c r="P573" s="152">
        <v>1958.37</v>
      </c>
      <c r="Q573" s="34" t="s">
        <v>62</v>
      </c>
      <c r="R573" s="149">
        <f t="shared" ref="R573" si="20">+ROUND(O573*P573,0)</f>
        <v>1958</v>
      </c>
      <c r="S573" s="64">
        <v>0</v>
      </c>
      <c r="T573" s="64">
        <v>0</v>
      </c>
      <c r="U573" s="64">
        <v>0</v>
      </c>
      <c r="V573" s="64">
        <v>0</v>
      </c>
      <c r="W573" s="64">
        <v>0</v>
      </c>
      <c r="X573" s="64">
        <v>0</v>
      </c>
      <c r="Y573" s="64">
        <v>0</v>
      </c>
      <c r="Z573" s="64">
        <f t="shared" ref="Z573" si="21">R573</f>
        <v>1958</v>
      </c>
      <c r="AA573" s="64">
        <v>0</v>
      </c>
      <c r="AB573" s="64">
        <v>0</v>
      </c>
      <c r="AC573" s="64">
        <v>0</v>
      </c>
      <c r="AD573" s="64">
        <v>0</v>
      </c>
    </row>
    <row r="574" spans="1:30" s="109" customFormat="1" ht="54.6" customHeight="1" x14ac:dyDescent="0.3">
      <c r="A574" s="38" t="s">
        <v>25</v>
      </c>
      <c r="B574" s="38" t="s">
        <v>784</v>
      </c>
      <c r="C574" s="38" t="s">
        <v>784</v>
      </c>
      <c r="D574" s="28" t="s">
        <v>1</v>
      </c>
      <c r="E574" s="29" t="s">
        <v>2</v>
      </c>
      <c r="F574" s="28" t="s">
        <v>1</v>
      </c>
      <c r="G574" s="29" t="s">
        <v>4</v>
      </c>
      <c r="H574" s="153">
        <v>35801</v>
      </c>
      <c r="I574" s="154" t="s">
        <v>820</v>
      </c>
      <c r="J574" s="150" t="s">
        <v>821</v>
      </c>
      <c r="K574" s="124" t="s">
        <v>822</v>
      </c>
      <c r="L574" s="147"/>
      <c r="M574" s="31" t="s">
        <v>142</v>
      </c>
      <c r="N574" s="33" t="s">
        <v>794</v>
      </c>
      <c r="O574" s="151">
        <v>1</v>
      </c>
      <c r="P574" s="152">
        <v>8622</v>
      </c>
      <c r="Q574" s="34" t="s">
        <v>62</v>
      </c>
      <c r="R574" s="149">
        <f t="shared" si="18"/>
        <v>8622</v>
      </c>
      <c r="S574" s="64">
        <v>0</v>
      </c>
      <c r="T574" s="64">
        <v>0</v>
      </c>
      <c r="U574" s="64">
        <v>0</v>
      </c>
      <c r="V574" s="64">
        <v>0</v>
      </c>
      <c r="W574" s="64">
        <v>0</v>
      </c>
      <c r="X574" s="64">
        <v>0</v>
      </c>
      <c r="Y574" s="64">
        <v>0</v>
      </c>
      <c r="Z574" s="64">
        <f t="shared" si="19"/>
        <v>8622</v>
      </c>
      <c r="AA574" s="64">
        <v>0</v>
      </c>
      <c r="AB574" s="64">
        <v>0</v>
      </c>
      <c r="AC574" s="64">
        <v>0</v>
      </c>
      <c r="AD574" s="64">
        <v>0</v>
      </c>
    </row>
    <row r="575" spans="1:30" s="109" customFormat="1" ht="54.6" customHeight="1" x14ac:dyDescent="0.3">
      <c r="A575" s="38" t="s">
        <v>25</v>
      </c>
      <c r="B575" s="38" t="s">
        <v>784</v>
      </c>
      <c r="C575" s="38" t="s">
        <v>784</v>
      </c>
      <c r="D575" s="28" t="s">
        <v>1</v>
      </c>
      <c r="E575" s="29" t="s">
        <v>2</v>
      </c>
      <c r="F575" s="28" t="s">
        <v>1</v>
      </c>
      <c r="G575" s="29" t="s">
        <v>3</v>
      </c>
      <c r="H575" s="153">
        <v>35801</v>
      </c>
      <c r="I575" s="154" t="s">
        <v>820</v>
      </c>
      <c r="J575" s="150" t="s">
        <v>821</v>
      </c>
      <c r="K575" s="124" t="s">
        <v>823</v>
      </c>
      <c r="L575" s="147"/>
      <c r="M575" s="31" t="s">
        <v>142</v>
      </c>
      <c r="N575" s="33" t="s">
        <v>794</v>
      </c>
      <c r="O575" s="151">
        <v>1</v>
      </c>
      <c r="P575" s="152">
        <v>591.6</v>
      </c>
      <c r="Q575" s="34" t="s">
        <v>62</v>
      </c>
      <c r="R575" s="149">
        <f t="shared" si="18"/>
        <v>592</v>
      </c>
      <c r="S575" s="64">
        <v>0</v>
      </c>
      <c r="T575" s="64">
        <v>0</v>
      </c>
      <c r="U575" s="64">
        <v>0</v>
      </c>
      <c r="V575" s="64">
        <v>0</v>
      </c>
      <c r="W575" s="64">
        <v>0</v>
      </c>
      <c r="X575" s="64">
        <v>0</v>
      </c>
      <c r="Y575" s="64">
        <v>0</v>
      </c>
      <c r="Z575" s="64">
        <f t="shared" si="19"/>
        <v>592</v>
      </c>
      <c r="AA575" s="64">
        <v>0</v>
      </c>
      <c r="AB575" s="64">
        <v>0</v>
      </c>
      <c r="AC575" s="64">
        <v>0</v>
      </c>
      <c r="AD575" s="64">
        <v>0</v>
      </c>
    </row>
    <row r="576" spans="1:30" s="109" customFormat="1" ht="54.6" customHeight="1" x14ac:dyDescent="0.3">
      <c r="A576" s="38" t="s">
        <v>25</v>
      </c>
      <c r="B576" s="38" t="s">
        <v>784</v>
      </c>
      <c r="C576" s="38" t="s">
        <v>784</v>
      </c>
      <c r="D576" s="28" t="s">
        <v>1</v>
      </c>
      <c r="E576" s="29" t="s">
        <v>292</v>
      </c>
      <c r="F576" s="28" t="s">
        <v>785</v>
      </c>
      <c r="G576" s="29" t="s">
        <v>298</v>
      </c>
      <c r="H576" s="153">
        <v>35801</v>
      </c>
      <c r="I576" s="154" t="s">
        <v>820</v>
      </c>
      <c r="J576" s="150" t="s">
        <v>821</v>
      </c>
      <c r="K576" s="124" t="s">
        <v>824</v>
      </c>
      <c r="L576" s="147"/>
      <c r="M576" s="31" t="s">
        <v>142</v>
      </c>
      <c r="N576" s="33" t="s">
        <v>794</v>
      </c>
      <c r="O576" s="151">
        <v>1</v>
      </c>
      <c r="P576" s="152">
        <v>10644</v>
      </c>
      <c r="Q576" s="34" t="s">
        <v>62</v>
      </c>
      <c r="R576" s="149">
        <f t="shared" si="18"/>
        <v>10644</v>
      </c>
      <c r="S576" s="64">
        <v>0</v>
      </c>
      <c r="T576" s="64">
        <v>0</v>
      </c>
      <c r="U576" s="64">
        <v>0</v>
      </c>
      <c r="V576" s="64">
        <v>0</v>
      </c>
      <c r="W576" s="64">
        <v>0</v>
      </c>
      <c r="X576" s="64">
        <v>0</v>
      </c>
      <c r="Y576" s="64">
        <v>0</v>
      </c>
      <c r="Z576" s="64">
        <f t="shared" si="19"/>
        <v>10644</v>
      </c>
      <c r="AA576" s="64">
        <v>0</v>
      </c>
      <c r="AB576" s="64">
        <v>0</v>
      </c>
      <c r="AC576" s="64">
        <v>0</v>
      </c>
      <c r="AD576" s="64">
        <v>0</v>
      </c>
    </row>
    <row r="579" spans="1:30" x14ac:dyDescent="0.3">
      <c r="A579" s="173" t="s">
        <v>5</v>
      </c>
      <c r="B579" s="173"/>
      <c r="C579" s="173"/>
      <c r="D579" s="173"/>
      <c r="E579" s="173"/>
      <c r="F579" s="173"/>
      <c r="G579" s="173"/>
      <c r="H579" s="173"/>
      <c r="I579" s="173"/>
      <c r="J579" s="68"/>
      <c r="K579" s="1"/>
      <c r="L579" s="10"/>
      <c r="M579" s="10"/>
      <c r="N579" s="2"/>
      <c r="O579" s="11"/>
      <c r="P579" s="61"/>
      <c r="Q579" s="10"/>
      <c r="R579" s="14">
        <f>SUM(R11:R578)</f>
        <v>641978</v>
      </c>
      <c r="S579" s="14">
        <f>SUM('PAAASINE MODAGOSTO 2022 COL'!S587:S774)</f>
        <v>0</v>
      </c>
      <c r="T579" s="14">
        <f>SUM('PAAASINE MODAGOSTO 2022 COL'!T587:T774)</f>
        <v>0</v>
      </c>
      <c r="U579" s="14">
        <f>SUM('PAAASINE MODAGOSTO 2022 COL'!U587:U774)</f>
        <v>0</v>
      </c>
      <c r="V579" s="14">
        <f>SUM('PAAASINE MODAGOSTO 2022 COL'!V587:V774)</f>
        <v>0</v>
      </c>
      <c r="W579" s="14" t="e">
        <f>SUM(#REF!)</f>
        <v>#REF!</v>
      </c>
      <c r="X579" s="14">
        <f>SUM('PAAASINE MODAGOSTO 2022 COL'!X587:X774)</f>
        <v>0</v>
      </c>
      <c r="Y579" s="14">
        <f>SUM('PAAASINE MODAGOSTO 2022 COL'!Y587:Y775)</f>
        <v>0</v>
      </c>
      <c r="Z579" s="14">
        <f>SUM(Z11:Z578)</f>
        <v>641978</v>
      </c>
      <c r="AA579" s="14">
        <f>SUM('PAAASINE MODAGOSTO 2022 COL'!AA587:AA774)</f>
        <v>0</v>
      </c>
      <c r="AB579" s="14">
        <f>SUM('PAAASINE MODAGOSTO 2022 COL'!AB587:AB774)</f>
        <v>0</v>
      </c>
      <c r="AC579" s="14">
        <f>SUM('PAAASINE MODAGOSTO 2022 COL'!AC587:AC774)</f>
        <v>0</v>
      </c>
      <c r="AD579" s="14">
        <f>SUM('PAAASINE MODAGOSTO 2022 COL'!AD587:AD774)</f>
        <v>0</v>
      </c>
    </row>
    <row r="580" spans="1:30" x14ac:dyDescent="0.3">
      <c r="A580" s="2"/>
      <c r="B580" s="2"/>
      <c r="C580" s="2"/>
      <c r="D580" s="2"/>
      <c r="E580" s="2"/>
      <c r="F580" s="2"/>
      <c r="G580" s="2"/>
      <c r="H580" s="2"/>
      <c r="I580" s="55"/>
      <c r="J580" s="68"/>
      <c r="K580" s="1"/>
      <c r="L580" s="10"/>
      <c r="M580" s="10"/>
      <c r="N580" s="2"/>
      <c r="O580" s="11"/>
      <c r="P580" s="61"/>
      <c r="Q580" s="10"/>
      <c r="R580" s="57"/>
      <c r="S580" s="58"/>
      <c r="T580" s="2"/>
      <c r="U580" s="2"/>
      <c r="V580" s="2"/>
      <c r="W580" s="2"/>
      <c r="X580" s="84"/>
      <c r="Y580" s="84"/>
      <c r="Z580" s="2"/>
      <c r="AA580" s="2"/>
      <c r="AB580" s="2"/>
      <c r="AC580" s="2"/>
      <c r="AD580" s="2"/>
    </row>
    <row r="581" spans="1:30" x14ac:dyDescent="0.3">
      <c r="A581" s="2"/>
      <c r="B581" s="2"/>
      <c r="C581" s="2"/>
      <c r="D581" s="2"/>
      <c r="E581" s="2"/>
      <c r="F581" s="2"/>
      <c r="G581" s="2"/>
      <c r="H581" s="3"/>
      <c r="I581" s="55"/>
      <c r="J581" s="68"/>
      <c r="K581" s="1"/>
      <c r="L581" s="10"/>
      <c r="M581" s="10"/>
      <c r="N581" s="2"/>
      <c r="O581" s="11"/>
      <c r="P581" s="61"/>
      <c r="Q581" s="10"/>
      <c r="R581" s="15"/>
      <c r="S581" s="15"/>
      <c r="T581" s="15"/>
      <c r="U581" s="15"/>
      <c r="V581" s="15"/>
      <c r="W581" s="15"/>
      <c r="X581" s="85"/>
      <c r="Y581" s="91"/>
      <c r="Z581" s="15"/>
      <c r="AA581" s="15"/>
      <c r="AB581" s="15"/>
      <c r="AC581" s="15"/>
      <c r="AD581" s="15"/>
    </row>
    <row r="582" spans="1:30" x14ac:dyDescent="0.3">
      <c r="A582" s="4"/>
      <c r="B582" s="4"/>
      <c r="C582" s="4"/>
      <c r="D582" s="4"/>
      <c r="E582" s="4"/>
      <c r="F582" s="4"/>
      <c r="G582" s="4"/>
      <c r="H582" s="5"/>
      <c r="I582" s="56"/>
      <c r="J582" s="69"/>
      <c r="K582" s="6"/>
      <c r="L582" s="12"/>
      <c r="M582" s="12"/>
      <c r="N582" s="4"/>
      <c r="O582" s="13"/>
      <c r="P582" s="62"/>
      <c r="Q582" s="12"/>
      <c r="R582" s="4"/>
      <c r="S582" s="4"/>
      <c r="T582" s="4"/>
      <c r="U582" s="4"/>
      <c r="V582" s="4"/>
      <c r="W582" s="4"/>
      <c r="X582" s="86"/>
      <c r="Y582" s="86"/>
      <c r="Z582" s="4"/>
      <c r="AA582" s="4"/>
      <c r="AB582" s="4"/>
      <c r="AC582" s="4"/>
      <c r="AD582" s="4"/>
    </row>
    <row r="583" spans="1:30" x14ac:dyDescent="0.3">
      <c r="A583" s="4"/>
      <c r="B583" s="4"/>
      <c r="C583" s="4"/>
      <c r="D583" s="4"/>
      <c r="E583" s="4"/>
      <c r="F583" s="4"/>
      <c r="G583" s="4"/>
      <c r="H583" s="5"/>
      <c r="I583" s="56"/>
      <c r="J583" s="69"/>
      <c r="K583" s="6"/>
      <c r="L583" s="12"/>
      <c r="M583" s="12"/>
      <c r="N583" s="4"/>
      <c r="O583" s="13"/>
      <c r="P583" s="62"/>
      <c r="Q583" s="12"/>
      <c r="R583" s="4"/>
      <c r="S583" s="4"/>
      <c r="T583" s="4"/>
      <c r="U583" s="4"/>
      <c r="V583" s="4"/>
      <c r="W583" s="4"/>
      <c r="X583" s="86"/>
      <c r="Y583" s="86"/>
      <c r="Z583" s="4"/>
      <c r="AA583" s="4"/>
      <c r="AB583" s="4"/>
      <c r="AC583" s="4"/>
      <c r="AD583" s="4"/>
    </row>
    <row r="584" spans="1:30" x14ac:dyDescent="0.3">
      <c r="A584" s="174" t="s">
        <v>39</v>
      </c>
      <c r="B584" s="174"/>
      <c r="C584" s="174"/>
      <c r="D584" s="174"/>
      <c r="E584" s="174"/>
      <c r="F584" s="174"/>
      <c r="G584" s="174"/>
      <c r="H584" s="174"/>
      <c r="I584" s="56"/>
      <c r="J584" s="69"/>
      <c r="K584" s="6"/>
      <c r="L584" s="12"/>
      <c r="M584" s="12"/>
      <c r="N584" s="4"/>
      <c r="O584" s="13"/>
      <c r="P584" s="62"/>
      <c r="Q584" s="43"/>
      <c r="R584" s="4"/>
      <c r="S584" s="4"/>
      <c r="T584" s="4"/>
      <c r="U584" s="4"/>
      <c r="V584" s="4"/>
      <c r="W584" s="4"/>
      <c r="X584" s="86"/>
      <c r="Y584" s="86"/>
      <c r="Z584" s="4"/>
      <c r="AA584" s="4"/>
      <c r="AB584" s="4"/>
      <c r="AC584" s="4"/>
      <c r="AD584" s="4"/>
    </row>
  </sheetData>
  <mergeCells count="43">
    <mergeCell ref="A579:I579"/>
    <mergeCell ref="A584:H584"/>
    <mergeCell ref="K198:L198"/>
    <mergeCell ref="K170:L170"/>
    <mergeCell ref="K171:L171"/>
    <mergeCell ref="K172:L172"/>
    <mergeCell ref="K194:L194"/>
    <mergeCell ref="K195:L195"/>
    <mergeCell ref="K196:L196"/>
    <mergeCell ref="K197:L197"/>
    <mergeCell ref="K178:L178"/>
    <mergeCell ref="K185:L185"/>
    <mergeCell ref="K186:L186"/>
    <mergeCell ref="K187:L187"/>
    <mergeCell ref="K188:L188"/>
    <mergeCell ref="K184:L184"/>
    <mergeCell ref="K193:L193"/>
    <mergeCell ref="K179:L179"/>
    <mergeCell ref="K181:L181"/>
    <mergeCell ref="K183:L183"/>
    <mergeCell ref="K189:L189"/>
    <mergeCell ref="K190:L190"/>
    <mergeCell ref="K191:L191"/>
    <mergeCell ref="A7:AC7"/>
    <mergeCell ref="K162:L162"/>
    <mergeCell ref="K163:L163"/>
    <mergeCell ref="K164:L164"/>
    <mergeCell ref="K159:L159"/>
    <mergeCell ref="K160:L160"/>
    <mergeCell ref="K161:L161"/>
    <mergeCell ref="K158:L158"/>
    <mergeCell ref="K165:L165"/>
    <mergeCell ref="K166:L166"/>
    <mergeCell ref="K167:L167"/>
    <mergeCell ref="K169:L169"/>
    <mergeCell ref="K182:L182"/>
    <mergeCell ref="K177:L177"/>
    <mergeCell ref="K180:L180"/>
    <mergeCell ref="K168:L168"/>
    <mergeCell ref="K173:L173"/>
    <mergeCell ref="K174:L174"/>
    <mergeCell ref="K175:L175"/>
    <mergeCell ref="K176:L176"/>
  </mergeCells>
  <phoneticPr fontId="9" type="noConversion"/>
  <printOptions horizontalCentered="1"/>
  <pageMargins left="0.39370078740157483" right="0.39370078740157483" top="0.19685039370078741" bottom="0.19685039370078741" header="0" footer="0"/>
  <pageSetup paperSize="5" scale="40" orientation="landscape" r:id="rId1"/>
  <ignoredErrors>
    <ignoredError sqref="D59:F79 D27:F33 D11:F24 D35:F36 D38:F52 D57:F57 D81:F81 D80 F80 D194:F197 D82:D83 D84:F84 D110:F118 D120:F121 D123:F124 D127 D128:E128 D129 D130:F131 D133 D134:F134 D148:F148 D154:F157 D173:F177 D183:F183 D189:F192 D165:F168 D88:F95 D97:F108 D136:F143 D145:F145 D150:F150 D180:F181" numberStoredAsText="1"/>
  </ignoredErrors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1</vt:i4>
      </vt:variant>
    </vt:vector>
  </HeadingPairs>
  <TitlesOfParts>
    <vt:vector size="2" baseType="lpstr">
      <vt:lpstr>PAAASINE MODAGOSTO 2022 COL</vt:lpstr>
      <vt:lpstr>'PAAASINE MODAGOSTO 2022 COL'!Títulos_a_imprimir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luis</dc:creator>
  <cp:lastModifiedBy>123</cp:lastModifiedBy>
  <cp:lastPrinted>2020-01-31T18:19:35Z</cp:lastPrinted>
  <dcterms:created xsi:type="dcterms:W3CDTF">2019-12-18T18:57:02Z</dcterms:created>
  <dcterms:modified xsi:type="dcterms:W3CDTF">2022-09-09T18:41:16Z</dcterms:modified>
</cp:coreProperties>
</file>