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lorena_silvah_ine_mx/Documents/Documentos/"/>
    </mc:Choice>
  </mc:AlternateContent>
  <xr:revisionPtr revIDLastSave="0" documentId="8_{B9709FAB-8FA6-4807-818C-48C2CE32C04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JULIO 2022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'JULIO 2022'!$A$8:$S$18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'JULIO 2022'!$8:$8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64" i="8" l="1"/>
  <c r="S49" i="8"/>
  <c r="R49" i="8" s="1"/>
  <c r="S50" i="8"/>
  <c r="R50" i="8" s="1"/>
  <c r="S51" i="8"/>
  <c r="R51" i="8" s="1"/>
  <c r="S52" i="8"/>
  <c r="R52" i="8" s="1"/>
  <c r="S53" i="8"/>
  <c r="R53" i="8" s="1"/>
  <c r="S54" i="8"/>
  <c r="R54" i="8" s="1"/>
  <c r="S70" i="8"/>
  <c r="R70" i="8" s="1"/>
  <c r="S69" i="8"/>
  <c r="R69" i="8" s="1"/>
  <c r="S68" i="8"/>
  <c r="R68" i="8" s="1"/>
  <c r="S67" i="8"/>
  <c r="R67" i="8" s="1"/>
  <c r="S66" i="8"/>
  <c r="R66" i="8" s="1"/>
  <c r="S65" i="8"/>
  <c r="R65" i="8" s="1"/>
  <c r="S64" i="8"/>
  <c r="S63" i="8"/>
  <c r="R63" i="8" s="1"/>
  <c r="S62" i="8"/>
  <c r="R62" i="8" s="1"/>
  <c r="S61" i="8"/>
  <c r="R61" i="8" s="1"/>
  <c r="S60" i="8"/>
  <c r="R60" i="8" s="1"/>
  <c r="S59" i="8"/>
  <c r="R59" i="8" s="1"/>
  <c r="S58" i="8"/>
  <c r="R58" i="8" s="1"/>
  <c r="S57" i="8"/>
  <c r="R57" i="8" s="1"/>
  <c r="S56" i="8"/>
  <c r="R56" i="8" s="1"/>
  <c r="S55" i="8"/>
  <c r="R55" i="8" s="1"/>
  <c r="S42" i="8" l="1"/>
  <c r="R42" i="8" s="1"/>
  <c r="S41" i="8"/>
  <c r="R41" i="8" s="1"/>
  <c r="S40" i="8"/>
  <c r="R40" i="8" s="1"/>
  <c r="S39" i="8"/>
  <c r="R39" i="8" s="1"/>
  <c r="S38" i="8"/>
  <c r="R38" i="8" s="1"/>
  <c r="S37" i="8"/>
  <c r="R37" i="8" s="1"/>
  <c r="S36" i="8"/>
  <c r="R36" i="8" s="1"/>
  <c r="S35" i="8"/>
  <c r="R35" i="8" s="1"/>
  <c r="S34" i="8"/>
  <c r="R34" i="8" s="1"/>
  <c r="S33" i="8"/>
  <c r="R33" i="8" s="1"/>
  <c r="S32" i="8"/>
  <c r="R32" i="8"/>
  <c r="S31" i="8"/>
  <c r="R31" i="8" s="1"/>
  <c r="S30" i="8"/>
  <c r="R30" i="8" s="1"/>
  <c r="S29" i="8"/>
  <c r="R29" i="8" s="1"/>
  <c r="S28" i="8"/>
  <c r="R28" i="8" s="1"/>
  <c r="S27" i="8"/>
  <c r="R27" i="8" s="1"/>
  <c r="S26" i="8"/>
  <c r="R26" i="8" s="1"/>
  <c r="S25" i="8"/>
  <c r="R25" i="8" s="1"/>
  <c r="S24" i="8"/>
  <c r="R24" i="8"/>
  <c r="S23" i="8"/>
  <c r="R23" i="8" s="1"/>
  <c r="S22" i="8"/>
  <c r="R22" i="8" s="1"/>
  <c r="S21" i="8"/>
  <c r="R21" i="8" s="1"/>
  <c r="S20" i="8"/>
  <c r="R20" i="8" s="1"/>
  <c r="S19" i="8"/>
  <c r="R19" i="8" s="1"/>
  <c r="S18" i="8"/>
  <c r="R18" i="8" s="1"/>
  <c r="S17" i="8"/>
  <c r="R17" i="8" s="1"/>
  <c r="S16" i="8"/>
  <c r="R16" i="8" s="1"/>
  <c r="S15" i="8"/>
  <c r="R15" i="8" s="1"/>
  <c r="S14" i="8"/>
  <c r="R14" i="8" s="1"/>
  <c r="S13" i="8"/>
  <c r="R13" i="8" s="1"/>
</calcChain>
</file>

<file path=xl/sharedStrings.xml><?xml version="1.0" encoding="utf-8"?>
<sst xmlns="http://schemas.openxmlformats.org/spreadsheetml/2006/main" count="1589" uniqueCount="275">
  <si>
    <t>PP</t>
  </si>
  <si>
    <t>Total</t>
  </si>
  <si>
    <t>Julio</t>
  </si>
  <si>
    <t>A I</t>
  </si>
  <si>
    <t>Subprograma</t>
  </si>
  <si>
    <t>Proyecto</t>
  </si>
  <si>
    <t>Partida</t>
  </si>
  <si>
    <t>Descripción de la  partida</t>
  </si>
  <si>
    <t>Descripción del Bien o Servicio</t>
  </si>
  <si>
    <t>CUC</t>
  </si>
  <si>
    <t>Órgano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</si>
  <si>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</si>
  <si>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</si>
  <si>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</si>
  <si>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</si>
  <si>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</si>
  <si>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</si>
  <si>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</si>
  <si>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Programa Anual de Adquisiciones, Arrendamientos y Servicios del INE  2022(PAAASINE)</t>
  </si>
  <si>
    <t>DELEGACIONALES</t>
  </si>
  <si>
    <t>MS00</t>
  </si>
  <si>
    <t>R002</t>
  </si>
  <si>
    <t>SERVICIO</t>
  </si>
  <si>
    <t>ADJUDICACIÓN DIRECTA</t>
  </si>
  <si>
    <t>R003</t>
  </si>
  <si>
    <t>D15041H</t>
  </si>
  <si>
    <t>IMPRESIÓN DE CUADERNILLOS PARA ACTIVIDADES PROPIAS DE LA VOCALIA DE CAPACITACIÓN ELECTORAL Y EDUCACIÓN CÍVICA.</t>
  </si>
  <si>
    <t>N/A</t>
  </si>
  <si>
    <t>M001</t>
  </si>
  <si>
    <t>B00OD01</t>
  </si>
  <si>
    <t>HOJAS IMPRESAS</t>
  </si>
  <si>
    <t>21100078-0005</t>
  </si>
  <si>
    <t>PIEZA</t>
  </si>
  <si>
    <t>R009</t>
  </si>
  <si>
    <t>D12021H</t>
  </si>
  <si>
    <t>LONA DE 9 X 3.5 Y BANNER DE 80 X 1.80 PARA REUNION CONSULTIVA PREVIA LIBRE E INFORMADA A PERSONAS PUEBLOS Y COMUNIDADES INDIGENAS PROYECTO D120210</t>
  </si>
  <si>
    <t>MANTENIMIENTO DE MOBILIARIO Y EQUIPO</t>
  </si>
  <si>
    <t>MATERIALES Y ÚTILES DE OFICINA</t>
  </si>
  <si>
    <t>IMPRESIÓN Y ELABORACIÓN DE MATERIAL INFORMATIVO DERIVADO DE LA OPERACIÓN Y ADMINISTRACIÓN DE UNIDADES RESPONSABLES.</t>
  </si>
  <si>
    <t>OTROS SERVICIOS COMERCIALES</t>
  </si>
  <si>
    <t>MANTENIMIENTO CORRECTIVO DE UN VENTILADOR VERTICAL DE LA COORDINACIÓN ADMINISTRATIVA.</t>
  </si>
  <si>
    <t>001</t>
  </si>
  <si>
    <t>MS01</t>
  </si>
  <si>
    <t>B00OD02</t>
  </si>
  <si>
    <t>Servicio de agua</t>
  </si>
  <si>
    <t>-</t>
  </si>
  <si>
    <t>SISTEMA DE AGUA POTABLE Y ALCANTARILLADO DEL MUNICIPIO DE CUERNAVACA</t>
  </si>
  <si>
    <t>088</t>
  </si>
  <si>
    <t>B00MO02</t>
  </si>
  <si>
    <t>Arrendamiento de edificios y locales</t>
  </si>
  <si>
    <t>02/2022</t>
  </si>
  <si>
    <t>ARRENDAMIENTO DE LA 01 JDE</t>
  </si>
  <si>
    <t>01/20222</t>
  </si>
  <si>
    <t>Arrendamiento de Edificios y Locales</t>
  </si>
  <si>
    <t>RETENCIONES</t>
  </si>
  <si>
    <t>Servicios de vigilancia</t>
  </si>
  <si>
    <t>SERVICIO DE VIGILANCIA</t>
  </si>
  <si>
    <t>INE/SERVS/JLE-MOR-01-2022</t>
  </si>
  <si>
    <t>Combustibles, lubricantes y aditivos para vehículos
terrestres, aéreos, marítimos, lacustres y fluviales destinados a
servicios administrativos</t>
  </si>
  <si>
    <t>26103001-0007</t>
  </si>
  <si>
    <t>VALE DE GASOLINA DE $100 PESOS - SERVICIOS PUBLICOS</t>
  </si>
  <si>
    <t>ADQUISICIÓN</t>
  </si>
  <si>
    <t>Material de limpieza</t>
  </si>
  <si>
    <t>21600032-0002</t>
  </si>
  <si>
    <t>TRAPEADOR TIPO MECHUDO</t>
  </si>
  <si>
    <t>NO APLICA</t>
  </si>
  <si>
    <t>21601001-0012</t>
  </si>
  <si>
    <t>PINOL</t>
  </si>
  <si>
    <t>21601001-0053</t>
  </si>
  <si>
    <t>DETERGENTE EN POLVO</t>
  </si>
  <si>
    <t>21600018-0007</t>
  </si>
  <si>
    <t>FRANELA 50 X 45 cm.</t>
  </si>
  <si>
    <t>21601001-0004</t>
  </si>
  <si>
    <t>CUBETA</t>
  </si>
  <si>
    <t>21601001-0110</t>
  </si>
  <si>
    <t>BOLSA GRANDE PARA BASURA</t>
  </si>
  <si>
    <t>KILOGRAMO</t>
  </si>
  <si>
    <t>Materiales, accesorios y suministros médicos</t>
  </si>
  <si>
    <t>25401001-0139</t>
  </si>
  <si>
    <t>GEL ANTIBACTERIAL</t>
  </si>
  <si>
    <t>25401001-0142</t>
  </si>
  <si>
    <t>CUBREBOCAS</t>
  </si>
  <si>
    <t>21600007-0002</t>
  </si>
  <si>
    <t>CLORO 1 LITRO</t>
  </si>
  <si>
    <t>21600012-0002</t>
  </si>
  <si>
    <t>ESCOBA DE PLASTICO</t>
  </si>
  <si>
    <t>Materiales y útiles de oficina</t>
  </si>
  <si>
    <t>21100087-0013</t>
  </si>
  <si>
    <t>PAPEL BOND T/CARTA 500 hjs.</t>
  </si>
  <si>
    <t>PAQUETE</t>
  </si>
  <si>
    <t>21100013-0002</t>
  </si>
  <si>
    <t>BOLIGRAFO (VARIOS)</t>
  </si>
  <si>
    <t>21100013-0025</t>
  </si>
  <si>
    <t>MARCATEXTO AMARILLO</t>
  </si>
  <si>
    <t>21100016-0008</t>
  </si>
  <si>
    <t>BROCHE CAIMAN PLASTICO MARCA SIGALES</t>
  </si>
  <si>
    <t>21101001-0020</t>
  </si>
  <si>
    <t>MICA TERMICA TC</t>
  </si>
  <si>
    <t>CAJA</t>
  </si>
  <si>
    <t>Productos alimenticios para el personal derivado de
actividades extraordinarias</t>
  </si>
  <si>
    <t>ALIMENTOS</t>
  </si>
  <si>
    <t>PESOS</t>
  </si>
  <si>
    <t>Impresión y elaboración de material informativo derivado de la operación y administración de las unidades responsables</t>
  </si>
  <si>
    <t>ADQUISICIÓN DE LONAS IMPRESAS</t>
  </si>
  <si>
    <t>MONTO</t>
  </si>
  <si>
    <t>R005</t>
  </si>
  <si>
    <t>Servicios de lavandería, limpieza e higiene</t>
  </si>
  <si>
    <t>SERVICIO DE LIMPIEZA</t>
  </si>
  <si>
    <t>INE/SERVS/JLE-MOR-02-2022</t>
  </si>
  <si>
    <t>B16AM01</t>
  </si>
  <si>
    <t>SUBDELEGACIONAL</t>
  </si>
  <si>
    <t>MS03</t>
  </si>
  <si>
    <t>32201</t>
  </si>
  <si>
    <t>Servicio</t>
  </si>
  <si>
    <t>SERVICIO DE ARRENDAMIENTO DEL INMUEBLE QUE OCUPAN LAS OFICINAS DE LA 03 JUNTA DISTRITAL EJECUTIVA.</t>
  </si>
  <si>
    <t>INE/JDE03/MOR/01/2022</t>
  </si>
  <si>
    <t>SERVICIOS</t>
  </si>
  <si>
    <t>Adjudicación Directa</t>
  </si>
  <si>
    <t>33801</t>
  </si>
  <si>
    <t>SERVICIO DE VIGILANCIA DE LAS OFICINAS QUE UTILIZA LA JUNTA DISTRITAL EJECUTIVA.</t>
  </si>
  <si>
    <t>INE/SERV/JLE-MOR/01/2022</t>
  </si>
  <si>
    <t>Invitación a Cuando menos 3</t>
  </si>
  <si>
    <t>35801</t>
  </si>
  <si>
    <t>PAGO DEL SERVICIO DE LIMPIEZA DE LAS OFICINAS QUE UTILIZA LA JUNTA DISTRITAL EJECUTIVA.</t>
  </si>
  <si>
    <t>INE/SERVS/JLE-MOR/02/2022</t>
  </si>
  <si>
    <t>32601</t>
  </si>
  <si>
    <t>Arrendamiento de maquinaria y equipo</t>
  </si>
  <si>
    <t>SERVICIO DE ARRENDAMIENTO DE EQUIPO DE FOTOCOPIADO.</t>
  </si>
  <si>
    <t>INE/SERV/JLE/MOR/03/2022</t>
  </si>
  <si>
    <t>21401</t>
  </si>
  <si>
    <t>Materiales y útiles para el procesamiento en equipos y
bienes informático</t>
  </si>
  <si>
    <t>21401001-0382</t>
  </si>
  <si>
    <t>GOMAS DE ARRASTRE PARA IMPRESORA HP</t>
  </si>
  <si>
    <t>Pieza</t>
  </si>
  <si>
    <t>Compra menor</t>
  </si>
  <si>
    <t>KIT DE GOMAS DE ARRASTRE PARA IMPRESORA HP</t>
  </si>
  <si>
    <t>21401001-0618</t>
  </si>
  <si>
    <t>BOTELLA DE TINTA NEGRA PARA IMPRESORA EPSON 544</t>
  </si>
  <si>
    <t>21401001-0620</t>
  </si>
  <si>
    <t>BOTELLA DE TINTA CYAN PARA IMPRESORA EPSON 544</t>
  </si>
  <si>
    <t>21401001-0617</t>
  </si>
  <si>
    <t>BOTELLA DE TINTA MAGENTA PARA IMPRESORA EPSON 544</t>
  </si>
  <si>
    <t>21401001-0619</t>
  </si>
  <si>
    <t>BOTELLA DE TINTA AMARILLA PARA IMPRESORA EPSON 544</t>
  </si>
  <si>
    <t>22106</t>
  </si>
  <si>
    <t>Productos alimenticios para el personal derivado de actividades extraordinarias</t>
  </si>
  <si>
    <t>22106001-0003</t>
  </si>
  <si>
    <t>PAGO DE SERVICIO DE ALIMENTOS PROPORCIONADO A LOS ASISTENTES A LA CONSULTA PREVIA, LIBRE E INFORMADA PARA LA POSTULACIÓN DE CANDIDATURAS A CARGOS FEDERALES DE ELECCIÓN POPULAR, EN TLALTIZAPÁN, MORELOS.</t>
  </si>
  <si>
    <t>PAGO DE SERVICIO DE ALIMENTOS PROPORCIONADO A LOS ASISTENTES A LA CONSULTA PREVIA, LIBRE E INFORMADA PARA LA POSTULACIÓN DE CANDIDATURAS A CARGOS FEDERALES DE ELECCIÓN POPULAR, EL 21 DE JULIO DE 2022.</t>
  </si>
  <si>
    <t>043</t>
  </si>
  <si>
    <t>39202</t>
  </si>
  <si>
    <t>Otros impuestos y derechos</t>
  </si>
  <si>
    <t>CASETAS DE PEAJES, DERIVADO DE COMISION OFICIAL A CUERNAVACA, MORELOS, EL DIA 21 DE JUNIO DE 2022.</t>
  </si>
  <si>
    <t>CASETAS DE PEAJES, DERIVADO DE COMISION OFICIAL A CUERNAVACA, MORELOS, LOS DIAS 12 DE MAYO, 16 Y 20 DE JUNIO DE 2022.</t>
  </si>
  <si>
    <t>ALIMENTOS PROPORCIONADO A LOS ASISTENTES A LA CONSULTA PREVIA, LIBRE E INFORMADA PARA LA POSTULACIÓN DE CANDIDATURAS A CARGOS FEDERALES DE ELECCIÓN POPULAR, EL 21 DE JULIO DE 2022.</t>
  </si>
  <si>
    <t>31301</t>
  </si>
  <si>
    <t>Servicio de Agua</t>
  </si>
  <si>
    <t>PAGO DE SERVICIO DE AGUA POTABLE, DEL BIMESTRE 03 MAYO-JUNIO 2022.</t>
  </si>
  <si>
    <t>21101</t>
  </si>
  <si>
    <t>MATERIALES Y ÚTILES DE OFICINA PROPORCIONADO A LOS ASISTENTES A LA CONSULTA PREVIA, LIBRE E INFORMADA PARA LA POSTULACIÓN DE CANDIDATURAS A CARGOS FEDERALES DE ELECCIÓN POPULAR.</t>
  </si>
  <si>
    <t>21101001-0256</t>
  </si>
  <si>
    <t>21100087-0021</t>
  </si>
  <si>
    <t>21101001-0176</t>
  </si>
  <si>
    <t>MS05</t>
  </si>
  <si>
    <t xml:space="preserve">Materiales y útiles de oficina </t>
  </si>
  <si>
    <t>21101001-0087</t>
  </si>
  <si>
    <t>FOLDER T/O</t>
  </si>
  <si>
    <t>ADJUDICACION DIRECTA</t>
  </si>
  <si>
    <t>21101001-0148</t>
  </si>
  <si>
    <t>CUADERNO TIPO FRANCES</t>
  </si>
  <si>
    <t>045</t>
  </si>
  <si>
    <t>B00CA01</t>
  </si>
  <si>
    <t>PAPEL BOND T/OFICIO  C/500 hjs.</t>
  </si>
  <si>
    <t>21101001-0392</t>
  </si>
  <si>
    <t>BOLIGRAFO PUNTO FINO</t>
  </si>
  <si>
    <t>21101001-0086</t>
  </si>
  <si>
    <t>FOLDER T/C</t>
  </si>
  <si>
    <t>21101001-0243</t>
  </si>
  <si>
    <t>CINTA ADHESIVA TRANSPARENTE</t>
  </si>
  <si>
    <t>B00PE02</t>
  </si>
  <si>
    <t>21101001-0242</t>
  </si>
  <si>
    <t>MARCATEXTO</t>
  </si>
  <si>
    <t>21101001-0397</t>
  </si>
  <si>
    <t>BLOCK DE NOTAS POST-IT POP-UP CONTINUOS</t>
  </si>
  <si>
    <t>BLOC</t>
  </si>
  <si>
    <t>21100033-0008</t>
  </si>
  <si>
    <t>CINTA DE DOS CARAS</t>
  </si>
  <si>
    <t>21100074-0013</t>
  </si>
  <si>
    <t>LAPIZ</t>
  </si>
  <si>
    <t>35101</t>
  </si>
  <si>
    <t xml:space="preserve">1 Mantenimiento y conservación de inmuebles </t>
  </si>
  <si>
    <t xml:space="preserve">SERVICIO DE MANTENIMIENTO CORRECTIVO A TINACO, INSTALACIONES ELECTRICAS Y RAMPA EN LA 05 JDE </t>
  </si>
  <si>
    <t>33604</t>
  </si>
  <si>
    <t>Impresión y elaboración de material informativo derivado de la operación y administración de las Unidades Responsables</t>
  </si>
  <si>
    <t>SERVICIO DE IMPRESIÓN PARA PROSCENIO DE LAS ACTIVIDADES INHERENTES A LA 05 JDE.</t>
  </si>
  <si>
    <t>SERVICIO DE LIMPIEZA DE LAS OFICINAS DE LA JDE 05 CORRESPONDIENTE AL MES DE JUNIO DE 2022, CON 2 ELEMENTOS.</t>
  </si>
  <si>
    <t>ANUAL</t>
  </si>
  <si>
    <t>SERVICIO DE VIGILANCIA EN LAS OFICINAS DE LA 05 JUNTA DISTRITAL EJECUTIVA CORRESPONDIENTE AL MES DE JUNIO DE 2022</t>
  </si>
  <si>
    <t>INE/SERVS/JLE-MOR/01/2022</t>
  </si>
  <si>
    <t>SERVICIO DE ARRENDAMIENTO DEL INMUEBLE QUE OCUPA LA 05 JUNTA DISTRITAL EJECUTIVA CORRESPONDIENTE AL MES DE JUNIO DE 2022</t>
  </si>
  <si>
    <t xml:space="preserve">INE/JDE05/001/2021 </t>
  </si>
  <si>
    <t>SUMINISTRO DEL SERVICIO DE AGUA POTABLE EN LAS OFICINAS DE LA 05 JUNTA DISTRITAL EJECUTIVA EN MORELOS DEL MES DE JUNIO DE 2022</t>
  </si>
  <si>
    <t>PLURIANUAL</t>
  </si>
  <si>
    <t>44102</t>
  </si>
  <si>
    <t>Gastos por servicios de traslado de personas</t>
  </si>
  <si>
    <t>ADQUISICION DE AGUA EMBOTELLADA Y REFRESCOS PARA LAS ASAMBLEAS CONSULTIVAS A LAS PERSONAS, PUEBLOS Y COMUNIDADES INDÍGENAS EN MATERIA DE AUTOADSCRIPCIÓN.</t>
  </si>
  <si>
    <t>ADQUISICION ALIMENTOS PARA LAS CONSULTAS PREVIA LIBRE E INFORMADA A PERSONAS, PUEBLOS Y COMUNIDADES INDIGENAS EN MATERIA DE AUTOADSCRIPCION CALIFICADA PARA LA POSTULACIÓN DE CANTIDATURAS A CARGOS FEDERALES DE ELECCIÓN POPULAR.</t>
  </si>
  <si>
    <t>29101</t>
  </si>
  <si>
    <t>Herramientas menores</t>
  </si>
  <si>
    <t>29100079-0001</t>
  </si>
  <si>
    <t>JUEGO DE HERRAMIENTAS</t>
  </si>
  <si>
    <t>JUEGO</t>
  </si>
  <si>
    <t>Materiales y útiles para el procesamiento en equipos y 
bienes informáticos</t>
  </si>
  <si>
    <t>21401001-0568</t>
  </si>
  <si>
    <t>CARTUCHOS DE TONER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</si>
  <si>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</si>
  <si>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</si>
  <si>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</si>
  <si>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</si>
  <si>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33901</t>
  </si>
  <si>
    <t xml:space="preserve">Subcontratación de servicios con terceros </t>
  </si>
  <si>
    <t>COMISION</t>
  </si>
  <si>
    <t>26103</t>
  </si>
  <si>
    <t>26103001-0031</t>
  </si>
  <si>
    <t>DISPERSION ELECTRONICA DE COMBUSTIBLE PARA SERVICIOS ADMINISTRATIVOS</t>
  </si>
  <si>
    <t>29301</t>
  </si>
  <si>
    <t>Refacciones y accesorios menores de mobiliario y equipo de administración, educacional y recreativo</t>
  </si>
  <si>
    <t>29301001-0136</t>
  </si>
  <si>
    <t>ANAQUEL METALICO - GASTO</t>
  </si>
  <si>
    <t>21100101-0001</t>
  </si>
  <si>
    <t>PORTA CLIPS</t>
  </si>
  <si>
    <t>21100127-0005</t>
  </si>
  <si>
    <t>TIJERA DEL  # 8</t>
  </si>
  <si>
    <t>ARRENDAMIENTO MAC 1+70151</t>
  </si>
  <si>
    <t>MS02</t>
  </si>
  <si>
    <t>22104001-0075</t>
  </si>
  <si>
    <t>SERVICIO TELEFÓNICO CONVENCIONAL</t>
  </si>
  <si>
    <t>SERVICO TELEFONICO DE LA 02 JDE MES DE JULIO</t>
  </si>
  <si>
    <t>SERVICIOS DE VIGILANCIA</t>
  </si>
  <si>
    <t>SERVICIOS DE VIGILANCIA EN LAS INSTALACIONES DE LA 02 JDE CORRESPONDIENTE AL MES DE JUNIO.</t>
  </si>
  <si>
    <t>LICITACIÓN PÚBLICA</t>
  </si>
  <si>
    <t>SERVICIOS DE LAVANDERÍA, LIMPIEZA E HIGIENE</t>
  </si>
  <si>
    <t xml:space="preserve">SERVICIO DE LIMPIEZA EN LAS INSTALACIONES DE LAS OFICINAS DE LA 02 JDE JUNIO DE 2022. </t>
  </si>
  <si>
    <t xml:space="preserve">SERVICIO DE LIMPIEZA DEL MODULO DE ATENCION CIUDADANA 170251 CORRESPONDIENTE AL MES DE JUNIO DE 2022. </t>
  </si>
  <si>
    <t>MS04</t>
  </si>
  <si>
    <t>Subcontratación de servicios con terceros</t>
  </si>
  <si>
    <t>COMISIONES POR DISPERSION DE MONEDERO ELECTRONICO.</t>
  </si>
  <si>
    <t>NA</t>
  </si>
  <si>
    <t>MENSUAL</t>
  </si>
  <si>
    <t>JUNIO SERV.LIMPIEZA 04JDE</t>
  </si>
  <si>
    <t>INE/SERV/JLE-MOR/02/2022</t>
  </si>
  <si>
    <t>SERV.LIMPIEZA JUNIO 2022</t>
  </si>
  <si>
    <t>SERV.VIG.JUNIO22 04JDE</t>
  </si>
  <si>
    <t>SERVICIO VIG.JUNIO 2022</t>
  </si>
  <si>
    <t>SERVICIO FOTOCOPIADO JUNIO 2022</t>
  </si>
  <si>
    <t>INE/SERV/JLE-MOR/03/2022</t>
  </si>
  <si>
    <t>FOTOCOPIADO JUNIO</t>
  </si>
  <si>
    <t>Impresión y elaboración de material informativo derivado de la operación y administración de las UR.</t>
  </si>
  <si>
    <t>CARTELES MAC'S</t>
  </si>
  <si>
    <t>Productos alimenticios para el personal en las instalaciones de las Unidades Responsables</t>
  </si>
  <si>
    <t>SERVICIO FOTOCOPIADO MAYO 2022</t>
  </si>
  <si>
    <t>JUNIO SERV.LIMPIEZA MAC 170452</t>
  </si>
  <si>
    <t>LICITACION PUBLICA</t>
  </si>
  <si>
    <t>JUNIO SERV.LIMPIEZA</t>
  </si>
  <si>
    <t>JUNIO SERV.VIG.MAC170452</t>
  </si>
  <si>
    <t>JUNIO SERV.VIGILANCIA MAC170451</t>
  </si>
  <si>
    <t>JUNIO22 MAC 170451</t>
  </si>
  <si>
    <t xml:space="preserve">02/2022 </t>
  </si>
  <si>
    <t>PLURIANUAL Y ANUAL</t>
  </si>
  <si>
    <t>RENTA JUNIO22 04JDE</t>
  </si>
  <si>
    <t>01/2022</t>
  </si>
  <si>
    <t>RENTA JUNIO 2022 MAC170452</t>
  </si>
  <si>
    <t xml:space="preserve">03/2022 </t>
  </si>
  <si>
    <t>UR RESP.</t>
  </si>
  <si>
    <t xml:space="preserve">JULIO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</si>
</sst>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$-1009]#,##0.00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charset val="1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43" fontId="4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4" fillId="0" borderId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164" fontId="4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NumberFormat="0" applyFill="0" applyBorder="0" applyAlignment="0" applyProtection="0"/>
  </cellStyleXfs>
  <cellXfs count="82">
    <xf numFmtId="0" fontId="0" fillId="0" borderId="0" xfId="0"/>
    <xf numFmtId="0" fontId="1" fillId="2" borderId="1" xfId="2" applyFont="1" applyFill="1" applyBorder="1" applyAlignment="1">
      <alignment horizontal="center" vertical="center" wrapText="1"/>
    </xf>
    <xf numFmtId="1" fontId="1" fillId="2" borderId="1" xfId="2" applyNumberFormat="1" applyFont="1" applyFill="1" applyBorder="1" applyAlignment="1">
      <alignment horizontal="center" vertical="center" wrapText="1"/>
    </xf>
    <xf numFmtId="1" fontId="1" fillId="2" borderId="1" xfId="2" applyNumberFormat="1" applyFont="1" applyFill="1" applyBorder="1" applyAlignment="1">
      <alignment horizontal="left" vertical="center" wrapText="1"/>
    </xf>
    <xf numFmtId="3" fontId="1" fillId="2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5" fillId="0" borderId="0" xfId="4" applyFont="1" applyFill="1" applyAlignment="1">
      <alignment horizontal="center" vertical="center" wrapText="1"/>
    </xf>
    <xf numFmtId="0" fontId="2" fillId="0" borderId="0" xfId="4" applyFont="1"/>
    <xf numFmtId="0" fontId="2" fillId="0" borderId="0" xfId="6"/>
    <xf numFmtId="0" fontId="6" fillId="0" borderId="0" xfId="4" applyFont="1" applyAlignment="1">
      <alignment horizontal="center"/>
    </xf>
    <xf numFmtId="3" fontId="1" fillId="2" borderId="1" xfId="2" applyNumberFormat="1" applyFont="1" applyFill="1" applyBorder="1" applyAlignment="1">
      <alignment horizontal="center" vertical="center" wrapText="1"/>
    </xf>
    <xf numFmtId="0" fontId="9" fillId="0" borderId="0" xfId="6" applyFont="1"/>
    <xf numFmtId="0" fontId="6" fillId="0" borderId="0" xfId="4" applyFont="1" applyAlignment="1">
      <alignment horizontal="center"/>
    </xf>
    <xf numFmtId="0" fontId="12" fillId="0" borderId="2" xfId="4" applyFont="1" applyBorder="1" applyAlignment="1">
      <alignment horizontal="center" vertical="center" wrapText="1"/>
    </xf>
    <xf numFmtId="49" fontId="13" fillId="0" borderId="1" xfId="4" quotePrefix="1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0" fontId="13" fillId="0" borderId="1" xfId="4" quotePrefix="1" applyFont="1" applyBorder="1" applyAlignment="1">
      <alignment horizontal="center" vertical="center" wrapText="1"/>
    </xf>
    <xf numFmtId="4" fontId="13" fillId="0" borderId="1" xfId="4" applyNumberFormat="1" applyFont="1" applyBorder="1" applyAlignment="1">
      <alignment horizontal="left"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1" fontId="14" fillId="0" borderId="1" xfId="2" applyNumberFormat="1" applyFont="1" applyFill="1" applyBorder="1" applyAlignment="1">
      <alignment horizontal="center" vertical="center" wrapText="1"/>
    </xf>
    <xf numFmtId="3" fontId="14" fillId="0" borderId="1" xfId="2" applyNumberFormat="1" applyFont="1" applyFill="1" applyBorder="1" applyAlignment="1">
      <alignment horizontal="center" vertical="center" wrapText="1"/>
    </xf>
    <xf numFmtId="49" fontId="13" fillId="0" borderId="1" xfId="4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 wrapText="1"/>
    </xf>
    <xf numFmtId="3" fontId="13" fillId="0" borderId="6" xfId="4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49" fontId="13" fillId="0" borderId="1" xfId="4" quotePrefix="1" applyNumberFormat="1" applyFont="1" applyBorder="1" applyAlignment="1" applyProtection="1">
      <alignment horizontal="center" vertical="center" wrapText="1"/>
      <protection locked="0"/>
    </xf>
    <xf numFmtId="1" fontId="14" fillId="0" borderId="1" xfId="18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top" wrapText="1"/>
    </xf>
    <xf numFmtId="49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left" vertical="center" wrapText="1"/>
    </xf>
    <xf numFmtId="3" fontId="13" fillId="0" borderId="1" xfId="4" applyNumberFormat="1" applyFont="1" applyBorder="1" applyAlignment="1">
      <alignment horizontal="center" wrapText="1"/>
    </xf>
    <xf numFmtId="0" fontId="12" fillId="0" borderId="1" xfId="0" applyFont="1" applyBorder="1" applyAlignment="1">
      <alignment horizontal="center"/>
    </xf>
    <xf numFmtId="0" fontId="12" fillId="0" borderId="1" xfId="4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1" fontId="14" fillId="0" borderId="1" xfId="2" applyNumberFormat="1" applyFont="1" applyBorder="1" applyAlignment="1">
      <alignment horizontal="center" wrapText="1"/>
    </xf>
    <xf numFmtId="3" fontId="14" fillId="0" borderId="1" xfId="2" applyNumberFormat="1" applyFont="1" applyBorder="1" applyAlignment="1">
      <alignment horizontal="center" wrapText="1"/>
    </xf>
    <xf numFmtId="0" fontId="12" fillId="0" borderId="1" xfId="4" applyFont="1" applyBorder="1" applyAlignment="1">
      <alignment horizontal="left" wrapText="1"/>
    </xf>
    <xf numFmtId="17" fontId="12" fillId="0" borderId="1" xfId="0" quotePrefix="1" applyNumberFormat="1" applyFont="1" applyBorder="1" applyAlignment="1">
      <alignment horizontal="center" wrapText="1"/>
    </xf>
    <xf numFmtId="0" fontId="12" fillId="0" borderId="1" xfId="0" quotePrefix="1" applyFont="1" applyBorder="1" applyAlignment="1">
      <alignment horizontal="center"/>
    </xf>
    <xf numFmtId="0" fontId="12" fillId="3" borderId="1" xfId="4" applyFont="1" applyFill="1" applyBorder="1" applyAlignment="1">
      <alignment horizontal="center" vertical="center" wrapText="1"/>
    </xf>
    <xf numFmtId="0" fontId="13" fillId="3" borderId="1" xfId="4" quotePrefix="1" applyFont="1" applyFill="1" applyBorder="1" applyAlignment="1">
      <alignment horizontal="center" vertical="center" wrapText="1"/>
    </xf>
    <xf numFmtId="4" fontId="13" fillId="3" borderId="1" xfId="4" applyNumberFormat="1" applyFont="1" applyFill="1" applyBorder="1" applyAlignment="1">
      <alignment horizontal="left" vertical="center" wrapText="1"/>
    </xf>
    <xf numFmtId="3" fontId="13" fillId="3" borderId="1" xfId="4" applyNumberFormat="1" applyFont="1" applyFill="1" applyBorder="1" applyAlignment="1">
      <alignment horizontal="center" vertical="center" wrapText="1"/>
    </xf>
    <xf numFmtId="1" fontId="14" fillId="3" borderId="1" xfId="2" applyNumberFormat="1" applyFont="1" applyFill="1" applyBorder="1" applyAlignment="1">
      <alignment horizontal="center" vertical="center" wrapText="1"/>
    </xf>
    <xf numFmtId="4" fontId="13" fillId="3" borderId="1" xfId="4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1" fontId="14" fillId="0" borderId="1" xfId="2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3" fontId="13" fillId="0" borderId="2" xfId="4" applyNumberFormat="1" applyFont="1" applyBorder="1" applyAlignment="1">
      <alignment horizontal="center" vertical="center" wrapText="1"/>
    </xf>
    <xf numFmtId="44" fontId="14" fillId="0" borderId="3" xfId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3" fontId="14" fillId="0" borderId="1" xfId="18" applyNumberFormat="1" applyFont="1" applyBorder="1" applyAlignment="1">
      <alignment horizontal="center" vertical="center" wrapText="1"/>
    </xf>
    <xf numFmtId="44" fontId="12" fillId="0" borderId="1" xfId="1" applyFont="1" applyFill="1" applyBorder="1" applyAlignment="1">
      <alignment horizontal="center" wrapText="1"/>
    </xf>
    <xf numFmtId="0" fontId="12" fillId="3" borderId="1" xfId="0" applyFont="1" applyFill="1" applyBorder="1" applyAlignment="1">
      <alignment horizontal="center"/>
    </xf>
    <xf numFmtId="0" fontId="12" fillId="0" borderId="4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wrapText="1"/>
    </xf>
    <xf numFmtId="0" fontId="10" fillId="3" borderId="1" xfId="4" applyFont="1" applyFill="1" applyBorder="1" applyAlignment="1">
      <alignment horizontal="center" vertical="center" wrapText="1"/>
    </xf>
    <xf numFmtId="0" fontId="11" fillId="3" borderId="1" xfId="4" quotePrefix="1" applyFont="1" applyFill="1" applyBorder="1" applyAlignment="1">
      <alignment horizontal="center" vertical="center" wrapText="1"/>
    </xf>
    <xf numFmtId="1" fontId="5" fillId="3" borderId="1" xfId="2" applyNumberFormat="1" applyFont="1" applyFill="1" applyBorder="1" applyAlignment="1">
      <alignment horizontal="left" vertical="center" wrapText="1"/>
    </xf>
    <xf numFmtId="4" fontId="11" fillId="3" borderId="1" xfId="4" applyNumberFormat="1" applyFont="1" applyFill="1" applyBorder="1" applyAlignment="1">
      <alignment horizontal="left" vertical="center" wrapText="1"/>
    </xf>
    <xf numFmtId="0" fontId="0" fillId="3" borderId="1" xfId="0" applyFill="1" applyBorder="1"/>
    <xf numFmtId="3" fontId="11" fillId="3" borderId="1" xfId="4" applyNumberFormat="1" applyFont="1" applyFill="1" applyBorder="1" applyAlignment="1">
      <alignment vertical="center" wrapText="1"/>
    </xf>
    <xf numFmtId="1" fontId="5" fillId="3" borderId="1" xfId="2" applyNumberFormat="1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vertical="center" wrapText="1"/>
    </xf>
    <xf numFmtId="1" fontId="13" fillId="0" borderId="1" xfId="4" applyNumberFormat="1" applyFont="1" applyBorder="1" applyAlignment="1">
      <alignment horizontal="left" vertical="center" wrapText="1"/>
    </xf>
    <xf numFmtId="0" fontId="12" fillId="0" borderId="0" xfId="0" applyFont="1" applyFill="1" applyAlignment="1">
      <alignment horizontal="left" wrapText="1"/>
    </xf>
    <xf numFmtId="0" fontId="15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2" fillId="3" borderId="1" xfId="0" applyFont="1" applyFill="1" applyBorder="1" applyAlignment="1">
      <alignment horizontal="left"/>
    </xf>
    <xf numFmtId="44" fontId="13" fillId="0" borderId="1" xfId="1" applyFont="1" applyBorder="1" applyAlignment="1">
      <alignment horizontal="center" vertical="center" wrapText="1"/>
    </xf>
    <xf numFmtId="44" fontId="15" fillId="0" borderId="1" xfId="1" applyFont="1" applyBorder="1" applyAlignment="1">
      <alignment horizontal="center" vertical="top" wrapText="1"/>
    </xf>
    <xf numFmtId="44" fontId="12" fillId="0" borderId="1" xfId="1" applyFont="1" applyBorder="1" applyAlignment="1">
      <alignment horizontal="center"/>
    </xf>
    <xf numFmtId="44" fontId="14" fillId="0" borderId="1" xfId="1" applyFont="1" applyBorder="1" applyAlignment="1">
      <alignment horizontal="center"/>
    </xf>
    <xf numFmtId="44" fontId="0" fillId="3" borderId="1" xfId="1" applyFont="1" applyFill="1" applyBorder="1"/>
    <xf numFmtId="44" fontId="12" fillId="3" borderId="1" xfId="1" applyFont="1" applyFill="1" applyBorder="1" applyAlignment="1">
      <alignment horizontal="center"/>
    </xf>
    <xf numFmtId="44" fontId="13" fillId="0" borderId="1" xfId="1" applyFont="1" applyBorder="1" applyAlignment="1">
      <alignment horizontal="center" vertical="center"/>
    </xf>
    <xf numFmtId="44" fontId="12" fillId="0" borderId="1" xfId="1" applyFont="1" applyBorder="1" applyAlignment="1">
      <alignment horizontal="center" vertical="center" wrapText="1"/>
    </xf>
    <xf numFmtId="44" fontId="11" fillId="3" borderId="1" xfId="1" applyFont="1" applyFill="1" applyBorder="1" applyAlignment="1">
      <alignment vertical="center" wrapText="1"/>
    </xf>
    <xf numFmtId="44" fontId="13" fillId="3" borderId="1" xfId="1" applyFont="1" applyFill="1" applyBorder="1" applyAlignment="1">
      <alignment horizontal="center" vertical="center" wrapText="1"/>
    </xf>
    <xf numFmtId="0" fontId="6" fillId="0" borderId="0" xfId="4" applyFont="1" applyAlignment="1">
      <alignment horizontal="center"/>
    </xf>
  </cellXfs>
  <cellStyles count="40">
    <cellStyle name="Excel Built-in Normal" xfId="27" xr:uid="{5723BA12-7F01-4C55-BA36-4DCB1BC81950}"/>
    <cellStyle name="Millares 2" xfId="3" xr:uid="{00000000-0005-0000-0000-000000000000}"/>
    <cellStyle name="Millares 2 2" xfId="9" xr:uid="{F670D45A-FFE4-486F-B387-A1A568DC31FB}"/>
    <cellStyle name="Millares 2 2 2" xfId="30" xr:uid="{43A35F30-2D7F-479E-AC55-E79302F713C9}"/>
    <cellStyle name="Millares 2 2 3" xfId="36" xr:uid="{3EBA0476-B1EB-4854-AB9A-DFE30CF6528C}"/>
    <cellStyle name="Millares 2 3" xfId="11" xr:uid="{0A61017E-C179-43E4-B248-248A6E2B4526}"/>
    <cellStyle name="Millares 2 3 2" xfId="33" xr:uid="{48B5F447-2EE5-44A1-8EA9-614581729AA4}"/>
    <cellStyle name="Millares 2 3 3" xfId="39" xr:uid="{61F6F163-725C-45FB-B30F-0C36ADA9EA12}"/>
    <cellStyle name="Millares 2 4" xfId="14" xr:uid="{9A475429-5162-410E-949D-9B84FA033F92}"/>
    <cellStyle name="Millares 2 5" xfId="19" xr:uid="{88B1E3E7-9333-4D4B-8759-2E25D21F4C3E}"/>
    <cellStyle name="Millares 2 6" xfId="21" xr:uid="{F0C7771D-12F7-42A0-A8A6-A27B81AE68B9}"/>
    <cellStyle name="Millares 2 7" xfId="23" xr:uid="{2906DCAE-D88E-4D23-AC58-0A44BF3A2C35}"/>
    <cellStyle name="Millares 2 8" xfId="25" xr:uid="{DA94C3D5-D758-4A19-8CA4-4CA784297B54}"/>
    <cellStyle name="Millares 2 9" xfId="7" xr:uid="{FA3E34FC-141A-46F8-8FAD-69F748C0B9BD}"/>
    <cellStyle name="Millares 3" xfId="12" xr:uid="{41A3416F-4BB6-4FF3-A0E5-57821734ADF9}"/>
    <cellStyle name="Millares 3 2" xfId="32" xr:uid="{94FBE75D-FAE7-421D-AAE8-81FB9327C794}"/>
    <cellStyle name="Millares 3 3" xfId="38" xr:uid="{BD5531E2-3BCE-4380-BEBE-DB9A2899DA6F}"/>
    <cellStyle name="Millares 4" xfId="26" xr:uid="{57B54117-9D81-47BA-8C9E-63490E27459A}"/>
    <cellStyle name="Millares 5" xfId="28" xr:uid="{35D9221D-026E-479F-B516-6651F44D78D5}"/>
    <cellStyle name="Millares 6" xfId="34" xr:uid="{DA0F12BC-0654-4D2A-B935-E15EE973B4DE}"/>
    <cellStyle name="Moneda" xfId="1" builtinId="4"/>
    <cellStyle name="Moneda 2" xfId="8" xr:uid="{1D24329F-AA1F-4AD1-9E23-B4DCD2B6FFC8}"/>
    <cellStyle name="Moneda 2 2" xfId="31" xr:uid="{90791BE0-D2D9-4EFB-AB65-45F0C1955A77}"/>
    <cellStyle name="Moneda 2 3" xfId="37" xr:uid="{D1441E6D-3D62-454D-BDC2-E1BCD00C1692}"/>
    <cellStyle name="Moneda 3" xfId="15" xr:uid="{3BD4B4AC-9869-47C2-B83C-C2A15352127E}"/>
    <cellStyle name="Moneda 4" xfId="17" xr:uid="{908D0F1B-A8DE-4A97-AB1A-5C40098EC47E}"/>
    <cellStyle name="Moneda 5" xfId="20" xr:uid="{F6756476-B634-4E1E-B504-971D191C5933}"/>
    <cellStyle name="Moneda 6" xfId="22" xr:uid="{84A4DE41-D110-4469-AFE0-82145D22C200}"/>
    <cellStyle name="Moneda 7" xfId="24" xr:uid="{DFA058D3-D872-4CA5-A9FE-6BC1EF20C16B}"/>
    <cellStyle name="Moneda 8" xfId="29" xr:uid="{7AEC0040-3350-481E-9970-C0F9B7348ACE}"/>
    <cellStyle name="Moneda 9" xfId="35" xr:uid="{1EB1F314-F1F5-4AA7-B1E0-B2B711B1D43F}"/>
    <cellStyle name="Normal" xfId="0" builtinId="0"/>
    <cellStyle name="Normal 2" xfId="10" xr:uid="{1C4FDAB0-6BEE-466E-824C-F5E97D7A83A8}"/>
    <cellStyle name="Normal 2 2" xfId="4" xr:uid="{00000000-0005-0000-0000-000003000000}"/>
    <cellStyle name="Normal 2 3" xfId="13" xr:uid="{0A583706-3B9E-4372-960F-BC766E381A6C}"/>
    <cellStyle name="Normal 3" xfId="16" xr:uid="{BE6A0113-AEF7-4F16-A0E2-2AED1EB42717}"/>
    <cellStyle name="Normal 4 2" xfId="5" xr:uid="{00000000-0005-0000-0000-000004000000}"/>
    <cellStyle name="Normal 5" xfId="6" xr:uid="{00000000-0005-0000-0000-000005000000}"/>
    <cellStyle name="Normal 8" xfId="2" xr:uid="{00000000-0005-0000-0000-000006000000}"/>
    <cellStyle name="Normal 8 2" xfId="18" xr:uid="{77B51598-2196-464B-8425-B90B1EFBFC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114300</xdr:rowOff>
    </xdr:from>
    <xdr:to>
      <xdr:col>3</xdr:col>
      <xdr:colOff>293886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480060"/>
          <a:ext cx="2541786" cy="9952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S123"/>
  <sheetViews>
    <sheetView tabSelected="1" workbookViewId="0">
      <selection activeCell="A5" sqref="A5:S5"/>
    </sheetView>
  </sheetViews>
  <sheetFormatPr baseColWidth="10" defaultColWidth="11.5546875" defaultRowHeight="14.4" x14ac:dyDescent="0.3"/>
  <cols>
    <col min="1" max="1" width="19.21875" style="8" customWidth="1"/>
    <col min="2" max="2" width="8.21875" style="8" customWidth="1"/>
    <col min="3" max="6" width="7.5546875" style="8" customWidth="1"/>
    <col min="7" max="7" width="9.5546875" style="8" customWidth="1"/>
    <col min="8" max="8" width="8.5546875" style="8" customWidth="1"/>
    <col min="9" max="9" width="26.88671875" style="8" customWidth="1"/>
    <col min="10" max="10" width="14.6640625" style="8" customWidth="1"/>
    <col min="11" max="11" width="29.33203125" style="8" customWidth="1"/>
    <col min="12" max="12" width="26.33203125" style="8" customWidth="1"/>
    <col min="13" max="13" width="11.5546875" style="8"/>
    <col min="14" max="15" width="9.5546875" style="8" customWidth="1"/>
    <col min="16" max="16" width="11.6640625" style="8" customWidth="1"/>
    <col min="17" max="17" width="22.33203125" style="8" customWidth="1"/>
    <col min="18" max="18" width="13.88671875" style="8" customWidth="1"/>
    <col min="19" max="19" width="12.5546875" style="8" customWidth="1"/>
    <col min="20" max="16384" width="11.5546875" style="8"/>
  </cols>
  <sheetData>
    <row r="5" spans="1:19" ht="25.8" x14ac:dyDescent="0.5">
      <c r="A5" s="81" t="s">
        <v>18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</row>
    <row r="6" spans="1:19" ht="25.8" x14ac:dyDescent="0.5">
      <c r="A6" s="9"/>
      <c r="B6" s="12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 t="s">
        <v>274</v>
      </c>
      <c r="P6" s="9"/>
      <c r="Q6" s="9"/>
      <c r="R6" s="9"/>
      <c r="S6" s="9"/>
    </row>
    <row r="8" spans="1:19" s="5" customFormat="1" ht="56.25" customHeight="1" x14ac:dyDescent="0.3">
      <c r="A8" s="1" t="s">
        <v>10</v>
      </c>
      <c r="B8" s="1" t="s">
        <v>273</v>
      </c>
      <c r="C8" s="1" t="s">
        <v>11</v>
      </c>
      <c r="D8" s="1" t="s">
        <v>3</v>
      </c>
      <c r="E8" s="1" t="s">
        <v>0</v>
      </c>
      <c r="F8" s="1" t="s">
        <v>4</v>
      </c>
      <c r="G8" s="1" t="s">
        <v>5</v>
      </c>
      <c r="H8" s="2" t="s">
        <v>6</v>
      </c>
      <c r="I8" s="3" t="s">
        <v>7</v>
      </c>
      <c r="J8" s="2" t="s">
        <v>9</v>
      </c>
      <c r="K8" s="2" t="s">
        <v>8</v>
      </c>
      <c r="L8" s="2" t="s">
        <v>12</v>
      </c>
      <c r="M8" s="2" t="s">
        <v>13</v>
      </c>
      <c r="N8" s="2" t="s">
        <v>14</v>
      </c>
      <c r="O8" s="10" t="s">
        <v>15</v>
      </c>
      <c r="P8" s="2" t="s">
        <v>16</v>
      </c>
      <c r="Q8" s="10" t="s">
        <v>17</v>
      </c>
      <c r="R8" s="4" t="s">
        <v>1</v>
      </c>
      <c r="S8" s="4" t="s">
        <v>2</v>
      </c>
    </row>
    <row r="9" spans="1:19" s="6" customFormat="1" ht="45.6" x14ac:dyDescent="0.3">
      <c r="A9" s="13" t="s">
        <v>19</v>
      </c>
      <c r="B9" s="13" t="s">
        <v>20</v>
      </c>
      <c r="C9" s="13" t="s">
        <v>20</v>
      </c>
      <c r="D9" s="14" t="s">
        <v>41</v>
      </c>
      <c r="E9" s="15" t="s">
        <v>24</v>
      </c>
      <c r="F9" s="16">
        <v>44</v>
      </c>
      <c r="G9" s="15" t="s">
        <v>25</v>
      </c>
      <c r="H9" s="19">
        <v>33602</v>
      </c>
      <c r="I9" s="17" t="s">
        <v>39</v>
      </c>
      <c r="J9" s="19"/>
      <c r="K9" s="65" t="s">
        <v>26</v>
      </c>
      <c r="L9" s="18" t="s">
        <v>27</v>
      </c>
      <c r="M9" s="19" t="s">
        <v>27</v>
      </c>
      <c r="N9" s="20" t="s">
        <v>22</v>
      </c>
      <c r="O9" s="18">
        <v>1</v>
      </c>
      <c r="P9" s="71">
        <v>22040</v>
      </c>
      <c r="Q9" s="18" t="s">
        <v>23</v>
      </c>
      <c r="R9" s="71">
        <v>22040</v>
      </c>
      <c r="S9" s="71">
        <v>22040</v>
      </c>
    </row>
    <row r="10" spans="1:19" s="6" customFormat="1" ht="22.8" x14ac:dyDescent="0.2">
      <c r="A10" s="13" t="s">
        <v>19</v>
      </c>
      <c r="B10" s="13" t="s">
        <v>20</v>
      </c>
      <c r="C10" s="13" t="s">
        <v>20</v>
      </c>
      <c r="D10" s="14" t="s">
        <v>41</v>
      </c>
      <c r="E10" s="15" t="s">
        <v>28</v>
      </c>
      <c r="F10" s="14" t="s">
        <v>41</v>
      </c>
      <c r="G10" s="15" t="s">
        <v>29</v>
      </c>
      <c r="H10" s="19">
        <v>21101</v>
      </c>
      <c r="I10" s="17" t="s">
        <v>37</v>
      </c>
      <c r="J10" s="46" t="s">
        <v>31</v>
      </c>
      <c r="K10" s="65" t="s">
        <v>30</v>
      </c>
      <c r="L10" s="18" t="s">
        <v>27</v>
      </c>
      <c r="M10" s="19" t="s">
        <v>27</v>
      </c>
      <c r="N10" s="20" t="s">
        <v>32</v>
      </c>
      <c r="O10" s="18">
        <v>4292</v>
      </c>
      <c r="P10" s="71">
        <v>0.87</v>
      </c>
      <c r="Q10" s="18" t="s">
        <v>23</v>
      </c>
      <c r="R10" s="71">
        <v>4292</v>
      </c>
      <c r="S10" s="71">
        <v>4292</v>
      </c>
    </row>
    <row r="11" spans="1:19" s="6" customFormat="1" ht="68.400000000000006" x14ac:dyDescent="0.2">
      <c r="A11" s="13" t="s">
        <v>19</v>
      </c>
      <c r="B11" s="13" t="s">
        <v>20</v>
      </c>
      <c r="C11" s="13" t="s">
        <v>20</v>
      </c>
      <c r="D11" s="14" t="s">
        <v>41</v>
      </c>
      <c r="E11" s="15" t="s">
        <v>33</v>
      </c>
      <c r="F11" s="14" t="s">
        <v>41</v>
      </c>
      <c r="G11" s="15" t="s">
        <v>34</v>
      </c>
      <c r="H11" s="19">
        <v>33604</v>
      </c>
      <c r="I11" s="17" t="s">
        <v>38</v>
      </c>
      <c r="J11" s="19"/>
      <c r="K11" s="66" t="s">
        <v>35</v>
      </c>
      <c r="L11" s="18" t="s">
        <v>27</v>
      </c>
      <c r="M11" s="19" t="s">
        <v>27</v>
      </c>
      <c r="N11" s="20" t="s">
        <v>22</v>
      </c>
      <c r="O11" s="18">
        <v>1</v>
      </c>
      <c r="P11" s="71">
        <v>2525.9</v>
      </c>
      <c r="Q11" s="18" t="s">
        <v>23</v>
      </c>
      <c r="R11" s="71">
        <v>2526</v>
      </c>
      <c r="S11" s="71">
        <v>2526</v>
      </c>
    </row>
    <row r="12" spans="1:19" s="6" customFormat="1" ht="34.200000000000003" x14ac:dyDescent="0.3">
      <c r="A12" s="13" t="s">
        <v>19</v>
      </c>
      <c r="B12" s="13" t="s">
        <v>20</v>
      </c>
      <c r="C12" s="13" t="s">
        <v>20</v>
      </c>
      <c r="D12" s="14" t="s">
        <v>41</v>
      </c>
      <c r="E12" s="15" t="s">
        <v>28</v>
      </c>
      <c r="F12" s="14" t="s">
        <v>41</v>
      </c>
      <c r="G12" s="15" t="s">
        <v>29</v>
      </c>
      <c r="H12" s="19">
        <v>35201</v>
      </c>
      <c r="I12" s="17" t="s">
        <v>36</v>
      </c>
      <c r="J12" s="19"/>
      <c r="K12" s="65" t="s">
        <v>40</v>
      </c>
      <c r="L12" s="18" t="s">
        <v>27</v>
      </c>
      <c r="M12" s="19" t="s">
        <v>27</v>
      </c>
      <c r="N12" s="20" t="s">
        <v>22</v>
      </c>
      <c r="O12" s="18">
        <v>1</v>
      </c>
      <c r="P12" s="71">
        <v>1392</v>
      </c>
      <c r="Q12" s="18" t="s">
        <v>23</v>
      </c>
      <c r="R12" s="71">
        <v>1392</v>
      </c>
      <c r="S12" s="71">
        <v>1392</v>
      </c>
    </row>
    <row r="13" spans="1:19" s="6" customFormat="1" ht="34.200000000000003" x14ac:dyDescent="0.3">
      <c r="A13" s="13" t="s">
        <v>110</v>
      </c>
      <c r="B13" s="13" t="s">
        <v>42</v>
      </c>
      <c r="C13" s="13" t="s">
        <v>42</v>
      </c>
      <c r="D13" s="21" t="s">
        <v>41</v>
      </c>
      <c r="E13" s="15" t="s">
        <v>28</v>
      </c>
      <c r="F13" s="21" t="s">
        <v>41</v>
      </c>
      <c r="G13" s="15" t="s">
        <v>43</v>
      </c>
      <c r="H13" s="47">
        <v>31301</v>
      </c>
      <c r="I13" s="55" t="s">
        <v>44</v>
      </c>
      <c r="J13" s="48" t="s">
        <v>45</v>
      </c>
      <c r="K13" s="22" t="s">
        <v>46</v>
      </c>
      <c r="L13" s="23" t="s">
        <v>27</v>
      </c>
      <c r="M13" s="49" t="s">
        <v>27</v>
      </c>
      <c r="N13" s="24" t="s">
        <v>22</v>
      </c>
      <c r="O13" s="23">
        <v>1</v>
      </c>
      <c r="P13" s="50">
        <v>1094</v>
      </c>
      <c r="Q13" s="51"/>
      <c r="R13" s="71">
        <f t="shared" ref="R13:R42" si="0">SUM(S13)</f>
        <v>1094</v>
      </c>
      <c r="S13" s="77">
        <f t="shared" ref="S13:S42" si="1">O13*P13</f>
        <v>1094</v>
      </c>
    </row>
    <row r="14" spans="1:19" s="6" customFormat="1" ht="34.200000000000003" x14ac:dyDescent="0.3">
      <c r="A14" s="13" t="s">
        <v>110</v>
      </c>
      <c r="B14" s="13" t="s">
        <v>42</v>
      </c>
      <c r="C14" s="13" t="s">
        <v>42</v>
      </c>
      <c r="D14" s="21" t="s">
        <v>41</v>
      </c>
      <c r="E14" s="15" t="s">
        <v>28</v>
      </c>
      <c r="F14" s="21" t="s">
        <v>41</v>
      </c>
      <c r="G14" s="15" t="s">
        <v>43</v>
      </c>
      <c r="H14" s="47">
        <v>31301</v>
      </c>
      <c r="I14" s="55" t="s">
        <v>44</v>
      </c>
      <c r="J14" s="48" t="s">
        <v>45</v>
      </c>
      <c r="K14" s="22" t="s">
        <v>46</v>
      </c>
      <c r="L14" s="23" t="s">
        <v>27</v>
      </c>
      <c r="M14" s="49" t="s">
        <v>27</v>
      </c>
      <c r="N14" s="24" t="s">
        <v>22</v>
      </c>
      <c r="O14" s="23">
        <v>1</v>
      </c>
      <c r="P14" s="50">
        <v>493</v>
      </c>
      <c r="Q14" s="51"/>
      <c r="R14" s="71">
        <f t="shared" si="0"/>
        <v>493</v>
      </c>
      <c r="S14" s="77">
        <f t="shared" si="1"/>
        <v>493</v>
      </c>
    </row>
    <row r="15" spans="1:19" s="6" customFormat="1" ht="22.8" x14ac:dyDescent="0.3">
      <c r="A15" s="13" t="s">
        <v>110</v>
      </c>
      <c r="B15" s="13" t="s">
        <v>42</v>
      </c>
      <c r="C15" s="13" t="s">
        <v>42</v>
      </c>
      <c r="D15" s="21" t="s">
        <v>41</v>
      </c>
      <c r="E15" s="15" t="s">
        <v>28</v>
      </c>
      <c r="F15" s="21" t="s">
        <v>47</v>
      </c>
      <c r="G15" s="15" t="s">
        <v>48</v>
      </c>
      <c r="H15" s="47">
        <v>32201</v>
      </c>
      <c r="I15" s="55" t="s">
        <v>49</v>
      </c>
      <c r="J15" s="48" t="s">
        <v>45</v>
      </c>
      <c r="K15" s="22" t="s">
        <v>233</v>
      </c>
      <c r="L15" s="23" t="s">
        <v>50</v>
      </c>
      <c r="M15" s="49" t="s">
        <v>22</v>
      </c>
      <c r="N15" s="24" t="s">
        <v>22</v>
      </c>
      <c r="O15" s="23">
        <v>1</v>
      </c>
      <c r="P15" s="50">
        <v>46528.2</v>
      </c>
      <c r="Q15" s="51"/>
      <c r="R15" s="71">
        <f t="shared" si="0"/>
        <v>46528.2</v>
      </c>
      <c r="S15" s="77">
        <f t="shared" si="1"/>
        <v>46528.2</v>
      </c>
    </row>
    <row r="16" spans="1:19" s="6" customFormat="1" ht="22.8" x14ac:dyDescent="0.3">
      <c r="A16" s="13" t="s">
        <v>110</v>
      </c>
      <c r="B16" s="13" t="s">
        <v>42</v>
      </c>
      <c r="C16" s="13" t="s">
        <v>42</v>
      </c>
      <c r="D16" s="21" t="s">
        <v>41</v>
      </c>
      <c r="E16" s="15" t="s">
        <v>28</v>
      </c>
      <c r="F16" s="21" t="s">
        <v>41</v>
      </c>
      <c r="G16" s="15" t="s">
        <v>43</v>
      </c>
      <c r="H16" s="47">
        <v>32201</v>
      </c>
      <c r="I16" s="55" t="s">
        <v>49</v>
      </c>
      <c r="J16" s="48" t="s">
        <v>45</v>
      </c>
      <c r="K16" s="22" t="s">
        <v>51</v>
      </c>
      <c r="L16" s="23" t="s">
        <v>52</v>
      </c>
      <c r="M16" s="49" t="s">
        <v>22</v>
      </c>
      <c r="N16" s="24" t="s">
        <v>22</v>
      </c>
      <c r="O16" s="23">
        <v>1</v>
      </c>
      <c r="P16" s="50">
        <v>51696.39</v>
      </c>
      <c r="Q16" s="51"/>
      <c r="R16" s="71">
        <f t="shared" si="0"/>
        <v>51696.39</v>
      </c>
      <c r="S16" s="77">
        <f t="shared" si="1"/>
        <v>51696.39</v>
      </c>
    </row>
    <row r="17" spans="1:19" s="6" customFormat="1" ht="22.8" x14ac:dyDescent="0.3">
      <c r="A17" s="13" t="s">
        <v>110</v>
      </c>
      <c r="B17" s="13" t="s">
        <v>42</v>
      </c>
      <c r="C17" s="13" t="s">
        <v>42</v>
      </c>
      <c r="D17" s="21" t="s">
        <v>41</v>
      </c>
      <c r="E17" s="15" t="s">
        <v>28</v>
      </c>
      <c r="F17" s="21" t="s">
        <v>41</v>
      </c>
      <c r="G17" s="15" t="s">
        <v>43</v>
      </c>
      <c r="H17" s="47">
        <v>32201</v>
      </c>
      <c r="I17" s="55" t="s">
        <v>53</v>
      </c>
      <c r="J17" s="48" t="s">
        <v>45</v>
      </c>
      <c r="K17" s="22" t="s">
        <v>54</v>
      </c>
      <c r="L17" s="23" t="s">
        <v>50</v>
      </c>
      <c r="M17" s="49" t="s">
        <v>22</v>
      </c>
      <c r="N17" s="24" t="s">
        <v>22</v>
      </c>
      <c r="O17" s="23">
        <v>1</v>
      </c>
      <c r="P17" s="50">
        <v>11206.93</v>
      </c>
      <c r="Q17" s="51"/>
      <c r="R17" s="71">
        <f>SUM(S17)</f>
        <v>11206.93</v>
      </c>
      <c r="S17" s="77">
        <f>O17*P17</f>
        <v>11206.93</v>
      </c>
    </row>
    <row r="18" spans="1:19" s="6" customFormat="1" ht="13.8" x14ac:dyDescent="0.3">
      <c r="A18" s="13" t="s">
        <v>110</v>
      </c>
      <c r="B18" s="13" t="s">
        <v>42</v>
      </c>
      <c r="C18" s="13" t="s">
        <v>42</v>
      </c>
      <c r="D18" s="21" t="s">
        <v>41</v>
      </c>
      <c r="E18" s="15" t="s">
        <v>28</v>
      </c>
      <c r="F18" s="21" t="s">
        <v>41</v>
      </c>
      <c r="G18" s="15" t="s">
        <v>43</v>
      </c>
      <c r="H18" s="47">
        <v>33801</v>
      </c>
      <c r="I18" s="55" t="s">
        <v>55</v>
      </c>
      <c r="J18" s="48" t="s">
        <v>45</v>
      </c>
      <c r="K18" s="22" t="s">
        <v>56</v>
      </c>
      <c r="L18" s="23" t="s">
        <v>57</v>
      </c>
      <c r="M18" s="49" t="s">
        <v>22</v>
      </c>
      <c r="N18" s="24" t="s">
        <v>22</v>
      </c>
      <c r="O18" s="23">
        <v>1</v>
      </c>
      <c r="P18" s="50">
        <v>35669</v>
      </c>
      <c r="Q18" s="51"/>
      <c r="R18" s="71">
        <f t="shared" si="0"/>
        <v>35669</v>
      </c>
      <c r="S18" s="77">
        <f t="shared" si="1"/>
        <v>35669</v>
      </c>
    </row>
    <row r="19" spans="1:19" ht="57" x14ac:dyDescent="0.3">
      <c r="A19" s="13" t="s">
        <v>110</v>
      </c>
      <c r="B19" s="13" t="s">
        <v>42</v>
      </c>
      <c r="C19" s="13" t="s">
        <v>42</v>
      </c>
      <c r="D19" s="21" t="s">
        <v>41</v>
      </c>
      <c r="E19" s="15" t="s">
        <v>33</v>
      </c>
      <c r="F19" s="21" t="s">
        <v>41</v>
      </c>
      <c r="G19" s="15" t="s">
        <v>34</v>
      </c>
      <c r="H19" s="47">
        <v>26103</v>
      </c>
      <c r="I19" s="55" t="s">
        <v>58</v>
      </c>
      <c r="J19" s="48" t="s">
        <v>59</v>
      </c>
      <c r="K19" s="22" t="s">
        <v>60</v>
      </c>
      <c r="L19" s="23">
        <v>8</v>
      </c>
      <c r="M19" s="49" t="s">
        <v>61</v>
      </c>
      <c r="N19" s="24" t="s">
        <v>32</v>
      </c>
      <c r="O19" s="23">
        <v>20</v>
      </c>
      <c r="P19" s="50">
        <v>100</v>
      </c>
      <c r="Q19" s="51"/>
      <c r="R19" s="71">
        <f t="shared" si="0"/>
        <v>2000</v>
      </c>
      <c r="S19" s="77">
        <f t="shared" si="1"/>
        <v>2000</v>
      </c>
    </row>
    <row r="20" spans="1:19" x14ac:dyDescent="0.3">
      <c r="A20" s="13" t="s">
        <v>110</v>
      </c>
      <c r="B20" s="13" t="s">
        <v>42</v>
      </c>
      <c r="C20" s="13" t="s">
        <v>42</v>
      </c>
      <c r="D20" s="21" t="s">
        <v>41</v>
      </c>
      <c r="E20" s="15" t="s">
        <v>33</v>
      </c>
      <c r="F20" s="21" t="s">
        <v>41</v>
      </c>
      <c r="G20" s="15" t="s">
        <v>34</v>
      </c>
      <c r="H20" s="47">
        <v>21601</v>
      </c>
      <c r="I20" s="55" t="s">
        <v>62</v>
      </c>
      <c r="J20" s="48" t="s">
        <v>63</v>
      </c>
      <c r="K20" s="22" t="s">
        <v>64</v>
      </c>
      <c r="L20" s="23" t="s">
        <v>65</v>
      </c>
      <c r="M20" s="49" t="s">
        <v>65</v>
      </c>
      <c r="N20" s="24" t="s">
        <v>32</v>
      </c>
      <c r="O20" s="23">
        <v>1</v>
      </c>
      <c r="P20" s="50">
        <v>57.41</v>
      </c>
      <c r="Q20" s="51"/>
      <c r="R20" s="71">
        <f t="shared" si="0"/>
        <v>57.41</v>
      </c>
      <c r="S20" s="77">
        <f>O20*P20</f>
        <v>57.41</v>
      </c>
    </row>
    <row r="21" spans="1:19" s="7" customFormat="1" x14ac:dyDescent="0.3">
      <c r="A21" s="13" t="s">
        <v>110</v>
      </c>
      <c r="B21" s="13" t="s">
        <v>42</v>
      </c>
      <c r="C21" s="13" t="s">
        <v>42</v>
      </c>
      <c r="D21" s="21" t="s">
        <v>41</v>
      </c>
      <c r="E21" s="15" t="s">
        <v>33</v>
      </c>
      <c r="F21" s="21" t="s">
        <v>41</v>
      </c>
      <c r="G21" s="15" t="s">
        <v>34</v>
      </c>
      <c r="H21" s="47">
        <v>21601</v>
      </c>
      <c r="I21" s="55" t="s">
        <v>62</v>
      </c>
      <c r="J21" s="48" t="s">
        <v>66</v>
      </c>
      <c r="K21" s="22" t="s">
        <v>67</v>
      </c>
      <c r="L21" s="23" t="s">
        <v>65</v>
      </c>
      <c r="M21" s="49" t="s">
        <v>65</v>
      </c>
      <c r="N21" s="24" t="s">
        <v>32</v>
      </c>
      <c r="O21" s="23">
        <v>5</v>
      </c>
      <c r="P21" s="50">
        <v>26.68</v>
      </c>
      <c r="Q21" s="51"/>
      <c r="R21" s="71">
        <f t="shared" si="0"/>
        <v>133.4</v>
      </c>
      <c r="S21" s="77">
        <f>O21*P21</f>
        <v>133.4</v>
      </c>
    </row>
    <row r="22" spans="1:19" s="7" customFormat="1" x14ac:dyDescent="0.3">
      <c r="A22" s="13" t="s">
        <v>110</v>
      </c>
      <c r="B22" s="13" t="s">
        <v>42</v>
      </c>
      <c r="C22" s="13" t="s">
        <v>42</v>
      </c>
      <c r="D22" s="21" t="s">
        <v>41</v>
      </c>
      <c r="E22" s="15" t="s">
        <v>33</v>
      </c>
      <c r="F22" s="21" t="s">
        <v>41</v>
      </c>
      <c r="G22" s="15" t="s">
        <v>34</v>
      </c>
      <c r="H22" s="47">
        <v>21601</v>
      </c>
      <c r="I22" s="55" t="s">
        <v>62</v>
      </c>
      <c r="J22" s="48" t="s">
        <v>68</v>
      </c>
      <c r="K22" s="22" t="s">
        <v>69</v>
      </c>
      <c r="L22" s="23" t="s">
        <v>65</v>
      </c>
      <c r="M22" s="49" t="s">
        <v>65</v>
      </c>
      <c r="N22" s="24" t="s">
        <v>32</v>
      </c>
      <c r="O22" s="23">
        <v>3</v>
      </c>
      <c r="P22" s="50">
        <v>46.169999999999995</v>
      </c>
      <c r="Q22" s="51"/>
      <c r="R22" s="71">
        <f t="shared" si="0"/>
        <v>138.51</v>
      </c>
      <c r="S22" s="77">
        <f t="shared" si="1"/>
        <v>138.51</v>
      </c>
    </row>
    <row r="23" spans="1:19" x14ac:dyDescent="0.3">
      <c r="A23" s="13" t="s">
        <v>110</v>
      </c>
      <c r="B23" s="13" t="s">
        <v>42</v>
      </c>
      <c r="C23" s="13" t="s">
        <v>42</v>
      </c>
      <c r="D23" s="21" t="s">
        <v>41</v>
      </c>
      <c r="E23" s="15" t="s">
        <v>33</v>
      </c>
      <c r="F23" s="21" t="s">
        <v>41</v>
      </c>
      <c r="G23" s="15" t="s">
        <v>34</v>
      </c>
      <c r="H23" s="47">
        <v>21601</v>
      </c>
      <c r="I23" s="55" t="s">
        <v>62</v>
      </c>
      <c r="J23" s="48" t="s">
        <v>70</v>
      </c>
      <c r="K23" s="22" t="s">
        <v>71</v>
      </c>
      <c r="L23" s="23" t="s">
        <v>65</v>
      </c>
      <c r="M23" s="49" t="s">
        <v>65</v>
      </c>
      <c r="N23" s="24" t="s">
        <v>32</v>
      </c>
      <c r="O23" s="23">
        <v>4</v>
      </c>
      <c r="P23" s="50">
        <v>15.66</v>
      </c>
      <c r="Q23" s="51"/>
      <c r="R23" s="71">
        <f t="shared" si="0"/>
        <v>62.64</v>
      </c>
      <c r="S23" s="77">
        <f t="shared" si="1"/>
        <v>62.64</v>
      </c>
    </row>
    <row r="24" spans="1:19" x14ac:dyDescent="0.3">
      <c r="A24" s="13" t="s">
        <v>110</v>
      </c>
      <c r="B24" s="13" t="s">
        <v>42</v>
      </c>
      <c r="C24" s="13" t="s">
        <v>42</v>
      </c>
      <c r="D24" s="21" t="s">
        <v>41</v>
      </c>
      <c r="E24" s="15" t="s">
        <v>33</v>
      </c>
      <c r="F24" s="21" t="s">
        <v>41</v>
      </c>
      <c r="G24" s="15" t="s">
        <v>34</v>
      </c>
      <c r="H24" s="47">
        <v>21601</v>
      </c>
      <c r="I24" s="55" t="s">
        <v>62</v>
      </c>
      <c r="J24" s="48" t="s">
        <v>72</v>
      </c>
      <c r="K24" s="22" t="s">
        <v>73</v>
      </c>
      <c r="L24" s="23" t="s">
        <v>65</v>
      </c>
      <c r="M24" s="49" t="s">
        <v>65</v>
      </c>
      <c r="N24" s="24" t="s">
        <v>32</v>
      </c>
      <c r="O24" s="23">
        <v>2</v>
      </c>
      <c r="P24" s="50">
        <v>33.64</v>
      </c>
      <c r="Q24" s="51"/>
      <c r="R24" s="71">
        <f t="shared" si="0"/>
        <v>67.28</v>
      </c>
      <c r="S24" s="77">
        <f t="shared" si="1"/>
        <v>67.28</v>
      </c>
    </row>
    <row r="25" spans="1:19" ht="22.8" x14ac:dyDescent="0.3">
      <c r="A25" s="13" t="s">
        <v>110</v>
      </c>
      <c r="B25" s="13" t="s">
        <v>42</v>
      </c>
      <c r="C25" s="13" t="s">
        <v>42</v>
      </c>
      <c r="D25" s="21" t="s">
        <v>41</v>
      </c>
      <c r="E25" s="15" t="s">
        <v>33</v>
      </c>
      <c r="F25" s="21" t="s">
        <v>41</v>
      </c>
      <c r="G25" s="15" t="s">
        <v>34</v>
      </c>
      <c r="H25" s="47">
        <v>21601</v>
      </c>
      <c r="I25" s="55" t="s">
        <v>62</v>
      </c>
      <c r="J25" s="48" t="s">
        <v>74</v>
      </c>
      <c r="K25" s="22" t="s">
        <v>75</v>
      </c>
      <c r="L25" s="23" t="s">
        <v>65</v>
      </c>
      <c r="M25" s="49" t="s">
        <v>65</v>
      </c>
      <c r="N25" s="24" t="s">
        <v>76</v>
      </c>
      <c r="O25" s="23">
        <v>2</v>
      </c>
      <c r="P25" s="50">
        <v>61.25</v>
      </c>
      <c r="Q25" s="51"/>
      <c r="R25" s="71">
        <f t="shared" si="0"/>
        <v>122.5</v>
      </c>
      <c r="S25" s="77">
        <f t="shared" si="1"/>
        <v>122.5</v>
      </c>
    </row>
    <row r="26" spans="1:19" ht="22.8" x14ac:dyDescent="0.3">
      <c r="A26" s="13" t="s">
        <v>110</v>
      </c>
      <c r="B26" s="13" t="s">
        <v>42</v>
      </c>
      <c r="C26" s="13" t="s">
        <v>42</v>
      </c>
      <c r="D26" s="21" t="s">
        <v>41</v>
      </c>
      <c r="E26" s="15" t="s">
        <v>33</v>
      </c>
      <c r="F26" s="21" t="s">
        <v>41</v>
      </c>
      <c r="G26" s="15" t="s">
        <v>34</v>
      </c>
      <c r="H26" s="47">
        <v>25401</v>
      </c>
      <c r="I26" s="55" t="s">
        <v>77</v>
      </c>
      <c r="J26" s="48" t="s">
        <v>78</v>
      </c>
      <c r="K26" s="22" t="s">
        <v>79</v>
      </c>
      <c r="L26" s="23" t="s">
        <v>65</v>
      </c>
      <c r="M26" s="49" t="s">
        <v>65</v>
      </c>
      <c r="N26" s="24" t="s">
        <v>32</v>
      </c>
      <c r="O26" s="23">
        <v>18</v>
      </c>
      <c r="P26" s="50">
        <v>40.599999999999994</v>
      </c>
      <c r="Q26" s="51"/>
      <c r="R26" s="71">
        <f t="shared" si="0"/>
        <v>730.8</v>
      </c>
      <c r="S26" s="77">
        <f t="shared" si="1"/>
        <v>730.8</v>
      </c>
    </row>
    <row r="27" spans="1:19" ht="22.8" x14ac:dyDescent="0.3">
      <c r="A27" s="13" t="s">
        <v>110</v>
      </c>
      <c r="B27" s="13" t="s">
        <v>42</v>
      </c>
      <c r="C27" s="13" t="s">
        <v>42</v>
      </c>
      <c r="D27" s="21" t="s">
        <v>41</v>
      </c>
      <c r="E27" s="15" t="s">
        <v>33</v>
      </c>
      <c r="F27" s="21" t="s">
        <v>41</v>
      </c>
      <c r="G27" s="15" t="s">
        <v>34</v>
      </c>
      <c r="H27" s="47">
        <v>25401</v>
      </c>
      <c r="I27" s="55" t="s">
        <v>77</v>
      </c>
      <c r="J27" s="48" t="s">
        <v>80</v>
      </c>
      <c r="K27" s="22" t="s">
        <v>81</v>
      </c>
      <c r="L27" s="23" t="s">
        <v>65</v>
      </c>
      <c r="M27" s="49" t="s">
        <v>65</v>
      </c>
      <c r="N27" s="24" t="s">
        <v>32</v>
      </c>
      <c r="O27" s="23">
        <v>165</v>
      </c>
      <c r="P27" s="50">
        <v>4.6400000000000006</v>
      </c>
      <c r="Q27" s="51"/>
      <c r="R27" s="71">
        <f t="shared" si="0"/>
        <v>765.60000000000014</v>
      </c>
      <c r="S27" s="77">
        <f t="shared" si="1"/>
        <v>765.60000000000014</v>
      </c>
    </row>
    <row r="28" spans="1:19" x14ac:dyDescent="0.3">
      <c r="A28" s="13" t="s">
        <v>110</v>
      </c>
      <c r="B28" s="13" t="s">
        <v>42</v>
      </c>
      <c r="C28" s="13" t="s">
        <v>42</v>
      </c>
      <c r="D28" s="21" t="s">
        <v>41</v>
      </c>
      <c r="E28" s="15" t="s">
        <v>33</v>
      </c>
      <c r="F28" s="21" t="s">
        <v>41</v>
      </c>
      <c r="G28" s="15" t="s">
        <v>34</v>
      </c>
      <c r="H28" s="47">
        <v>21601</v>
      </c>
      <c r="I28" s="55" t="s">
        <v>62</v>
      </c>
      <c r="J28" s="48" t="s">
        <v>82</v>
      </c>
      <c r="K28" s="22" t="s">
        <v>83</v>
      </c>
      <c r="L28" s="23" t="s">
        <v>65</v>
      </c>
      <c r="M28" s="49" t="s">
        <v>65</v>
      </c>
      <c r="N28" s="24" t="s">
        <v>32</v>
      </c>
      <c r="O28" s="23">
        <v>5</v>
      </c>
      <c r="P28" s="50">
        <v>12.18</v>
      </c>
      <c r="Q28" s="51"/>
      <c r="R28" s="71">
        <f t="shared" si="0"/>
        <v>60.9</v>
      </c>
      <c r="S28" s="77">
        <f t="shared" si="1"/>
        <v>60.9</v>
      </c>
    </row>
    <row r="29" spans="1:19" x14ac:dyDescent="0.3">
      <c r="A29" s="13" t="s">
        <v>110</v>
      </c>
      <c r="B29" s="13" t="s">
        <v>42</v>
      </c>
      <c r="C29" s="13" t="s">
        <v>42</v>
      </c>
      <c r="D29" s="21" t="s">
        <v>41</v>
      </c>
      <c r="E29" s="15" t="s">
        <v>33</v>
      </c>
      <c r="F29" s="21" t="s">
        <v>41</v>
      </c>
      <c r="G29" s="15" t="s">
        <v>34</v>
      </c>
      <c r="H29" s="47">
        <v>21601</v>
      </c>
      <c r="I29" s="55" t="s">
        <v>62</v>
      </c>
      <c r="J29" s="48" t="s">
        <v>84</v>
      </c>
      <c r="K29" s="22" t="s">
        <v>85</v>
      </c>
      <c r="L29" s="23" t="s">
        <v>65</v>
      </c>
      <c r="M29" s="49" t="s">
        <v>65</v>
      </c>
      <c r="N29" s="24" t="s">
        <v>32</v>
      </c>
      <c r="O29" s="23">
        <v>1</v>
      </c>
      <c r="P29" s="50">
        <v>54.52</v>
      </c>
      <c r="Q29" s="51"/>
      <c r="R29" s="71">
        <f t="shared" si="0"/>
        <v>54.52</v>
      </c>
      <c r="S29" s="77">
        <f t="shared" si="1"/>
        <v>54.52</v>
      </c>
    </row>
    <row r="30" spans="1:19" x14ac:dyDescent="0.3">
      <c r="A30" s="13" t="s">
        <v>110</v>
      </c>
      <c r="B30" s="13" t="s">
        <v>42</v>
      </c>
      <c r="C30" s="13" t="s">
        <v>42</v>
      </c>
      <c r="D30" s="21" t="s">
        <v>41</v>
      </c>
      <c r="E30" s="15" t="s">
        <v>33</v>
      </c>
      <c r="F30" s="21" t="s">
        <v>41</v>
      </c>
      <c r="G30" s="15" t="s">
        <v>34</v>
      </c>
      <c r="H30" s="47">
        <v>21101</v>
      </c>
      <c r="I30" s="55" t="s">
        <v>86</v>
      </c>
      <c r="J30" s="48" t="s">
        <v>87</v>
      </c>
      <c r="K30" s="22" t="s">
        <v>88</v>
      </c>
      <c r="L30" s="23" t="s">
        <v>65</v>
      </c>
      <c r="M30" s="49" t="s">
        <v>65</v>
      </c>
      <c r="N30" s="24" t="s">
        <v>89</v>
      </c>
      <c r="O30" s="23">
        <v>1</v>
      </c>
      <c r="P30" s="50">
        <v>102.18</v>
      </c>
      <c r="Q30" s="51"/>
      <c r="R30" s="71">
        <f t="shared" si="0"/>
        <v>102.18</v>
      </c>
      <c r="S30" s="77">
        <f t="shared" si="1"/>
        <v>102.18</v>
      </c>
    </row>
    <row r="31" spans="1:19" x14ac:dyDescent="0.3">
      <c r="A31" s="13" t="s">
        <v>110</v>
      </c>
      <c r="B31" s="13" t="s">
        <v>42</v>
      </c>
      <c r="C31" s="13" t="s">
        <v>42</v>
      </c>
      <c r="D31" s="21" t="s">
        <v>41</v>
      </c>
      <c r="E31" s="15" t="s">
        <v>33</v>
      </c>
      <c r="F31" s="21" t="s">
        <v>41</v>
      </c>
      <c r="G31" s="15" t="s">
        <v>34</v>
      </c>
      <c r="H31" s="47">
        <v>21101</v>
      </c>
      <c r="I31" s="55" t="s">
        <v>86</v>
      </c>
      <c r="J31" s="48" t="s">
        <v>90</v>
      </c>
      <c r="K31" s="22" t="s">
        <v>91</v>
      </c>
      <c r="L31" s="23" t="s">
        <v>65</v>
      </c>
      <c r="M31" s="49" t="s">
        <v>65</v>
      </c>
      <c r="N31" s="24" t="s">
        <v>32</v>
      </c>
      <c r="O31" s="23">
        <v>36</v>
      </c>
      <c r="P31" s="50">
        <v>3.34</v>
      </c>
      <c r="Q31" s="51"/>
      <c r="R31" s="71">
        <f t="shared" si="0"/>
        <v>120.24</v>
      </c>
      <c r="S31" s="77">
        <f t="shared" si="1"/>
        <v>120.24</v>
      </c>
    </row>
    <row r="32" spans="1:19" x14ac:dyDescent="0.3">
      <c r="A32" s="13" t="s">
        <v>110</v>
      </c>
      <c r="B32" s="13" t="s">
        <v>42</v>
      </c>
      <c r="C32" s="13" t="s">
        <v>42</v>
      </c>
      <c r="D32" s="21" t="s">
        <v>41</v>
      </c>
      <c r="E32" s="15" t="s">
        <v>33</v>
      </c>
      <c r="F32" s="21" t="s">
        <v>41</v>
      </c>
      <c r="G32" s="15" t="s">
        <v>34</v>
      </c>
      <c r="H32" s="47">
        <v>21101</v>
      </c>
      <c r="I32" s="55" t="s">
        <v>86</v>
      </c>
      <c r="J32" s="48" t="s">
        <v>92</v>
      </c>
      <c r="K32" s="22" t="s">
        <v>93</v>
      </c>
      <c r="L32" s="23" t="s">
        <v>65</v>
      </c>
      <c r="M32" s="49" t="s">
        <v>65</v>
      </c>
      <c r="N32" s="24" t="s">
        <v>32</v>
      </c>
      <c r="O32" s="23">
        <v>12</v>
      </c>
      <c r="P32" s="50">
        <v>8.75</v>
      </c>
      <c r="Q32" s="51"/>
      <c r="R32" s="71">
        <f t="shared" si="0"/>
        <v>105</v>
      </c>
      <c r="S32" s="77">
        <f t="shared" si="1"/>
        <v>105</v>
      </c>
    </row>
    <row r="33" spans="1:19" ht="22.8" x14ac:dyDescent="0.3">
      <c r="A33" s="13" t="s">
        <v>110</v>
      </c>
      <c r="B33" s="13" t="s">
        <v>42</v>
      </c>
      <c r="C33" s="13" t="s">
        <v>42</v>
      </c>
      <c r="D33" s="21" t="s">
        <v>41</v>
      </c>
      <c r="E33" s="15" t="s">
        <v>33</v>
      </c>
      <c r="F33" s="21" t="s">
        <v>41</v>
      </c>
      <c r="G33" s="15" t="s">
        <v>34</v>
      </c>
      <c r="H33" s="47">
        <v>21101</v>
      </c>
      <c r="I33" s="55" t="s">
        <v>86</v>
      </c>
      <c r="J33" s="48" t="s">
        <v>94</v>
      </c>
      <c r="K33" s="22" t="s">
        <v>95</v>
      </c>
      <c r="L33" s="23" t="s">
        <v>65</v>
      </c>
      <c r="M33" s="49" t="s">
        <v>65</v>
      </c>
      <c r="N33" s="24" t="s">
        <v>32</v>
      </c>
      <c r="O33" s="23">
        <v>100</v>
      </c>
      <c r="P33" s="50">
        <v>3.85</v>
      </c>
      <c r="Q33" s="51"/>
      <c r="R33" s="71">
        <f t="shared" si="0"/>
        <v>385</v>
      </c>
      <c r="S33" s="77">
        <f t="shared" si="1"/>
        <v>385</v>
      </c>
    </row>
    <row r="34" spans="1:19" x14ac:dyDescent="0.3">
      <c r="A34" s="13" t="s">
        <v>110</v>
      </c>
      <c r="B34" s="13" t="s">
        <v>42</v>
      </c>
      <c r="C34" s="13" t="s">
        <v>42</v>
      </c>
      <c r="D34" s="21" t="s">
        <v>41</v>
      </c>
      <c r="E34" s="15" t="s">
        <v>33</v>
      </c>
      <c r="F34" s="21" t="s">
        <v>41</v>
      </c>
      <c r="G34" s="15" t="s">
        <v>34</v>
      </c>
      <c r="H34" s="47">
        <v>21101</v>
      </c>
      <c r="I34" s="55" t="s">
        <v>86</v>
      </c>
      <c r="J34" s="48" t="s">
        <v>96</v>
      </c>
      <c r="K34" s="22" t="s">
        <v>97</v>
      </c>
      <c r="L34" s="23" t="s">
        <v>65</v>
      </c>
      <c r="M34" s="49" t="s">
        <v>65</v>
      </c>
      <c r="N34" s="24" t="s">
        <v>98</v>
      </c>
      <c r="O34" s="23">
        <v>1</v>
      </c>
      <c r="P34" s="50">
        <v>284.89</v>
      </c>
      <c r="Q34" s="51"/>
      <c r="R34" s="71">
        <f t="shared" si="0"/>
        <v>284.89</v>
      </c>
      <c r="S34" s="77">
        <f t="shared" si="1"/>
        <v>284.89</v>
      </c>
    </row>
    <row r="35" spans="1:19" ht="34.200000000000003" x14ac:dyDescent="0.3">
      <c r="A35" s="13" t="s">
        <v>110</v>
      </c>
      <c r="B35" s="13" t="s">
        <v>42</v>
      </c>
      <c r="C35" s="13" t="s">
        <v>42</v>
      </c>
      <c r="D35" s="21" t="s">
        <v>41</v>
      </c>
      <c r="E35" s="15" t="s">
        <v>33</v>
      </c>
      <c r="F35" s="21" t="s">
        <v>41</v>
      </c>
      <c r="G35" s="15" t="s">
        <v>34</v>
      </c>
      <c r="H35" s="47">
        <v>22106</v>
      </c>
      <c r="I35" s="55" t="s">
        <v>99</v>
      </c>
      <c r="J35" s="48">
        <v>2022020186</v>
      </c>
      <c r="K35" s="22" t="s">
        <v>100</v>
      </c>
      <c r="L35" s="23" t="s">
        <v>65</v>
      </c>
      <c r="M35" s="49" t="s">
        <v>65</v>
      </c>
      <c r="N35" s="24" t="s">
        <v>101</v>
      </c>
      <c r="O35" s="23">
        <v>1</v>
      </c>
      <c r="P35" s="50">
        <v>9793.34</v>
      </c>
      <c r="Q35" s="51"/>
      <c r="R35" s="71">
        <f t="shared" si="0"/>
        <v>9793.34</v>
      </c>
      <c r="S35" s="77">
        <f t="shared" si="1"/>
        <v>9793.34</v>
      </c>
    </row>
    <row r="36" spans="1:19" ht="34.200000000000003" x14ac:dyDescent="0.3">
      <c r="A36" s="13" t="s">
        <v>110</v>
      </c>
      <c r="B36" s="13" t="s">
        <v>42</v>
      </c>
      <c r="C36" s="13" t="s">
        <v>42</v>
      </c>
      <c r="D36" s="21" t="s">
        <v>41</v>
      </c>
      <c r="E36" s="15" t="s">
        <v>33</v>
      </c>
      <c r="F36" s="21" t="s">
        <v>41</v>
      </c>
      <c r="G36" s="15" t="s">
        <v>34</v>
      </c>
      <c r="H36" s="47">
        <v>22106</v>
      </c>
      <c r="I36" s="55" t="s">
        <v>99</v>
      </c>
      <c r="J36" s="48" t="s">
        <v>45</v>
      </c>
      <c r="K36" s="22" t="s">
        <v>54</v>
      </c>
      <c r="L36" s="23" t="s">
        <v>27</v>
      </c>
      <c r="M36" s="49" t="s">
        <v>27</v>
      </c>
      <c r="N36" s="24" t="s">
        <v>101</v>
      </c>
      <c r="O36" s="23">
        <v>1</v>
      </c>
      <c r="P36" s="50">
        <v>106.68</v>
      </c>
      <c r="Q36" s="51"/>
      <c r="R36" s="71">
        <f t="shared" si="0"/>
        <v>106.68</v>
      </c>
      <c r="S36" s="77">
        <f t="shared" si="1"/>
        <v>106.68</v>
      </c>
    </row>
    <row r="37" spans="1:19" ht="45.6" x14ac:dyDescent="0.3">
      <c r="A37" s="13" t="s">
        <v>110</v>
      </c>
      <c r="B37" s="13" t="s">
        <v>42</v>
      </c>
      <c r="C37" s="13" t="s">
        <v>42</v>
      </c>
      <c r="D37" s="21" t="s">
        <v>41</v>
      </c>
      <c r="E37" s="15" t="s">
        <v>33</v>
      </c>
      <c r="F37" s="21" t="s">
        <v>41</v>
      </c>
      <c r="G37" s="15" t="s">
        <v>34</v>
      </c>
      <c r="H37" s="47">
        <v>33604</v>
      </c>
      <c r="I37" s="55" t="s">
        <v>102</v>
      </c>
      <c r="J37" s="48" t="s">
        <v>45</v>
      </c>
      <c r="K37" s="22" t="s">
        <v>103</v>
      </c>
      <c r="L37" s="23" t="s">
        <v>27</v>
      </c>
      <c r="M37" s="49" t="s">
        <v>27</v>
      </c>
      <c r="N37" s="24" t="s">
        <v>104</v>
      </c>
      <c r="O37" s="23">
        <v>1</v>
      </c>
      <c r="P37" s="50">
        <v>642.05999999999995</v>
      </c>
      <c r="Q37" s="51"/>
      <c r="R37" s="71">
        <f t="shared" si="0"/>
        <v>642.05999999999995</v>
      </c>
      <c r="S37" s="77">
        <f t="shared" si="1"/>
        <v>642.05999999999995</v>
      </c>
    </row>
    <row r="38" spans="1:19" ht="22.8" x14ac:dyDescent="0.3">
      <c r="A38" s="13" t="s">
        <v>110</v>
      </c>
      <c r="B38" s="13" t="s">
        <v>42</v>
      </c>
      <c r="C38" s="13" t="s">
        <v>42</v>
      </c>
      <c r="D38" s="21" t="s">
        <v>41</v>
      </c>
      <c r="E38" s="15" t="s">
        <v>105</v>
      </c>
      <c r="F38" s="21" t="s">
        <v>47</v>
      </c>
      <c r="G38" s="15" t="s">
        <v>48</v>
      </c>
      <c r="H38" s="47">
        <v>35801</v>
      </c>
      <c r="I38" s="55" t="s">
        <v>106</v>
      </c>
      <c r="J38" s="48" t="s">
        <v>45</v>
      </c>
      <c r="K38" s="22" t="s">
        <v>107</v>
      </c>
      <c r="L38" s="23" t="s">
        <v>108</v>
      </c>
      <c r="M38" s="49" t="s">
        <v>22</v>
      </c>
      <c r="N38" s="24" t="s">
        <v>22</v>
      </c>
      <c r="O38" s="23">
        <v>1</v>
      </c>
      <c r="P38" s="50">
        <v>3508</v>
      </c>
      <c r="Q38" s="51"/>
      <c r="R38" s="71">
        <f t="shared" si="0"/>
        <v>3508</v>
      </c>
      <c r="S38" s="77">
        <f t="shared" si="1"/>
        <v>3508</v>
      </c>
    </row>
    <row r="39" spans="1:19" ht="22.8" x14ac:dyDescent="0.3">
      <c r="A39" s="13" t="s">
        <v>110</v>
      </c>
      <c r="B39" s="13" t="s">
        <v>42</v>
      </c>
      <c r="C39" s="13" t="s">
        <v>42</v>
      </c>
      <c r="D39" s="21" t="s">
        <v>41</v>
      </c>
      <c r="E39" s="15" t="s">
        <v>105</v>
      </c>
      <c r="F39" s="21" t="s">
        <v>47</v>
      </c>
      <c r="G39" s="15" t="s">
        <v>109</v>
      </c>
      <c r="H39" s="47">
        <v>35801</v>
      </c>
      <c r="I39" s="55" t="s">
        <v>106</v>
      </c>
      <c r="J39" s="48" t="s">
        <v>45</v>
      </c>
      <c r="K39" s="22" t="s">
        <v>107</v>
      </c>
      <c r="L39" s="23" t="s">
        <v>108</v>
      </c>
      <c r="M39" s="49" t="s">
        <v>22</v>
      </c>
      <c r="N39" s="24" t="s">
        <v>22</v>
      </c>
      <c r="O39" s="23">
        <v>1</v>
      </c>
      <c r="P39" s="50">
        <v>5946</v>
      </c>
      <c r="Q39" s="51"/>
      <c r="R39" s="71">
        <f t="shared" si="0"/>
        <v>5946</v>
      </c>
      <c r="S39" s="77">
        <f t="shared" si="1"/>
        <v>5946</v>
      </c>
    </row>
    <row r="40" spans="1:19" ht="22.8" x14ac:dyDescent="0.3">
      <c r="A40" s="13" t="s">
        <v>110</v>
      </c>
      <c r="B40" s="13" t="s">
        <v>42</v>
      </c>
      <c r="C40" s="13" t="s">
        <v>42</v>
      </c>
      <c r="D40" s="21" t="s">
        <v>41</v>
      </c>
      <c r="E40" s="15" t="s">
        <v>105</v>
      </c>
      <c r="F40" s="21" t="s">
        <v>47</v>
      </c>
      <c r="G40" s="15" t="s">
        <v>48</v>
      </c>
      <c r="H40" s="47">
        <v>35801</v>
      </c>
      <c r="I40" s="55" t="s">
        <v>106</v>
      </c>
      <c r="J40" s="48" t="s">
        <v>45</v>
      </c>
      <c r="K40" s="22" t="s">
        <v>107</v>
      </c>
      <c r="L40" s="23" t="s">
        <v>108</v>
      </c>
      <c r="M40" s="49" t="s">
        <v>22</v>
      </c>
      <c r="N40" s="24" t="s">
        <v>22</v>
      </c>
      <c r="O40" s="23">
        <v>1</v>
      </c>
      <c r="P40" s="50">
        <v>3508</v>
      </c>
      <c r="Q40" s="51"/>
      <c r="R40" s="71">
        <f t="shared" si="0"/>
        <v>3508</v>
      </c>
      <c r="S40" s="77">
        <f t="shared" si="1"/>
        <v>3508</v>
      </c>
    </row>
    <row r="41" spans="1:19" ht="22.8" x14ac:dyDescent="0.3">
      <c r="A41" s="13" t="s">
        <v>110</v>
      </c>
      <c r="B41" s="13" t="s">
        <v>42</v>
      </c>
      <c r="C41" s="13" t="s">
        <v>42</v>
      </c>
      <c r="D41" s="21" t="s">
        <v>41</v>
      </c>
      <c r="E41" s="15" t="s">
        <v>105</v>
      </c>
      <c r="F41" s="21" t="s">
        <v>47</v>
      </c>
      <c r="G41" s="15" t="s">
        <v>109</v>
      </c>
      <c r="H41" s="47">
        <v>35801</v>
      </c>
      <c r="I41" s="55" t="s">
        <v>106</v>
      </c>
      <c r="J41" s="48" t="s">
        <v>45</v>
      </c>
      <c r="K41" s="22" t="s">
        <v>107</v>
      </c>
      <c r="L41" s="23" t="s">
        <v>108</v>
      </c>
      <c r="M41" s="49" t="s">
        <v>22</v>
      </c>
      <c r="N41" s="24" t="s">
        <v>22</v>
      </c>
      <c r="O41" s="23">
        <v>1</v>
      </c>
      <c r="P41" s="50">
        <v>5946</v>
      </c>
      <c r="Q41" s="51"/>
      <c r="R41" s="71">
        <f t="shared" si="0"/>
        <v>5946</v>
      </c>
      <c r="S41" s="77">
        <f t="shared" si="1"/>
        <v>5946</v>
      </c>
    </row>
    <row r="42" spans="1:19" ht="22.8" x14ac:dyDescent="0.3">
      <c r="A42" s="13" t="s">
        <v>110</v>
      </c>
      <c r="B42" s="13" t="s">
        <v>42</v>
      </c>
      <c r="C42" s="13" t="s">
        <v>42</v>
      </c>
      <c r="D42" s="21" t="s">
        <v>41</v>
      </c>
      <c r="E42" s="15" t="s">
        <v>28</v>
      </c>
      <c r="F42" s="21" t="s">
        <v>41</v>
      </c>
      <c r="G42" s="15" t="s">
        <v>43</v>
      </c>
      <c r="H42" s="47">
        <v>35801</v>
      </c>
      <c r="I42" s="55" t="s">
        <v>106</v>
      </c>
      <c r="J42" s="48" t="s">
        <v>45</v>
      </c>
      <c r="K42" s="22" t="s">
        <v>107</v>
      </c>
      <c r="L42" s="23" t="s">
        <v>108</v>
      </c>
      <c r="M42" s="49" t="s">
        <v>22</v>
      </c>
      <c r="N42" s="24" t="s">
        <v>22</v>
      </c>
      <c r="O42" s="23">
        <v>1</v>
      </c>
      <c r="P42" s="50">
        <v>18908</v>
      </c>
      <c r="Q42" s="51"/>
      <c r="R42" s="71">
        <f t="shared" si="0"/>
        <v>18908</v>
      </c>
      <c r="S42" s="77">
        <f t="shared" si="1"/>
        <v>18908</v>
      </c>
    </row>
    <row r="43" spans="1:19" ht="34.200000000000003" x14ac:dyDescent="0.3">
      <c r="A43" s="13" t="s">
        <v>110</v>
      </c>
      <c r="B43" s="25" t="s">
        <v>234</v>
      </c>
      <c r="C43" s="25" t="s">
        <v>234</v>
      </c>
      <c r="D43" s="14" t="s">
        <v>41</v>
      </c>
      <c r="E43" s="15" t="s">
        <v>28</v>
      </c>
      <c r="F43" s="26" t="s">
        <v>41</v>
      </c>
      <c r="G43" s="15" t="s">
        <v>29</v>
      </c>
      <c r="H43" s="27">
        <v>22106</v>
      </c>
      <c r="I43" s="17" t="s">
        <v>145</v>
      </c>
      <c r="J43" s="28" t="s">
        <v>235</v>
      </c>
      <c r="K43" s="67" t="s">
        <v>100</v>
      </c>
      <c r="L43" s="18"/>
      <c r="M43" s="27"/>
      <c r="N43" s="28" t="s">
        <v>101</v>
      </c>
      <c r="O43" s="28">
        <v>1</v>
      </c>
      <c r="P43" s="72">
        <v>1624</v>
      </c>
      <c r="Q43" s="18" t="s">
        <v>23</v>
      </c>
      <c r="R43" s="72">
        <v>1624</v>
      </c>
      <c r="S43" s="72">
        <v>1624</v>
      </c>
    </row>
    <row r="44" spans="1:19" ht="34.200000000000003" x14ac:dyDescent="0.3">
      <c r="A44" s="13" t="s">
        <v>110</v>
      </c>
      <c r="B44" s="25" t="s">
        <v>234</v>
      </c>
      <c r="C44" s="25" t="s">
        <v>234</v>
      </c>
      <c r="D44" s="14" t="s">
        <v>41</v>
      </c>
      <c r="E44" s="15" t="s">
        <v>28</v>
      </c>
      <c r="F44" s="26" t="s">
        <v>41</v>
      </c>
      <c r="G44" s="15" t="s">
        <v>29</v>
      </c>
      <c r="H44" s="27">
        <v>22106</v>
      </c>
      <c r="I44" s="17" t="s">
        <v>145</v>
      </c>
      <c r="J44" s="28" t="s">
        <v>235</v>
      </c>
      <c r="K44" s="67" t="s">
        <v>100</v>
      </c>
      <c r="L44" s="18"/>
      <c r="M44" s="27"/>
      <c r="N44" s="28" t="s">
        <v>101</v>
      </c>
      <c r="O44" s="28">
        <v>1</v>
      </c>
      <c r="P44" s="72">
        <v>1705.2</v>
      </c>
      <c r="Q44" s="18" t="s">
        <v>23</v>
      </c>
      <c r="R44" s="72">
        <v>1705.2</v>
      </c>
      <c r="S44" s="72">
        <v>1705.2</v>
      </c>
    </row>
    <row r="45" spans="1:19" ht="22.8" x14ac:dyDescent="0.3">
      <c r="A45" s="13" t="s">
        <v>110</v>
      </c>
      <c r="B45" s="25" t="s">
        <v>234</v>
      </c>
      <c r="C45" s="25" t="s">
        <v>234</v>
      </c>
      <c r="D45" s="14" t="s">
        <v>41</v>
      </c>
      <c r="E45" s="15" t="s">
        <v>28</v>
      </c>
      <c r="F45" s="26" t="s">
        <v>41</v>
      </c>
      <c r="G45" s="15" t="s">
        <v>29</v>
      </c>
      <c r="H45" s="27">
        <v>31401</v>
      </c>
      <c r="I45" s="17" t="s">
        <v>236</v>
      </c>
      <c r="J45" s="27"/>
      <c r="K45" s="17" t="s">
        <v>237</v>
      </c>
      <c r="L45" s="18"/>
      <c r="M45" s="27" t="s">
        <v>22</v>
      </c>
      <c r="N45" s="52">
        <v>1</v>
      </c>
      <c r="O45" s="18">
        <v>1</v>
      </c>
      <c r="P45" s="71">
        <v>1586.92</v>
      </c>
      <c r="Q45" s="18" t="s">
        <v>23</v>
      </c>
      <c r="R45" s="71">
        <v>1586.92</v>
      </c>
      <c r="S45" s="71">
        <v>1586.92</v>
      </c>
    </row>
    <row r="46" spans="1:19" ht="45.6" x14ac:dyDescent="0.3">
      <c r="A46" s="13" t="s">
        <v>110</v>
      </c>
      <c r="B46" s="25" t="s">
        <v>234</v>
      </c>
      <c r="C46" s="25" t="s">
        <v>234</v>
      </c>
      <c r="D46" s="14" t="s">
        <v>41</v>
      </c>
      <c r="E46" s="15" t="s">
        <v>28</v>
      </c>
      <c r="F46" s="26" t="s">
        <v>41</v>
      </c>
      <c r="G46" s="15" t="s">
        <v>43</v>
      </c>
      <c r="H46" s="27">
        <v>33801</v>
      </c>
      <c r="I46" s="17" t="s">
        <v>238</v>
      </c>
      <c r="J46" s="27"/>
      <c r="K46" s="17" t="s">
        <v>239</v>
      </c>
      <c r="L46" s="18"/>
      <c r="M46" s="27" t="s">
        <v>22</v>
      </c>
      <c r="N46" s="52">
        <v>1</v>
      </c>
      <c r="O46" s="18">
        <v>1</v>
      </c>
      <c r="P46" s="71">
        <v>35669</v>
      </c>
      <c r="Q46" s="18" t="s">
        <v>240</v>
      </c>
      <c r="R46" s="71">
        <v>35669</v>
      </c>
      <c r="S46" s="71">
        <v>35669</v>
      </c>
    </row>
    <row r="47" spans="1:19" ht="34.200000000000003" x14ac:dyDescent="0.3">
      <c r="A47" s="13" t="s">
        <v>110</v>
      </c>
      <c r="B47" s="25" t="s">
        <v>234</v>
      </c>
      <c r="C47" s="25" t="s">
        <v>234</v>
      </c>
      <c r="D47" s="14" t="s">
        <v>41</v>
      </c>
      <c r="E47" s="15" t="s">
        <v>28</v>
      </c>
      <c r="F47" s="26" t="s">
        <v>41</v>
      </c>
      <c r="G47" s="15" t="s">
        <v>43</v>
      </c>
      <c r="H47" s="15">
        <v>35801</v>
      </c>
      <c r="I47" s="17" t="s">
        <v>241</v>
      </c>
      <c r="J47" s="27"/>
      <c r="K47" s="30" t="s">
        <v>242</v>
      </c>
      <c r="L47" s="18"/>
      <c r="M47" s="27" t="s">
        <v>22</v>
      </c>
      <c r="N47" s="52">
        <v>1</v>
      </c>
      <c r="O47" s="18">
        <v>1</v>
      </c>
      <c r="P47" s="71">
        <v>18908</v>
      </c>
      <c r="Q47" s="18" t="s">
        <v>240</v>
      </c>
      <c r="R47" s="71">
        <v>18908</v>
      </c>
      <c r="S47" s="71">
        <v>18908</v>
      </c>
    </row>
    <row r="48" spans="1:19" ht="45.6" x14ac:dyDescent="0.3">
      <c r="A48" s="13" t="s">
        <v>110</v>
      </c>
      <c r="B48" s="25" t="s">
        <v>234</v>
      </c>
      <c r="C48" s="25" t="s">
        <v>234</v>
      </c>
      <c r="D48" s="14" t="s">
        <v>41</v>
      </c>
      <c r="E48" s="15" t="s">
        <v>105</v>
      </c>
      <c r="F48" s="26" t="s">
        <v>47</v>
      </c>
      <c r="G48" s="15" t="s">
        <v>48</v>
      </c>
      <c r="H48" s="15">
        <v>35801</v>
      </c>
      <c r="I48" s="17" t="s">
        <v>241</v>
      </c>
      <c r="J48" s="27"/>
      <c r="K48" s="30" t="s">
        <v>243</v>
      </c>
      <c r="L48" s="18"/>
      <c r="M48" s="27" t="s">
        <v>22</v>
      </c>
      <c r="N48" s="52">
        <v>1</v>
      </c>
      <c r="O48" s="18">
        <v>1</v>
      </c>
      <c r="P48" s="71">
        <v>18908</v>
      </c>
      <c r="Q48" s="18" t="s">
        <v>240</v>
      </c>
      <c r="R48" s="71">
        <v>18908</v>
      </c>
      <c r="S48" s="71">
        <v>18908</v>
      </c>
    </row>
    <row r="49" spans="1:19" ht="22.8" x14ac:dyDescent="0.3">
      <c r="A49" s="13" t="s">
        <v>110</v>
      </c>
      <c r="B49" s="29" t="s">
        <v>111</v>
      </c>
      <c r="C49" s="29" t="s">
        <v>111</v>
      </c>
      <c r="D49" s="29" t="s">
        <v>41</v>
      </c>
      <c r="E49" s="29" t="s">
        <v>28</v>
      </c>
      <c r="F49" s="29" t="s">
        <v>41</v>
      </c>
      <c r="G49" s="29" t="s">
        <v>43</v>
      </c>
      <c r="H49" s="29" t="s">
        <v>112</v>
      </c>
      <c r="I49" s="30" t="s">
        <v>49</v>
      </c>
      <c r="J49" s="29" t="s">
        <v>113</v>
      </c>
      <c r="K49" s="68" t="s">
        <v>114</v>
      </c>
      <c r="L49" s="31" t="s">
        <v>115</v>
      </c>
      <c r="M49" s="18" t="s">
        <v>116</v>
      </c>
      <c r="N49" s="32" t="s">
        <v>104</v>
      </c>
      <c r="O49" s="32">
        <v>1</v>
      </c>
      <c r="P49" s="73">
        <v>42316</v>
      </c>
      <c r="Q49" s="31" t="s">
        <v>117</v>
      </c>
      <c r="R49" s="78">
        <f t="shared" ref="R49:R70" si="2">SUM(S49:S49)</f>
        <v>42316</v>
      </c>
      <c r="S49" s="73">
        <f t="shared" ref="S49" si="3">P49*O49</f>
        <v>42316</v>
      </c>
    </row>
    <row r="50" spans="1:19" x14ac:dyDescent="0.3">
      <c r="A50" s="13" t="s">
        <v>110</v>
      </c>
      <c r="B50" s="29" t="s">
        <v>111</v>
      </c>
      <c r="C50" s="29" t="s">
        <v>111</v>
      </c>
      <c r="D50" s="29" t="s">
        <v>41</v>
      </c>
      <c r="E50" s="29" t="s">
        <v>28</v>
      </c>
      <c r="F50" s="29" t="s">
        <v>41</v>
      </c>
      <c r="G50" s="29" t="s">
        <v>43</v>
      </c>
      <c r="H50" s="29" t="s">
        <v>118</v>
      </c>
      <c r="I50" s="30" t="s">
        <v>55</v>
      </c>
      <c r="J50" s="29" t="s">
        <v>113</v>
      </c>
      <c r="K50" s="68" t="s">
        <v>119</v>
      </c>
      <c r="L50" s="31" t="s">
        <v>120</v>
      </c>
      <c r="M50" s="18" t="s">
        <v>116</v>
      </c>
      <c r="N50" s="32" t="s">
        <v>104</v>
      </c>
      <c r="O50" s="32">
        <v>1</v>
      </c>
      <c r="P50" s="73">
        <v>35669</v>
      </c>
      <c r="Q50" s="31" t="s">
        <v>121</v>
      </c>
      <c r="R50" s="78">
        <f t="shared" si="2"/>
        <v>35669</v>
      </c>
      <c r="S50" s="73">
        <f>P50*O50</f>
        <v>35669</v>
      </c>
    </row>
    <row r="51" spans="1:19" ht="22.8" x14ac:dyDescent="0.3">
      <c r="A51" s="13" t="s">
        <v>110</v>
      </c>
      <c r="B51" s="29" t="s">
        <v>111</v>
      </c>
      <c r="C51" s="29" t="s">
        <v>111</v>
      </c>
      <c r="D51" s="29" t="s">
        <v>41</v>
      </c>
      <c r="E51" s="29" t="s">
        <v>28</v>
      </c>
      <c r="F51" s="29" t="s">
        <v>41</v>
      </c>
      <c r="G51" s="29" t="s">
        <v>43</v>
      </c>
      <c r="H51" s="29" t="s">
        <v>122</v>
      </c>
      <c r="I51" s="30" t="s">
        <v>106</v>
      </c>
      <c r="J51" s="29" t="s">
        <v>113</v>
      </c>
      <c r="K51" s="68" t="s">
        <v>123</v>
      </c>
      <c r="L51" s="31" t="s">
        <v>124</v>
      </c>
      <c r="M51" s="18" t="s">
        <v>116</v>
      </c>
      <c r="N51" s="32" t="s">
        <v>104</v>
      </c>
      <c r="O51" s="32">
        <v>1</v>
      </c>
      <c r="P51" s="73">
        <v>18908</v>
      </c>
      <c r="Q51" s="31" t="s">
        <v>121</v>
      </c>
      <c r="R51" s="78">
        <f t="shared" si="2"/>
        <v>18908</v>
      </c>
      <c r="S51" s="73">
        <f t="shared" ref="S51:S70" si="4">P51*O51</f>
        <v>18908</v>
      </c>
    </row>
    <row r="52" spans="1:19" ht="22.8" x14ac:dyDescent="0.3">
      <c r="A52" s="13" t="s">
        <v>110</v>
      </c>
      <c r="B52" s="29" t="s">
        <v>111</v>
      </c>
      <c r="C52" s="29" t="s">
        <v>111</v>
      </c>
      <c r="D52" s="29" t="s">
        <v>41</v>
      </c>
      <c r="E52" s="29" t="s">
        <v>28</v>
      </c>
      <c r="F52" s="29" t="s">
        <v>41</v>
      </c>
      <c r="G52" s="29" t="s">
        <v>29</v>
      </c>
      <c r="H52" s="29" t="s">
        <v>125</v>
      </c>
      <c r="I52" s="30" t="s">
        <v>126</v>
      </c>
      <c r="J52" s="29" t="s">
        <v>113</v>
      </c>
      <c r="K52" s="68" t="s">
        <v>127</v>
      </c>
      <c r="L52" s="31" t="s">
        <v>128</v>
      </c>
      <c r="M52" s="18" t="s">
        <v>116</v>
      </c>
      <c r="N52" s="32" t="s">
        <v>104</v>
      </c>
      <c r="O52" s="32">
        <v>1</v>
      </c>
      <c r="P52" s="73">
        <v>660.04</v>
      </c>
      <c r="Q52" s="31" t="s">
        <v>117</v>
      </c>
      <c r="R52" s="78">
        <f t="shared" si="2"/>
        <v>660.04</v>
      </c>
      <c r="S52" s="73">
        <f t="shared" si="4"/>
        <v>660.04</v>
      </c>
    </row>
    <row r="53" spans="1:19" ht="34.200000000000003" x14ac:dyDescent="0.3">
      <c r="A53" s="13" t="s">
        <v>110</v>
      </c>
      <c r="B53" s="29" t="s">
        <v>111</v>
      </c>
      <c r="C53" s="29" t="s">
        <v>111</v>
      </c>
      <c r="D53" s="29" t="s">
        <v>41</v>
      </c>
      <c r="E53" s="29" t="s">
        <v>28</v>
      </c>
      <c r="F53" s="29" t="s">
        <v>41</v>
      </c>
      <c r="G53" s="29" t="s">
        <v>29</v>
      </c>
      <c r="H53" s="29" t="s">
        <v>129</v>
      </c>
      <c r="I53" s="30" t="s">
        <v>130</v>
      </c>
      <c r="J53" s="32" t="s">
        <v>131</v>
      </c>
      <c r="K53" s="68" t="s">
        <v>132</v>
      </c>
      <c r="L53" s="31" t="s">
        <v>27</v>
      </c>
      <c r="M53" s="18" t="s">
        <v>27</v>
      </c>
      <c r="N53" s="32" t="s">
        <v>133</v>
      </c>
      <c r="O53" s="32">
        <v>1</v>
      </c>
      <c r="P53" s="73">
        <v>200</v>
      </c>
      <c r="Q53" s="31" t="s">
        <v>134</v>
      </c>
      <c r="R53" s="78">
        <f t="shared" si="2"/>
        <v>200</v>
      </c>
      <c r="S53" s="73">
        <f t="shared" si="4"/>
        <v>200</v>
      </c>
    </row>
    <row r="54" spans="1:19" ht="34.200000000000003" x14ac:dyDescent="0.3">
      <c r="A54" s="13" t="s">
        <v>110</v>
      </c>
      <c r="B54" s="29" t="s">
        <v>111</v>
      </c>
      <c r="C54" s="29" t="s">
        <v>111</v>
      </c>
      <c r="D54" s="29" t="s">
        <v>41</v>
      </c>
      <c r="E54" s="29" t="s">
        <v>28</v>
      </c>
      <c r="F54" s="29" t="s">
        <v>41</v>
      </c>
      <c r="G54" s="29" t="s">
        <v>29</v>
      </c>
      <c r="H54" s="29" t="s">
        <v>129</v>
      </c>
      <c r="I54" s="30" t="s">
        <v>130</v>
      </c>
      <c r="J54" s="32" t="s">
        <v>131</v>
      </c>
      <c r="K54" s="68" t="s">
        <v>135</v>
      </c>
      <c r="L54" s="31" t="s">
        <v>27</v>
      </c>
      <c r="M54" s="18" t="s">
        <v>27</v>
      </c>
      <c r="N54" s="32" t="s">
        <v>133</v>
      </c>
      <c r="O54" s="32">
        <v>2</v>
      </c>
      <c r="P54" s="73">
        <v>1115.18</v>
      </c>
      <c r="Q54" s="31" t="s">
        <v>134</v>
      </c>
      <c r="R54" s="78">
        <f t="shared" si="2"/>
        <v>2230.36</v>
      </c>
      <c r="S54" s="73">
        <f t="shared" si="4"/>
        <v>2230.36</v>
      </c>
    </row>
    <row r="55" spans="1:19" ht="34.200000000000003" x14ac:dyDescent="0.3">
      <c r="A55" s="13" t="s">
        <v>110</v>
      </c>
      <c r="B55" s="29" t="s">
        <v>111</v>
      </c>
      <c r="C55" s="29" t="s">
        <v>111</v>
      </c>
      <c r="D55" s="29" t="s">
        <v>41</v>
      </c>
      <c r="E55" s="29" t="s">
        <v>33</v>
      </c>
      <c r="F55" s="29" t="s">
        <v>41</v>
      </c>
      <c r="G55" s="29" t="s">
        <v>34</v>
      </c>
      <c r="H55" s="29" t="s">
        <v>129</v>
      </c>
      <c r="I55" s="30" t="s">
        <v>130</v>
      </c>
      <c r="J55" s="32" t="s">
        <v>136</v>
      </c>
      <c r="K55" s="68" t="s">
        <v>137</v>
      </c>
      <c r="L55" s="31" t="s">
        <v>27</v>
      </c>
      <c r="M55" s="18" t="s">
        <v>27</v>
      </c>
      <c r="N55" s="32" t="s">
        <v>133</v>
      </c>
      <c r="O55" s="32">
        <v>1</v>
      </c>
      <c r="P55" s="73">
        <v>245.48</v>
      </c>
      <c r="Q55" s="31" t="s">
        <v>134</v>
      </c>
      <c r="R55" s="78">
        <f t="shared" si="2"/>
        <v>245.48</v>
      </c>
      <c r="S55" s="73">
        <f t="shared" si="4"/>
        <v>245.48</v>
      </c>
    </row>
    <row r="56" spans="1:19" ht="34.200000000000003" x14ac:dyDescent="0.3">
      <c r="A56" s="13" t="s">
        <v>110</v>
      </c>
      <c r="B56" s="29" t="s">
        <v>111</v>
      </c>
      <c r="C56" s="29" t="s">
        <v>111</v>
      </c>
      <c r="D56" s="29" t="s">
        <v>41</v>
      </c>
      <c r="E56" s="29" t="s">
        <v>33</v>
      </c>
      <c r="F56" s="29" t="s">
        <v>41</v>
      </c>
      <c r="G56" s="29" t="s">
        <v>34</v>
      </c>
      <c r="H56" s="29" t="s">
        <v>129</v>
      </c>
      <c r="I56" s="30" t="s">
        <v>130</v>
      </c>
      <c r="J56" s="32" t="s">
        <v>138</v>
      </c>
      <c r="K56" s="68" t="s">
        <v>139</v>
      </c>
      <c r="L56" s="31" t="s">
        <v>27</v>
      </c>
      <c r="M56" s="18" t="s">
        <v>27</v>
      </c>
      <c r="N56" s="32" t="s">
        <v>133</v>
      </c>
      <c r="O56" s="32">
        <v>1</v>
      </c>
      <c r="P56" s="73">
        <v>192.92</v>
      </c>
      <c r="Q56" s="31" t="s">
        <v>134</v>
      </c>
      <c r="R56" s="78">
        <f t="shared" si="2"/>
        <v>192.92</v>
      </c>
      <c r="S56" s="73">
        <f t="shared" si="4"/>
        <v>192.92</v>
      </c>
    </row>
    <row r="57" spans="1:19" ht="34.200000000000003" x14ac:dyDescent="0.3">
      <c r="A57" s="13" t="s">
        <v>110</v>
      </c>
      <c r="B57" s="29" t="s">
        <v>111</v>
      </c>
      <c r="C57" s="29" t="s">
        <v>111</v>
      </c>
      <c r="D57" s="29" t="s">
        <v>41</v>
      </c>
      <c r="E57" s="29" t="s">
        <v>33</v>
      </c>
      <c r="F57" s="29" t="s">
        <v>41</v>
      </c>
      <c r="G57" s="29" t="s">
        <v>34</v>
      </c>
      <c r="H57" s="29" t="s">
        <v>129</v>
      </c>
      <c r="I57" s="30" t="s">
        <v>130</v>
      </c>
      <c r="J57" s="32" t="s">
        <v>140</v>
      </c>
      <c r="K57" s="68" t="s">
        <v>141</v>
      </c>
      <c r="L57" s="31" t="s">
        <v>27</v>
      </c>
      <c r="M57" s="18" t="s">
        <v>27</v>
      </c>
      <c r="N57" s="32" t="s">
        <v>133</v>
      </c>
      <c r="O57" s="32">
        <v>1</v>
      </c>
      <c r="P57" s="73">
        <v>192.92</v>
      </c>
      <c r="Q57" s="31" t="s">
        <v>134</v>
      </c>
      <c r="R57" s="78">
        <f t="shared" si="2"/>
        <v>192.92</v>
      </c>
      <c r="S57" s="73">
        <f t="shared" si="4"/>
        <v>192.92</v>
      </c>
    </row>
    <row r="58" spans="1:19" ht="34.200000000000003" x14ac:dyDescent="0.3">
      <c r="A58" s="13" t="s">
        <v>110</v>
      </c>
      <c r="B58" s="29" t="s">
        <v>111</v>
      </c>
      <c r="C58" s="29" t="s">
        <v>111</v>
      </c>
      <c r="D58" s="29" t="s">
        <v>41</v>
      </c>
      <c r="E58" s="29" t="s">
        <v>33</v>
      </c>
      <c r="F58" s="29" t="s">
        <v>41</v>
      </c>
      <c r="G58" s="29" t="s">
        <v>34</v>
      </c>
      <c r="H58" s="29" t="s">
        <v>129</v>
      </c>
      <c r="I58" s="30" t="s">
        <v>130</v>
      </c>
      <c r="J58" s="32" t="s">
        <v>142</v>
      </c>
      <c r="K58" s="68" t="s">
        <v>143</v>
      </c>
      <c r="L58" s="31" t="s">
        <v>27</v>
      </c>
      <c r="M58" s="18" t="s">
        <v>27</v>
      </c>
      <c r="N58" s="32" t="s">
        <v>133</v>
      </c>
      <c r="O58" s="32">
        <v>1</v>
      </c>
      <c r="P58" s="73">
        <v>192.92</v>
      </c>
      <c r="Q58" s="31" t="s">
        <v>134</v>
      </c>
      <c r="R58" s="78">
        <f t="shared" si="2"/>
        <v>192.92</v>
      </c>
      <c r="S58" s="73">
        <f t="shared" si="4"/>
        <v>192.92</v>
      </c>
    </row>
    <row r="59" spans="1:19" ht="103.8" x14ac:dyDescent="0.3">
      <c r="A59" s="13" t="s">
        <v>110</v>
      </c>
      <c r="B59" s="29" t="s">
        <v>111</v>
      </c>
      <c r="C59" s="29" t="s">
        <v>111</v>
      </c>
      <c r="D59" s="29" t="s">
        <v>41</v>
      </c>
      <c r="E59" s="29" t="s">
        <v>33</v>
      </c>
      <c r="F59" s="29" t="s">
        <v>41</v>
      </c>
      <c r="G59" s="29" t="s">
        <v>34</v>
      </c>
      <c r="H59" s="29" t="s">
        <v>144</v>
      </c>
      <c r="I59" s="30" t="s">
        <v>145</v>
      </c>
      <c r="J59" s="29" t="s">
        <v>146</v>
      </c>
      <c r="K59" s="56" t="s">
        <v>147</v>
      </c>
      <c r="L59" s="31" t="s">
        <v>27</v>
      </c>
      <c r="M59" s="18" t="s">
        <v>27</v>
      </c>
      <c r="N59" s="32" t="s">
        <v>101</v>
      </c>
      <c r="O59" s="32">
        <v>1</v>
      </c>
      <c r="P59" s="73">
        <v>8199.99</v>
      </c>
      <c r="Q59" s="31" t="s">
        <v>134</v>
      </c>
      <c r="R59" s="78">
        <f t="shared" si="2"/>
        <v>8199.99</v>
      </c>
      <c r="S59" s="73">
        <f t="shared" si="4"/>
        <v>8199.99</v>
      </c>
    </row>
    <row r="60" spans="1:19" ht="92.4" x14ac:dyDescent="0.3">
      <c r="A60" s="13" t="s">
        <v>110</v>
      </c>
      <c r="B60" s="29" t="s">
        <v>111</v>
      </c>
      <c r="C60" s="29" t="s">
        <v>111</v>
      </c>
      <c r="D60" s="29" t="s">
        <v>41</v>
      </c>
      <c r="E60" s="29" t="s">
        <v>33</v>
      </c>
      <c r="F60" s="29" t="s">
        <v>41</v>
      </c>
      <c r="G60" s="29" t="s">
        <v>34</v>
      </c>
      <c r="H60" s="29" t="s">
        <v>144</v>
      </c>
      <c r="I60" s="30" t="s">
        <v>145</v>
      </c>
      <c r="J60" s="29" t="s">
        <v>146</v>
      </c>
      <c r="K60" s="56" t="s">
        <v>148</v>
      </c>
      <c r="L60" s="31" t="s">
        <v>27</v>
      </c>
      <c r="M60" s="18" t="s">
        <v>27</v>
      </c>
      <c r="N60" s="32" t="s">
        <v>101</v>
      </c>
      <c r="O60" s="32">
        <v>1</v>
      </c>
      <c r="P60" s="73">
        <v>6405.06</v>
      </c>
      <c r="Q60" s="31" t="s">
        <v>134</v>
      </c>
      <c r="R60" s="78">
        <f t="shared" si="2"/>
        <v>6405.06</v>
      </c>
      <c r="S60" s="73">
        <f t="shared" si="4"/>
        <v>6405.06</v>
      </c>
    </row>
    <row r="61" spans="1:19" ht="22.8" x14ac:dyDescent="0.3">
      <c r="A61" s="13" t="s">
        <v>110</v>
      </c>
      <c r="B61" s="29" t="s">
        <v>111</v>
      </c>
      <c r="C61" s="29" t="s">
        <v>111</v>
      </c>
      <c r="D61" s="29" t="s">
        <v>41</v>
      </c>
      <c r="E61" s="29" t="s">
        <v>28</v>
      </c>
      <c r="F61" s="29" t="s">
        <v>41</v>
      </c>
      <c r="G61" s="29" t="s">
        <v>29</v>
      </c>
      <c r="H61" s="29" t="s">
        <v>125</v>
      </c>
      <c r="I61" s="30" t="s">
        <v>126</v>
      </c>
      <c r="J61" s="29" t="s">
        <v>113</v>
      </c>
      <c r="K61" s="68" t="s">
        <v>127</v>
      </c>
      <c r="L61" s="31" t="s">
        <v>128</v>
      </c>
      <c r="M61" s="18" t="s">
        <v>116</v>
      </c>
      <c r="N61" s="32" t="s">
        <v>104</v>
      </c>
      <c r="O61" s="32">
        <v>1</v>
      </c>
      <c r="P61" s="73">
        <v>1356.04</v>
      </c>
      <c r="Q61" s="31" t="s">
        <v>117</v>
      </c>
      <c r="R61" s="78">
        <f t="shared" si="2"/>
        <v>1356.04</v>
      </c>
      <c r="S61" s="73">
        <f t="shared" si="4"/>
        <v>1356.04</v>
      </c>
    </row>
    <row r="62" spans="1:19" ht="46.8" x14ac:dyDescent="0.3">
      <c r="A62" s="13" t="s">
        <v>110</v>
      </c>
      <c r="B62" s="29" t="s">
        <v>111</v>
      </c>
      <c r="C62" s="29" t="s">
        <v>111</v>
      </c>
      <c r="D62" s="29" t="s">
        <v>41</v>
      </c>
      <c r="E62" s="29" t="s">
        <v>21</v>
      </c>
      <c r="F62" s="29" t="s">
        <v>149</v>
      </c>
      <c r="G62" s="29" t="s">
        <v>29</v>
      </c>
      <c r="H62" s="29" t="s">
        <v>150</v>
      </c>
      <c r="I62" s="30" t="s">
        <v>151</v>
      </c>
      <c r="J62" s="29" t="s">
        <v>113</v>
      </c>
      <c r="K62" s="56" t="s">
        <v>152</v>
      </c>
      <c r="L62" s="31" t="s">
        <v>27</v>
      </c>
      <c r="M62" s="18" t="s">
        <v>27</v>
      </c>
      <c r="N62" s="32" t="s">
        <v>101</v>
      </c>
      <c r="O62" s="32">
        <v>1</v>
      </c>
      <c r="P62" s="73">
        <v>140</v>
      </c>
      <c r="Q62" s="31" t="s">
        <v>117</v>
      </c>
      <c r="R62" s="78">
        <f t="shared" si="2"/>
        <v>140</v>
      </c>
      <c r="S62" s="73">
        <f t="shared" si="4"/>
        <v>140</v>
      </c>
    </row>
    <row r="63" spans="1:19" ht="58.2" x14ac:dyDescent="0.3">
      <c r="A63" s="13" t="s">
        <v>110</v>
      </c>
      <c r="B63" s="29" t="s">
        <v>111</v>
      </c>
      <c r="C63" s="29" t="s">
        <v>111</v>
      </c>
      <c r="D63" s="29" t="s">
        <v>41</v>
      </c>
      <c r="E63" s="29" t="s">
        <v>28</v>
      </c>
      <c r="F63" s="29" t="s">
        <v>41</v>
      </c>
      <c r="G63" s="29" t="s">
        <v>29</v>
      </c>
      <c r="H63" s="29" t="s">
        <v>150</v>
      </c>
      <c r="I63" s="30" t="s">
        <v>151</v>
      </c>
      <c r="J63" s="29" t="s">
        <v>113</v>
      </c>
      <c r="K63" s="56" t="s">
        <v>153</v>
      </c>
      <c r="L63" s="31" t="s">
        <v>27</v>
      </c>
      <c r="M63" s="18" t="s">
        <v>27</v>
      </c>
      <c r="N63" s="32" t="s">
        <v>101</v>
      </c>
      <c r="O63" s="32">
        <v>1</v>
      </c>
      <c r="P63" s="73">
        <v>280</v>
      </c>
      <c r="Q63" s="31" t="s">
        <v>117</v>
      </c>
      <c r="R63" s="78">
        <f t="shared" si="2"/>
        <v>280</v>
      </c>
      <c r="S63" s="73">
        <f t="shared" si="4"/>
        <v>280</v>
      </c>
    </row>
    <row r="64" spans="1:19" ht="81" x14ac:dyDescent="0.3">
      <c r="A64" s="13" t="s">
        <v>110</v>
      </c>
      <c r="B64" s="29" t="s">
        <v>111</v>
      </c>
      <c r="C64" s="29" t="s">
        <v>111</v>
      </c>
      <c r="D64" s="29" t="s">
        <v>41</v>
      </c>
      <c r="E64" s="29" t="s">
        <v>33</v>
      </c>
      <c r="F64" s="29" t="s">
        <v>41</v>
      </c>
      <c r="G64" s="29" t="s">
        <v>34</v>
      </c>
      <c r="H64" s="29" t="s">
        <v>144</v>
      </c>
      <c r="I64" s="30" t="s">
        <v>145</v>
      </c>
      <c r="J64" s="29" t="s">
        <v>113</v>
      </c>
      <c r="K64" s="56" t="s">
        <v>154</v>
      </c>
      <c r="L64" s="31" t="s">
        <v>27</v>
      </c>
      <c r="M64" s="18" t="s">
        <v>27</v>
      </c>
      <c r="N64" s="32" t="s">
        <v>101</v>
      </c>
      <c r="O64" s="32">
        <v>1</v>
      </c>
      <c r="P64" s="73">
        <v>7791</v>
      </c>
      <c r="Q64" s="31" t="s">
        <v>134</v>
      </c>
      <c r="R64" s="78">
        <f t="shared" si="2"/>
        <v>7791</v>
      </c>
      <c r="S64" s="73">
        <f t="shared" si="4"/>
        <v>7791</v>
      </c>
    </row>
    <row r="65" spans="1:19" ht="35.4" x14ac:dyDescent="0.3">
      <c r="A65" s="13" t="s">
        <v>110</v>
      </c>
      <c r="B65" s="29" t="s">
        <v>111</v>
      </c>
      <c r="C65" s="29" t="s">
        <v>111</v>
      </c>
      <c r="D65" s="29" t="s">
        <v>41</v>
      </c>
      <c r="E65" s="29" t="s">
        <v>28</v>
      </c>
      <c r="F65" s="29" t="s">
        <v>41</v>
      </c>
      <c r="G65" s="29" t="s">
        <v>29</v>
      </c>
      <c r="H65" s="29" t="s">
        <v>155</v>
      </c>
      <c r="I65" s="30" t="s">
        <v>156</v>
      </c>
      <c r="J65" s="29" t="s">
        <v>113</v>
      </c>
      <c r="K65" s="56" t="s">
        <v>157</v>
      </c>
      <c r="L65" s="31" t="s">
        <v>27</v>
      </c>
      <c r="M65" s="18" t="s">
        <v>27</v>
      </c>
      <c r="N65" s="32" t="s">
        <v>104</v>
      </c>
      <c r="O65" s="32">
        <v>1</v>
      </c>
      <c r="P65" s="73">
        <v>308</v>
      </c>
      <c r="Q65" s="31" t="s">
        <v>117</v>
      </c>
      <c r="R65" s="78">
        <f t="shared" si="2"/>
        <v>308</v>
      </c>
      <c r="S65" s="73">
        <f t="shared" si="4"/>
        <v>308</v>
      </c>
    </row>
    <row r="66" spans="1:19" ht="35.4" x14ac:dyDescent="0.3">
      <c r="A66" s="13" t="s">
        <v>110</v>
      </c>
      <c r="B66" s="29" t="s">
        <v>111</v>
      </c>
      <c r="C66" s="29" t="s">
        <v>111</v>
      </c>
      <c r="D66" s="29" t="s">
        <v>41</v>
      </c>
      <c r="E66" s="29" t="s">
        <v>28</v>
      </c>
      <c r="F66" s="29" t="s">
        <v>41</v>
      </c>
      <c r="G66" s="29" t="s">
        <v>43</v>
      </c>
      <c r="H66" s="29" t="s">
        <v>155</v>
      </c>
      <c r="I66" s="30" t="s">
        <v>156</v>
      </c>
      <c r="J66" s="29" t="s">
        <v>113</v>
      </c>
      <c r="K66" s="56" t="s">
        <v>157</v>
      </c>
      <c r="L66" s="31" t="s">
        <v>27</v>
      </c>
      <c r="M66" s="18" t="s">
        <v>27</v>
      </c>
      <c r="N66" s="32" t="s">
        <v>104</v>
      </c>
      <c r="O66" s="32">
        <v>1</v>
      </c>
      <c r="P66" s="73">
        <v>600</v>
      </c>
      <c r="Q66" s="31" t="s">
        <v>117</v>
      </c>
      <c r="R66" s="78">
        <f t="shared" si="2"/>
        <v>600</v>
      </c>
      <c r="S66" s="73">
        <f t="shared" si="4"/>
        <v>600</v>
      </c>
    </row>
    <row r="67" spans="1:19" x14ac:dyDescent="0.3">
      <c r="A67" s="13" t="s">
        <v>110</v>
      </c>
      <c r="B67" s="29" t="s">
        <v>111</v>
      </c>
      <c r="C67" s="29" t="s">
        <v>111</v>
      </c>
      <c r="D67" s="29" t="s">
        <v>41</v>
      </c>
      <c r="E67" s="29" t="s">
        <v>33</v>
      </c>
      <c r="F67" s="29" t="s">
        <v>41</v>
      </c>
      <c r="G67" s="29" t="s">
        <v>34</v>
      </c>
      <c r="H67" s="29" t="s">
        <v>158</v>
      </c>
      <c r="I67" s="30" t="s">
        <v>86</v>
      </c>
      <c r="J67" s="29" t="s">
        <v>87</v>
      </c>
      <c r="K67" s="68" t="s">
        <v>159</v>
      </c>
      <c r="L67" s="31" t="s">
        <v>27</v>
      </c>
      <c r="M67" s="18" t="s">
        <v>27</v>
      </c>
      <c r="N67" s="32" t="s">
        <v>133</v>
      </c>
      <c r="O67" s="32">
        <v>3</v>
      </c>
      <c r="P67" s="73">
        <v>106.72</v>
      </c>
      <c r="Q67" s="31" t="s">
        <v>134</v>
      </c>
      <c r="R67" s="78">
        <f t="shared" si="2"/>
        <v>320.15999999999997</v>
      </c>
      <c r="S67" s="73">
        <f t="shared" si="4"/>
        <v>320.15999999999997</v>
      </c>
    </row>
    <row r="68" spans="1:19" x14ac:dyDescent="0.3">
      <c r="A68" s="13" t="s">
        <v>110</v>
      </c>
      <c r="B68" s="29" t="s">
        <v>111</v>
      </c>
      <c r="C68" s="29" t="s">
        <v>111</v>
      </c>
      <c r="D68" s="29" t="s">
        <v>41</v>
      </c>
      <c r="E68" s="29" t="s">
        <v>33</v>
      </c>
      <c r="F68" s="29" t="s">
        <v>41</v>
      </c>
      <c r="G68" s="29" t="s">
        <v>34</v>
      </c>
      <c r="H68" s="29" t="s">
        <v>158</v>
      </c>
      <c r="I68" s="30" t="s">
        <v>86</v>
      </c>
      <c r="J68" s="29" t="s">
        <v>160</v>
      </c>
      <c r="K68" s="68" t="s">
        <v>159</v>
      </c>
      <c r="L68" s="31" t="s">
        <v>27</v>
      </c>
      <c r="M68" s="18" t="s">
        <v>27</v>
      </c>
      <c r="N68" s="32" t="s">
        <v>133</v>
      </c>
      <c r="O68" s="32">
        <v>1</v>
      </c>
      <c r="P68" s="73">
        <v>46.4</v>
      </c>
      <c r="Q68" s="31" t="s">
        <v>134</v>
      </c>
      <c r="R68" s="78">
        <f t="shared" si="2"/>
        <v>46.4</v>
      </c>
      <c r="S68" s="73">
        <f t="shared" si="4"/>
        <v>46.4</v>
      </c>
    </row>
    <row r="69" spans="1:19" x14ac:dyDescent="0.3">
      <c r="A69" s="13" t="s">
        <v>110</v>
      </c>
      <c r="B69" s="29" t="s">
        <v>111</v>
      </c>
      <c r="C69" s="29" t="s">
        <v>111</v>
      </c>
      <c r="D69" s="29" t="s">
        <v>41</v>
      </c>
      <c r="E69" s="29" t="s">
        <v>33</v>
      </c>
      <c r="F69" s="29" t="s">
        <v>41</v>
      </c>
      <c r="G69" s="29" t="s">
        <v>34</v>
      </c>
      <c r="H69" s="29" t="s">
        <v>158</v>
      </c>
      <c r="I69" s="30" t="s">
        <v>86</v>
      </c>
      <c r="J69" s="29" t="s">
        <v>161</v>
      </c>
      <c r="K69" s="68" t="s">
        <v>159</v>
      </c>
      <c r="L69" s="31" t="s">
        <v>27</v>
      </c>
      <c r="M69" s="18" t="s">
        <v>27</v>
      </c>
      <c r="N69" s="32" t="s">
        <v>133</v>
      </c>
      <c r="O69" s="32">
        <v>2</v>
      </c>
      <c r="P69" s="73">
        <v>160.08000000000001</v>
      </c>
      <c r="Q69" s="31" t="s">
        <v>134</v>
      </c>
      <c r="R69" s="78">
        <f t="shared" si="2"/>
        <v>320.16000000000003</v>
      </c>
      <c r="S69" s="73">
        <f t="shared" si="4"/>
        <v>320.16000000000003</v>
      </c>
    </row>
    <row r="70" spans="1:19" x14ac:dyDescent="0.3">
      <c r="A70" s="13" t="s">
        <v>110</v>
      </c>
      <c r="B70" s="29" t="s">
        <v>111</v>
      </c>
      <c r="C70" s="29" t="s">
        <v>111</v>
      </c>
      <c r="D70" s="29" t="s">
        <v>41</v>
      </c>
      <c r="E70" s="29" t="s">
        <v>33</v>
      </c>
      <c r="F70" s="29" t="s">
        <v>41</v>
      </c>
      <c r="G70" s="29" t="s">
        <v>34</v>
      </c>
      <c r="H70" s="29" t="s">
        <v>158</v>
      </c>
      <c r="I70" s="30" t="s">
        <v>86</v>
      </c>
      <c r="J70" s="29" t="s">
        <v>162</v>
      </c>
      <c r="K70" s="68" t="s">
        <v>159</v>
      </c>
      <c r="L70" s="31" t="s">
        <v>27</v>
      </c>
      <c r="M70" s="18" t="s">
        <v>27</v>
      </c>
      <c r="N70" s="32" t="s">
        <v>133</v>
      </c>
      <c r="O70" s="32">
        <v>1</v>
      </c>
      <c r="P70" s="73">
        <v>52.2</v>
      </c>
      <c r="Q70" s="31" t="s">
        <v>134</v>
      </c>
      <c r="R70" s="78">
        <f t="shared" si="2"/>
        <v>52.2</v>
      </c>
      <c r="S70" s="73">
        <f t="shared" si="4"/>
        <v>52.2</v>
      </c>
    </row>
    <row r="71" spans="1:19" ht="24" x14ac:dyDescent="0.3">
      <c r="A71" s="13" t="s">
        <v>110</v>
      </c>
      <c r="B71" s="33" t="s">
        <v>244</v>
      </c>
      <c r="C71" s="33" t="s">
        <v>244</v>
      </c>
      <c r="D71" s="34" t="s">
        <v>41</v>
      </c>
      <c r="E71" s="32" t="s">
        <v>28</v>
      </c>
      <c r="F71" s="39" t="s">
        <v>41</v>
      </c>
      <c r="G71" s="32" t="s">
        <v>29</v>
      </c>
      <c r="H71" s="32">
        <v>33901</v>
      </c>
      <c r="I71" s="56" t="s">
        <v>245</v>
      </c>
      <c r="J71" s="32"/>
      <c r="K71" s="65" t="s">
        <v>246</v>
      </c>
      <c r="L71" s="32" t="s">
        <v>247</v>
      </c>
      <c r="M71" s="35" t="s">
        <v>248</v>
      </c>
      <c r="N71" s="36" t="s">
        <v>116</v>
      </c>
      <c r="O71" s="31">
        <v>1</v>
      </c>
      <c r="P71" s="73">
        <v>45</v>
      </c>
      <c r="Q71" s="31" t="s">
        <v>167</v>
      </c>
      <c r="R71" s="73">
        <v>45</v>
      </c>
      <c r="S71" s="73">
        <v>45</v>
      </c>
    </row>
    <row r="72" spans="1:19" ht="24" x14ac:dyDescent="0.3">
      <c r="A72" s="13" t="s">
        <v>110</v>
      </c>
      <c r="B72" s="33" t="s">
        <v>244</v>
      </c>
      <c r="C72" s="33" t="s">
        <v>244</v>
      </c>
      <c r="D72" s="34" t="s">
        <v>41</v>
      </c>
      <c r="E72" s="32" t="s">
        <v>28</v>
      </c>
      <c r="F72" s="39" t="s">
        <v>41</v>
      </c>
      <c r="G72" s="32" t="s">
        <v>29</v>
      </c>
      <c r="H72" s="32">
        <v>33901</v>
      </c>
      <c r="I72" s="56" t="s">
        <v>245</v>
      </c>
      <c r="J72" s="32"/>
      <c r="K72" s="65" t="s">
        <v>246</v>
      </c>
      <c r="L72" s="32" t="s">
        <v>247</v>
      </c>
      <c r="M72" s="35" t="s">
        <v>248</v>
      </c>
      <c r="N72" s="36" t="s">
        <v>116</v>
      </c>
      <c r="O72" s="31">
        <v>1</v>
      </c>
      <c r="P72" s="73">
        <v>44.53</v>
      </c>
      <c r="Q72" s="31" t="s">
        <v>167</v>
      </c>
      <c r="R72" s="73">
        <v>44.53</v>
      </c>
      <c r="S72" s="73">
        <v>44.53</v>
      </c>
    </row>
    <row r="73" spans="1:19" ht="24" x14ac:dyDescent="0.3">
      <c r="A73" s="13" t="s">
        <v>110</v>
      </c>
      <c r="B73" s="33" t="s">
        <v>244</v>
      </c>
      <c r="C73" s="33" t="s">
        <v>244</v>
      </c>
      <c r="D73" s="34" t="s">
        <v>41</v>
      </c>
      <c r="E73" s="32" t="s">
        <v>28</v>
      </c>
      <c r="F73" s="39" t="s">
        <v>41</v>
      </c>
      <c r="G73" s="32" t="s">
        <v>43</v>
      </c>
      <c r="H73" s="32">
        <v>35801</v>
      </c>
      <c r="I73" s="56" t="s">
        <v>106</v>
      </c>
      <c r="J73" s="32"/>
      <c r="K73" s="68" t="s">
        <v>249</v>
      </c>
      <c r="L73" s="34" t="s">
        <v>250</v>
      </c>
      <c r="M73" s="35" t="s">
        <v>196</v>
      </c>
      <c r="N73" s="36" t="s">
        <v>116</v>
      </c>
      <c r="O73" s="31">
        <v>1</v>
      </c>
      <c r="P73" s="73">
        <v>14257.76</v>
      </c>
      <c r="Q73" s="31" t="s">
        <v>167</v>
      </c>
      <c r="R73" s="73">
        <v>14257.76</v>
      </c>
      <c r="S73" s="73">
        <v>14257.76</v>
      </c>
    </row>
    <row r="74" spans="1:19" ht="24" x14ac:dyDescent="0.3">
      <c r="A74" s="13" t="s">
        <v>110</v>
      </c>
      <c r="B74" s="33" t="s">
        <v>244</v>
      </c>
      <c r="C74" s="33" t="s">
        <v>244</v>
      </c>
      <c r="D74" s="34" t="s">
        <v>41</v>
      </c>
      <c r="E74" s="32" t="s">
        <v>28</v>
      </c>
      <c r="F74" s="39" t="s">
        <v>41</v>
      </c>
      <c r="G74" s="32" t="s">
        <v>43</v>
      </c>
      <c r="H74" s="32">
        <v>35801</v>
      </c>
      <c r="I74" s="56" t="s">
        <v>106</v>
      </c>
      <c r="J74" s="32"/>
      <c r="K74" s="68" t="s">
        <v>251</v>
      </c>
      <c r="L74" s="34" t="s">
        <v>250</v>
      </c>
      <c r="M74" s="35" t="s">
        <v>196</v>
      </c>
      <c r="N74" s="36" t="s">
        <v>116</v>
      </c>
      <c r="O74" s="31">
        <v>1</v>
      </c>
      <c r="P74" s="73">
        <v>3042.24</v>
      </c>
      <c r="Q74" s="31" t="s">
        <v>167</v>
      </c>
      <c r="R74" s="73">
        <v>3042.24</v>
      </c>
      <c r="S74" s="73">
        <v>3042.24</v>
      </c>
    </row>
    <row r="75" spans="1:19" x14ac:dyDescent="0.3">
      <c r="A75" s="13" t="s">
        <v>110</v>
      </c>
      <c r="B75" s="33" t="s">
        <v>244</v>
      </c>
      <c r="C75" s="33" t="s">
        <v>244</v>
      </c>
      <c r="D75" s="34" t="s">
        <v>41</v>
      </c>
      <c r="E75" s="32" t="s">
        <v>28</v>
      </c>
      <c r="F75" s="39" t="s">
        <v>41</v>
      </c>
      <c r="G75" s="32" t="s">
        <v>43</v>
      </c>
      <c r="H75" s="32">
        <v>33801</v>
      </c>
      <c r="I75" s="56" t="s">
        <v>55</v>
      </c>
      <c r="J75" s="32"/>
      <c r="K75" s="68" t="s">
        <v>252</v>
      </c>
      <c r="L75" s="34" t="s">
        <v>120</v>
      </c>
      <c r="M75" s="35" t="s">
        <v>196</v>
      </c>
      <c r="N75" s="36" t="s">
        <v>116</v>
      </c>
      <c r="O75" s="31">
        <v>1</v>
      </c>
      <c r="P75" s="73">
        <v>34348</v>
      </c>
      <c r="Q75" s="31" t="s">
        <v>167</v>
      </c>
      <c r="R75" s="73">
        <v>34348</v>
      </c>
      <c r="S75" s="73">
        <v>34348</v>
      </c>
    </row>
    <row r="76" spans="1:19" x14ac:dyDescent="0.3">
      <c r="A76" s="13" t="s">
        <v>110</v>
      </c>
      <c r="B76" s="33" t="s">
        <v>244</v>
      </c>
      <c r="C76" s="33" t="s">
        <v>244</v>
      </c>
      <c r="D76" s="34" t="s">
        <v>41</v>
      </c>
      <c r="E76" s="32" t="s">
        <v>28</v>
      </c>
      <c r="F76" s="39" t="s">
        <v>41</v>
      </c>
      <c r="G76" s="32" t="s">
        <v>43</v>
      </c>
      <c r="H76" s="32">
        <v>33801</v>
      </c>
      <c r="I76" s="56" t="s">
        <v>55</v>
      </c>
      <c r="J76" s="32"/>
      <c r="K76" s="68" t="s">
        <v>253</v>
      </c>
      <c r="L76" s="34" t="s">
        <v>120</v>
      </c>
      <c r="M76" s="35" t="s">
        <v>196</v>
      </c>
      <c r="N76" s="36" t="s">
        <v>116</v>
      </c>
      <c r="O76" s="31">
        <v>1</v>
      </c>
      <c r="P76" s="73">
        <v>1321</v>
      </c>
      <c r="Q76" s="31" t="s">
        <v>167</v>
      </c>
      <c r="R76" s="73">
        <v>1321</v>
      </c>
      <c r="S76" s="73">
        <v>1321</v>
      </c>
    </row>
    <row r="77" spans="1:19" ht="24" x14ac:dyDescent="0.3">
      <c r="A77" s="13" t="s">
        <v>110</v>
      </c>
      <c r="B77" s="33" t="s">
        <v>244</v>
      </c>
      <c r="C77" s="33" t="s">
        <v>244</v>
      </c>
      <c r="D77" s="34" t="s">
        <v>41</v>
      </c>
      <c r="E77" s="32" t="s">
        <v>28</v>
      </c>
      <c r="F77" s="39" t="s">
        <v>41</v>
      </c>
      <c r="G77" s="32" t="s">
        <v>29</v>
      </c>
      <c r="H77" s="32">
        <v>32601</v>
      </c>
      <c r="I77" s="56" t="s">
        <v>126</v>
      </c>
      <c r="J77" s="32"/>
      <c r="K77" s="68" t="s">
        <v>254</v>
      </c>
      <c r="L77" s="34" t="s">
        <v>255</v>
      </c>
      <c r="M77" s="35" t="s">
        <v>196</v>
      </c>
      <c r="N77" s="36" t="s">
        <v>116</v>
      </c>
      <c r="O77" s="31">
        <v>1</v>
      </c>
      <c r="P77" s="73">
        <v>389.5</v>
      </c>
      <c r="Q77" s="31" t="s">
        <v>167</v>
      </c>
      <c r="R77" s="73">
        <v>389.5</v>
      </c>
      <c r="S77" s="73">
        <v>389.5</v>
      </c>
    </row>
    <row r="78" spans="1:19" ht="24" x14ac:dyDescent="0.3">
      <c r="A78" s="13" t="s">
        <v>110</v>
      </c>
      <c r="B78" s="33" t="s">
        <v>244</v>
      </c>
      <c r="C78" s="33" t="s">
        <v>244</v>
      </c>
      <c r="D78" s="34" t="s">
        <v>41</v>
      </c>
      <c r="E78" s="32" t="s">
        <v>28</v>
      </c>
      <c r="F78" s="39" t="s">
        <v>41</v>
      </c>
      <c r="G78" s="32" t="s">
        <v>29</v>
      </c>
      <c r="H78" s="32">
        <v>32601</v>
      </c>
      <c r="I78" s="56" t="s">
        <v>126</v>
      </c>
      <c r="J78" s="32"/>
      <c r="K78" s="68" t="s">
        <v>256</v>
      </c>
      <c r="L78" s="34" t="s">
        <v>255</v>
      </c>
      <c r="M78" s="35" t="s">
        <v>196</v>
      </c>
      <c r="N78" s="36" t="s">
        <v>116</v>
      </c>
      <c r="O78" s="31">
        <v>1</v>
      </c>
      <c r="P78" s="73">
        <v>1966.1</v>
      </c>
      <c r="Q78" s="31" t="s">
        <v>167</v>
      </c>
      <c r="R78" s="73">
        <v>1966.1</v>
      </c>
      <c r="S78" s="73">
        <v>1966.1</v>
      </c>
    </row>
    <row r="79" spans="1:19" ht="46.8" x14ac:dyDescent="0.3">
      <c r="A79" s="13" t="s">
        <v>110</v>
      </c>
      <c r="B79" s="33" t="s">
        <v>244</v>
      </c>
      <c r="C79" s="33" t="s">
        <v>244</v>
      </c>
      <c r="D79" s="34" t="s">
        <v>41</v>
      </c>
      <c r="E79" s="32" t="s">
        <v>105</v>
      </c>
      <c r="F79" s="39" t="s">
        <v>47</v>
      </c>
      <c r="G79" s="32" t="s">
        <v>48</v>
      </c>
      <c r="H79" s="32">
        <v>33604</v>
      </c>
      <c r="I79" s="37" t="s">
        <v>257</v>
      </c>
      <c r="J79" s="32"/>
      <c r="K79" s="68" t="s">
        <v>258</v>
      </c>
      <c r="L79" s="32" t="s">
        <v>247</v>
      </c>
      <c r="M79" s="35" t="s">
        <v>248</v>
      </c>
      <c r="N79" s="36" t="s">
        <v>116</v>
      </c>
      <c r="O79" s="31">
        <v>1</v>
      </c>
      <c r="P79" s="73">
        <v>600</v>
      </c>
      <c r="Q79" s="31" t="s">
        <v>167</v>
      </c>
      <c r="R79" s="73">
        <v>600</v>
      </c>
      <c r="S79" s="73">
        <v>600</v>
      </c>
    </row>
    <row r="80" spans="1:19" ht="35.4" x14ac:dyDescent="0.3">
      <c r="A80" s="13" t="s">
        <v>110</v>
      </c>
      <c r="B80" s="33" t="s">
        <v>244</v>
      </c>
      <c r="C80" s="33" t="s">
        <v>244</v>
      </c>
      <c r="D80" s="34" t="s">
        <v>41</v>
      </c>
      <c r="E80" s="32" t="s">
        <v>105</v>
      </c>
      <c r="F80" s="39" t="s">
        <v>47</v>
      </c>
      <c r="G80" s="32" t="s">
        <v>48</v>
      </c>
      <c r="H80" s="32">
        <v>22104</v>
      </c>
      <c r="I80" s="56" t="s">
        <v>259</v>
      </c>
      <c r="J80" s="32" t="s">
        <v>235</v>
      </c>
      <c r="K80" s="68" t="s">
        <v>100</v>
      </c>
      <c r="L80" s="32" t="s">
        <v>247</v>
      </c>
      <c r="M80" s="32" t="s">
        <v>247</v>
      </c>
      <c r="N80" s="32" t="s">
        <v>133</v>
      </c>
      <c r="O80" s="32">
        <v>1</v>
      </c>
      <c r="P80" s="73">
        <v>930</v>
      </c>
      <c r="Q80" s="31" t="s">
        <v>167</v>
      </c>
      <c r="R80" s="73">
        <v>930</v>
      </c>
      <c r="S80" s="73">
        <v>930</v>
      </c>
    </row>
    <row r="81" spans="1:19" ht="24" x14ac:dyDescent="0.3">
      <c r="A81" s="13" t="s">
        <v>110</v>
      </c>
      <c r="B81" s="33" t="s">
        <v>244</v>
      </c>
      <c r="C81" s="33" t="s">
        <v>244</v>
      </c>
      <c r="D81" s="34" t="s">
        <v>41</v>
      </c>
      <c r="E81" s="32" t="s">
        <v>28</v>
      </c>
      <c r="F81" s="39" t="s">
        <v>41</v>
      </c>
      <c r="G81" s="32" t="s">
        <v>29</v>
      </c>
      <c r="H81" s="32">
        <v>32601</v>
      </c>
      <c r="I81" s="56" t="s">
        <v>126</v>
      </c>
      <c r="J81" s="32"/>
      <c r="K81" s="68" t="s">
        <v>260</v>
      </c>
      <c r="L81" s="34" t="s">
        <v>255</v>
      </c>
      <c r="M81" s="35" t="s">
        <v>196</v>
      </c>
      <c r="N81" s="36" t="s">
        <v>116</v>
      </c>
      <c r="O81" s="31">
        <v>1</v>
      </c>
      <c r="P81" s="73">
        <v>1099.4000000000001</v>
      </c>
      <c r="Q81" s="31" t="s">
        <v>167</v>
      </c>
      <c r="R81" s="73">
        <v>1099.4000000000001</v>
      </c>
      <c r="S81" s="73">
        <v>1099.4000000000001</v>
      </c>
    </row>
    <row r="82" spans="1:19" ht="24" x14ac:dyDescent="0.3">
      <c r="A82" s="13" t="s">
        <v>110</v>
      </c>
      <c r="B82" s="33" t="s">
        <v>244</v>
      </c>
      <c r="C82" s="33" t="s">
        <v>244</v>
      </c>
      <c r="D82" s="34" t="s">
        <v>41</v>
      </c>
      <c r="E82" s="32" t="s">
        <v>105</v>
      </c>
      <c r="F82" s="39" t="s">
        <v>47</v>
      </c>
      <c r="G82" s="32" t="s">
        <v>48</v>
      </c>
      <c r="H82" s="32">
        <v>35801</v>
      </c>
      <c r="I82" s="56" t="s">
        <v>106</v>
      </c>
      <c r="J82" s="32"/>
      <c r="K82" s="68" t="s">
        <v>261</v>
      </c>
      <c r="L82" s="34" t="s">
        <v>250</v>
      </c>
      <c r="M82" s="35" t="s">
        <v>196</v>
      </c>
      <c r="N82" s="36" t="s">
        <v>116</v>
      </c>
      <c r="O82" s="31">
        <v>1</v>
      </c>
      <c r="P82" s="73">
        <v>7128.45</v>
      </c>
      <c r="Q82" s="31" t="s">
        <v>262</v>
      </c>
      <c r="R82" s="73">
        <v>7128.45</v>
      </c>
      <c r="S82" s="73">
        <v>7128.45</v>
      </c>
    </row>
    <row r="83" spans="1:19" ht="24" x14ac:dyDescent="0.3">
      <c r="A83" s="13" t="s">
        <v>110</v>
      </c>
      <c r="B83" s="33" t="s">
        <v>244</v>
      </c>
      <c r="C83" s="33" t="s">
        <v>244</v>
      </c>
      <c r="D83" s="34" t="s">
        <v>41</v>
      </c>
      <c r="E83" s="32" t="s">
        <v>105</v>
      </c>
      <c r="F83" s="39" t="s">
        <v>47</v>
      </c>
      <c r="G83" s="32" t="s">
        <v>48</v>
      </c>
      <c r="H83" s="32">
        <v>35801</v>
      </c>
      <c r="I83" s="56" t="s">
        <v>106</v>
      </c>
      <c r="J83" s="32"/>
      <c r="K83" s="68" t="s">
        <v>263</v>
      </c>
      <c r="L83" s="34" t="s">
        <v>250</v>
      </c>
      <c r="M83" s="35" t="s">
        <v>196</v>
      </c>
      <c r="N83" s="36" t="s">
        <v>116</v>
      </c>
      <c r="O83" s="31">
        <v>1</v>
      </c>
      <c r="P83" s="73">
        <v>1021.55</v>
      </c>
      <c r="Q83" s="31" t="s">
        <v>262</v>
      </c>
      <c r="R83" s="73">
        <v>1021.55</v>
      </c>
      <c r="S83" s="73">
        <v>1021.55</v>
      </c>
    </row>
    <row r="84" spans="1:19" x14ac:dyDescent="0.3">
      <c r="A84" s="13" t="s">
        <v>110</v>
      </c>
      <c r="B84" s="33" t="s">
        <v>244</v>
      </c>
      <c r="C84" s="33" t="s">
        <v>244</v>
      </c>
      <c r="D84" s="34" t="s">
        <v>41</v>
      </c>
      <c r="E84" s="32" t="s">
        <v>105</v>
      </c>
      <c r="F84" s="39" t="s">
        <v>47</v>
      </c>
      <c r="G84" s="32" t="s">
        <v>48</v>
      </c>
      <c r="H84" s="32">
        <v>33801</v>
      </c>
      <c r="I84" s="56" t="s">
        <v>55</v>
      </c>
      <c r="J84" s="32"/>
      <c r="K84" s="68" t="s">
        <v>264</v>
      </c>
      <c r="L84" s="34" t="s">
        <v>120</v>
      </c>
      <c r="M84" s="35" t="s">
        <v>196</v>
      </c>
      <c r="N84" s="36" t="s">
        <v>116</v>
      </c>
      <c r="O84" s="31">
        <v>1</v>
      </c>
      <c r="P84" s="73">
        <v>15241</v>
      </c>
      <c r="Q84" s="31" t="s">
        <v>167</v>
      </c>
      <c r="R84" s="73">
        <v>15241</v>
      </c>
      <c r="S84" s="73">
        <v>15241</v>
      </c>
    </row>
    <row r="85" spans="1:19" x14ac:dyDescent="0.3">
      <c r="A85" s="13" t="s">
        <v>110</v>
      </c>
      <c r="B85" s="33" t="s">
        <v>244</v>
      </c>
      <c r="C85" s="33" t="s">
        <v>244</v>
      </c>
      <c r="D85" s="34" t="s">
        <v>41</v>
      </c>
      <c r="E85" s="32" t="s">
        <v>105</v>
      </c>
      <c r="F85" s="39" t="s">
        <v>47</v>
      </c>
      <c r="G85" s="32" t="s">
        <v>48</v>
      </c>
      <c r="H85" s="32">
        <v>33801</v>
      </c>
      <c r="I85" s="56" t="s">
        <v>55</v>
      </c>
      <c r="J85" s="32"/>
      <c r="K85" s="68" t="s">
        <v>265</v>
      </c>
      <c r="L85" s="34" t="s">
        <v>120</v>
      </c>
      <c r="M85" s="35" t="s">
        <v>196</v>
      </c>
      <c r="N85" s="36" t="s">
        <v>116</v>
      </c>
      <c r="O85" s="31">
        <v>1</v>
      </c>
      <c r="P85" s="73">
        <v>15241</v>
      </c>
      <c r="Q85" s="31" t="s">
        <v>167</v>
      </c>
      <c r="R85" s="73">
        <v>15241</v>
      </c>
      <c r="S85" s="73">
        <v>15241</v>
      </c>
    </row>
    <row r="86" spans="1:19" ht="24" x14ac:dyDescent="0.3">
      <c r="A86" s="13" t="s">
        <v>110</v>
      </c>
      <c r="B86" s="33" t="s">
        <v>244</v>
      </c>
      <c r="C86" s="33" t="s">
        <v>244</v>
      </c>
      <c r="D86" s="34" t="s">
        <v>41</v>
      </c>
      <c r="E86" s="32" t="s">
        <v>105</v>
      </c>
      <c r="F86" s="39" t="s">
        <v>47</v>
      </c>
      <c r="G86" s="32" t="s">
        <v>48</v>
      </c>
      <c r="H86" s="32">
        <v>32201</v>
      </c>
      <c r="I86" s="56" t="s">
        <v>49</v>
      </c>
      <c r="J86" s="32"/>
      <c r="K86" s="68" t="s">
        <v>266</v>
      </c>
      <c r="L86" s="38" t="s">
        <v>267</v>
      </c>
      <c r="M86" s="35" t="s">
        <v>268</v>
      </c>
      <c r="N86" s="36" t="s">
        <v>116</v>
      </c>
      <c r="O86" s="31">
        <v>1</v>
      </c>
      <c r="P86" s="74">
        <v>24680.19</v>
      </c>
      <c r="Q86" s="31" t="s">
        <v>167</v>
      </c>
      <c r="R86" s="74">
        <v>24680.19</v>
      </c>
      <c r="S86" s="74">
        <v>24680.19</v>
      </c>
    </row>
    <row r="87" spans="1:19" ht="24" x14ac:dyDescent="0.3">
      <c r="A87" s="13" t="s">
        <v>110</v>
      </c>
      <c r="B87" s="33" t="s">
        <v>244</v>
      </c>
      <c r="C87" s="33" t="s">
        <v>244</v>
      </c>
      <c r="D87" s="34" t="s">
        <v>41</v>
      </c>
      <c r="E87" s="32" t="s">
        <v>28</v>
      </c>
      <c r="F87" s="39" t="s">
        <v>41</v>
      </c>
      <c r="G87" s="32" t="s">
        <v>43</v>
      </c>
      <c r="H87" s="32">
        <v>32201</v>
      </c>
      <c r="I87" s="56" t="s">
        <v>49</v>
      </c>
      <c r="J87" s="32"/>
      <c r="K87" s="68" t="s">
        <v>269</v>
      </c>
      <c r="L87" s="39" t="s">
        <v>270</v>
      </c>
      <c r="M87" s="35" t="s">
        <v>202</v>
      </c>
      <c r="N87" s="36" t="s">
        <v>116</v>
      </c>
      <c r="O87" s="31">
        <v>1</v>
      </c>
      <c r="P87" s="53">
        <v>100605.88</v>
      </c>
      <c r="Q87" s="31" t="s">
        <v>167</v>
      </c>
      <c r="R87" s="53">
        <v>100605.88</v>
      </c>
      <c r="S87" s="53">
        <v>100605.88</v>
      </c>
    </row>
    <row r="88" spans="1:19" ht="24" x14ac:dyDescent="0.3">
      <c r="A88" s="13" t="s">
        <v>110</v>
      </c>
      <c r="B88" s="33" t="s">
        <v>244</v>
      </c>
      <c r="C88" s="33" t="s">
        <v>244</v>
      </c>
      <c r="D88" s="34" t="s">
        <v>41</v>
      </c>
      <c r="E88" s="32" t="s">
        <v>105</v>
      </c>
      <c r="F88" s="39" t="s">
        <v>47</v>
      </c>
      <c r="G88" s="32" t="s">
        <v>48</v>
      </c>
      <c r="H88" s="32">
        <v>32201</v>
      </c>
      <c r="I88" s="56" t="s">
        <v>49</v>
      </c>
      <c r="J88" s="32"/>
      <c r="K88" s="68" t="s">
        <v>271</v>
      </c>
      <c r="L88" s="38" t="s">
        <v>272</v>
      </c>
      <c r="M88" s="35" t="s">
        <v>268</v>
      </c>
      <c r="N88" s="36" t="s">
        <v>116</v>
      </c>
      <c r="O88" s="31">
        <v>1</v>
      </c>
      <c r="P88" s="74">
        <v>15031.34</v>
      </c>
      <c r="Q88" s="31" t="s">
        <v>167</v>
      </c>
      <c r="R88" s="74">
        <v>15031.34</v>
      </c>
      <c r="S88" s="74">
        <v>15031.34</v>
      </c>
    </row>
    <row r="89" spans="1:19" x14ac:dyDescent="0.3">
      <c r="A89" s="13" t="s">
        <v>110</v>
      </c>
      <c r="B89" s="57" t="s">
        <v>163</v>
      </c>
      <c r="C89" s="57" t="s">
        <v>163</v>
      </c>
      <c r="D89" s="58" t="s">
        <v>41</v>
      </c>
      <c r="E89" s="59" t="s">
        <v>28</v>
      </c>
      <c r="F89" s="59" t="s">
        <v>41</v>
      </c>
      <c r="G89" s="59" t="s">
        <v>29</v>
      </c>
      <c r="H89" s="59" t="s">
        <v>207</v>
      </c>
      <c r="I89" s="60" t="s">
        <v>208</v>
      </c>
      <c r="J89" s="61" t="s">
        <v>209</v>
      </c>
      <c r="K89" s="69" t="s">
        <v>210</v>
      </c>
      <c r="L89" s="62" t="s">
        <v>27</v>
      </c>
      <c r="M89" s="63" t="s">
        <v>27</v>
      </c>
      <c r="N89" s="61" t="s">
        <v>211</v>
      </c>
      <c r="O89" s="61">
        <v>1</v>
      </c>
      <c r="P89" s="75">
        <v>1281.8</v>
      </c>
      <c r="Q89" s="64" t="s">
        <v>167</v>
      </c>
      <c r="R89" s="79">
        <v>1281.8</v>
      </c>
      <c r="S89" s="79">
        <v>1281.8</v>
      </c>
    </row>
    <row r="90" spans="1:19" ht="34.200000000000003" x14ac:dyDescent="0.3">
      <c r="A90" s="13" t="s">
        <v>110</v>
      </c>
      <c r="B90" s="40" t="s">
        <v>163</v>
      </c>
      <c r="C90" s="40" t="s">
        <v>163</v>
      </c>
      <c r="D90" s="41" t="s">
        <v>41</v>
      </c>
      <c r="E90" s="44" t="s">
        <v>28</v>
      </c>
      <c r="F90" s="44" t="s">
        <v>41</v>
      </c>
      <c r="G90" s="44" t="s">
        <v>29</v>
      </c>
      <c r="H90" s="44" t="s">
        <v>129</v>
      </c>
      <c r="I90" s="42" t="s">
        <v>212</v>
      </c>
      <c r="J90" s="54" t="s">
        <v>213</v>
      </c>
      <c r="K90" s="70" t="s">
        <v>214</v>
      </c>
      <c r="L90" s="43" t="s">
        <v>27</v>
      </c>
      <c r="M90" s="44" t="s">
        <v>27</v>
      </c>
      <c r="N90" s="54" t="s">
        <v>133</v>
      </c>
      <c r="O90" s="54">
        <v>2</v>
      </c>
      <c r="P90" s="76">
        <v>10300</v>
      </c>
      <c r="Q90" s="45" t="s">
        <v>167</v>
      </c>
      <c r="R90" s="80">
        <v>20600</v>
      </c>
      <c r="S90" s="80">
        <v>20600</v>
      </c>
    </row>
    <row r="91" spans="1:19" ht="68.400000000000006" x14ac:dyDescent="0.3">
      <c r="A91" s="13" t="s">
        <v>110</v>
      </c>
      <c r="B91" s="40" t="s">
        <v>163</v>
      </c>
      <c r="C91" s="40" t="s">
        <v>163</v>
      </c>
      <c r="D91" s="41" t="s">
        <v>41</v>
      </c>
      <c r="E91" s="44" t="s">
        <v>105</v>
      </c>
      <c r="F91" s="44" t="s">
        <v>47</v>
      </c>
      <c r="G91" s="44" t="s">
        <v>48</v>
      </c>
      <c r="H91" s="44" t="s">
        <v>215</v>
      </c>
      <c r="I91" s="42" t="s">
        <v>216</v>
      </c>
      <c r="J91" s="54" t="s">
        <v>217</v>
      </c>
      <c r="K91" s="70" t="s">
        <v>218</v>
      </c>
      <c r="L91" s="43" t="s">
        <v>27</v>
      </c>
      <c r="M91" s="44" t="s">
        <v>27</v>
      </c>
      <c r="N91" s="54" t="s">
        <v>101</v>
      </c>
      <c r="O91" s="54">
        <v>3400</v>
      </c>
      <c r="P91" s="76">
        <v>1</v>
      </c>
      <c r="Q91" s="45" t="s">
        <v>167</v>
      </c>
      <c r="R91" s="80">
        <v>3400</v>
      </c>
      <c r="S91" s="80">
        <v>3400</v>
      </c>
    </row>
    <row r="92" spans="1:19" ht="22.8" x14ac:dyDescent="0.3">
      <c r="A92" s="13" t="s">
        <v>110</v>
      </c>
      <c r="B92" s="40" t="s">
        <v>163</v>
      </c>
      <c r="C92" s="40" t="s">
        <v>163</v>
      </c>
      <c r="D92" s="41" t="s">
        <v>41</v>
      </c>
      <c r="E92" s="44" t="s">
        <v>28</v>
      </c>
      <c r="F92" s="44" t="s">
        <v>41</v>
      </c>
      <c r="G92" s="44" t="s">
        <v>29</v>
      </c>
      <c r="H92" s="44" t="s">
        <v>219</v>
      </c>
      <c r="I92" s="42" t="s">
        <v>220</v>
      </c>
      <c r="J92" s="54"/>
      <c r="K92" s="70" t="s">
        <v>221</v>
      </c>
      <c r="L92" s="43" t="s">
        <v>27</v>
      </c>
      <c r="M92" s="44" t="s">
        <v>27</v>
      </c>
      <c r="N92" s="54"/>
      <c r="O92" s="54">
        <v>1</v>
      </c>
      <c r="P92" s="76">
        <v>35.5</v>
      </c>
      <c r="Q92" s="45" t="s">
        <v>167</v>
      </c>
      <c r="R92" s="80">
        <v>35.5</v>
      </c>
      <c r="S92" s="80">
        <v>35.5</v>
      </c>
    </row>
    <row r="93" spans="1:19" ht="57" x14ac:dyDescent="0.3">
      <c r="A93" s="13" t="s">
        <v>110</v>
      </c>
      <c r="B93" s="40" t="s">
        <v>163</v>
      </c>
      <c r="C93" s="40" t="s">
        <v>163</v>
      </c>
      <c r="D93" s="41" t="s">
        <v>41</v>
      </c>
      <c r="E93" s="44" t="s">
        <v>105</v>
      </c>
      <c r="F93" s="44" t="s">
        <v>47</v>
      </c>
      <c r="G93" s="44" t="s">
        <v>48</v>
      </c>
      <c r="H93" s="44" t="s">
        <v>222</v>
      </c>
      <c r="I93" s="42" t="s">
        <v>58</v>
      </c>
      <c r="J93" s="54" t="s">
        <v>223</v>
      </c>
      <c r="K93" s="70" t="s">
        <v>224</v>
      </c>
      <c r="L93" s="43" t="s">
        <v>27</v>
      </c>
      <c r="M93" s="44" t="s">
        <v>27</v>
      </c>
      <c r="N93" s="54" t="s">
        <v>101</v>
      </c>
      <c r="O93" s="54">
        <v>400</v>
      </c>
      <c r="P93" s="76">
        <v>1</v>
      </c>
      <c r="Q93" s="45" t="s">
        <v>167</v>
      </c>
      <c r="R93" s="80">
        <v>400</v>
      </c>
      <c r="S93" s="80">
        <v>400</v>
      </c>
    </row>
    <row r="94" spans="1:19" ht="22.8" x14ac:dyDescent="0.3">
      <c r="A94" s="13" t="s">
        <v>110</v>
      </c>
      <c r="B94" s="40" t="s">
        <v>163</v>
      </c>
      <c r="C94" s="40" t="s">
        <v>163</v>
      </c>
      <c r="D94" s="41" t="s">
        <v>41</v>
      </c>
      <c r="E94" s="44" t="s">
        <v>28</v>
      </c>
      <c r="F94" s="44" t="s">
        <v>41</v>
      </c>
      <c r="G94" s="44" t="s">
        <v>29</v>
      </c>
      <c r="H94" s="44" t="s">
        <v>219</v>
      </c>
      <c r="I94" s="42" t="s">
        <v>220</v>
      </c>
      <c r="J94" s="54"/>
      <c r="K94" s="70" t="s">
        <v>221</v>
      </c>
      <c r="L94" s="43" t="s">
        <v>27</v>
      </c>
      <c r="M94" s="44" t="s">
        <v>27</v>
      </c>
      <c r="N94" s="54"/>
      <c r="O94" s="54">
        <v>1</v>
      </c>
      <c r="P94" s="76">
        <v>4.18</v>
      </c>
      <c r="Q94" s="45" t="s">
        <v>167</v>
      </c>
      <c r="R94" s="80">
        <v>4.18</v>
      </c>
      <c r="S94" s="80">
        <v>4.18</v>
      </c>
    </row>
    <row r="95" spans="1:19" ht="57" x14ac:dyDescent="0.3">
      <c r="A95" s="13" t="s">
        <v>110</v>
      </c>
      <c r="B95" s="40" t="s">
        <v>163</v>
      </c>
      <c r="C95" s="40" t="s">
        <v>163</v>
      </c>
      <c r="D95" s="41" t="s">
        <v>41</v>
      </c>
      <c r="E95" s="44" t="s">
        <v>33</v>
      </c>
      <c r="F95" s="44" t="s">
        <v>41</v>
      </c>
      <c r="G95" s="44" t="s">
        <v>34</v>
      </c>
      <c r="H95" s="44" t="s">
        <v>222</v>
      </c>
      <c r="I95" s="42" t="s">
        <v>58</v>
      </c>
      <c r="J95" s="54" t="s">
        <v>223</v>
      </c>
      <c r="K95" s="70" t="s">
        <v>224</v>
      </c>
      <c r="L95" s="43" t="s">
        <v>27</v>
      </c>
      <c r="M95" s="44" t="s">
        <v>27</v>
      </c>
      <c r="N95" s="54" t="s">
        <v>101</v>
      </c>
      <c r="O95" s="54">
        <v>12000</v>
      </c>
      <c r="P95" s="76">
        <v>1</v>
      </c>
      <c r="Q95" s="45" t="s">
        <v>167</v>
      </c>
      <c r="R95" s="80">
        <v>12000</v>
      </c>
      <c r="S95" s="80">
        <v>12000</v>
      </c>
    </row>
    <row r="96" spans="1:19" ht="22.8" x14ac:dyDescent="0.3">
      <c r="A96" s="13" t="s">
        <v>110</v>
      </c>
      <c r="B96" s="40" t="s">
        <v>163</v>
      </c>
      <c r="C96" s="40" t="s">
        <v>163</v>
      </c>
      <c r="D96" s="41" t="s">
        <v>41</v>
      </c>
      <c r="E96" s="44" t="s">
        <v>28</v>
      </c>
      <c r="F96" s="44" t="s">
        <v>41</v>
      </c>
      <c r="G96" s="44" t="s">
        <v>29</v>
      </c>
      <c r="H96" s="44" t="s">
        <v>219</v>
      </c>
      <c r="I96" s="42" t="s">
        <v>220</v>
      </c>
      <c r="J96" s="54"/>
      <c r="K96" s="70" t="s">
        <v>221</v>
      </c>
      <c r="L96" s="43" t="s">
        <v>27</v>
      </c>
      <c r="M96" s="44" t="s">
        <v>27</v>
      </c>
      <c r="N96" s="54"/>
      <c r="O96" s="54">
        <v>1</v>
      </c>
      <c r="P96" s="76">
        <v>125.28</v>
      </c>
      <c r="Q96" s="45" t="s">
        <v>167</v>
      </c>
      <c r="R96" s="80">
        <v>125.28</v>
      </c>
      <c r="S96" s="80">
        <v>125.28</v>
      </c>
    </row>
    <row r="97" spans="1:19" ht="45.6" x14ac:dyDescent="0.3">
      <c r="A97" s="13" t="s">
        <v>110</v>
      </c>
      <c r="B97" s="40" t="s">
        <v>163</v>
      </c>
      <c r="C97" s="40" t="s">
        <v>163</v>
      </c>
      <c r="D97" s="41" t="s">
        <v>41</v>
      </c>
      <c r="E97" s="44" t="s">
        <v>28</v>
      </c>
      <c r="F97" s="44" t="s">
        <v>41</v>
      </c>
      <c r="G97" s="44" t="s">
        <v>29</v>
      </c>
      <c r="H97" s="44" t="s">
        <v>225</v>
      </c>
      <c r="I97" s="42" t="s">
        <v>226</v>
      </c>
      <c r="J97" s="54" t="s">
        <v>227</v>
      </c>
      <c r="K97" s="70" t="s">
        <v>228</v>
      </c>
      <c r="L97" s="43" t="s">
        <v>27</v>
      </c>
      <c r="M97" s="44" t="s">
        <v>27</v>
      </c>
      <c r="N97" s="54" t="s">
        <v>133</v>
      </c>
      <c r="O97" s="54">
        <v>2</v>
      </c>
      <c r="P97" s="76">
        <v>5540.64</v>
      </c>
      <c r="Q97" s="45" t="s">
        <v>167</v>
      </c>
      <c r="R97" s="80">
        <v>11081.28</v>
      </c>
      <c r="S97" s="80">
        <v>11081.28</v>
      </c>
    </row>
    <row r="98" spans="1:19" x14ac:dyDescent="0.3">
      <c r="A98" s="13" t="s">
        <v>110</v>
      </c>
      <c r="B98" s="40" t="s">
        <v>163</v>
      </c>
      <c r="C98" s="40" t="s">
        <v>163</v>
      </c>
      <c r="D98" s="41" t="s">
        <v>41</v>
      </c>
      <c r="E98" s="44" t="s">
        <v>105</v>
      </c>
      <c r="F98" s="44" t="s">
        <v>47</v>
      </c>
      <c r="G98" s="44" t="s">
        <v>48</v>
      </c>
      <c r="H98" s="44" t="s">
        <v>158</v>
      </c>
      <c r="I98" s="42" t="s">
        <v>164</v>
      </c>
      <c r="J98" s="54" t="s">
        <v>229</v>
      </c>
      <c r="K98" s="70" t="s">
        <v>230</v>
      </c>
      <c r="L98" s="43" t="s">
        <v>27</v>
      </c>
      <c r="M98" s="44" t="s">
        <v>27</v>
      </c>
      <c r="N98" s="54" t="s">
        <v>133</v>
      </c>
      <c r="O98" s="54">
        <v>8</v>
      </c>
      <c r="P98" s="76">
        <v>17.399999999999999</v>
      </c>
      <c r="Q98" s="45" t="s">
        <v>167</v>
      </c>
      <c r="R98" s="80">
        <v>139.19999999999999</v>
      </c>
      <c r="S98" s="80">
        <v>139.19999999999999</v>
      </c>
    </row>
    <row r="99" spans="1:19" x14ac:dyDescent="0.3">
      <c r="A99" s="13" t="s">
        <v>110</v>
      </c>
      <c r="B99" s="40" t="s">
        <v>163</v>
      </c>
      <c r="C99" s="40" t="s">
        <v>163</v>
      </c>
      <c r="D99" s="41" t="s">
        <v>41</v>
      </c>
      <c r="E99" s="44" t="s">
        <v>105</v>
      </c>
      <c r="F99" s="44" t="s">
        <v>47</v>
      </c>
      <c r="G99" s="44" t="s">
        <v>48</v>
      </c>
      <c r="H99" s="44" t="s">
        <v>158</v>
      </c>
      <c r="I99" s="42" t="s">
        <v>164</v>
      </c>
      <c r="J99" s="54" t="s">
        <v>231</v>
      </c>
      <c r="K99" s="70" t="s">
        <v>232</v>
      </c>
      <c r="L99" s="43" t="s">
        <v>27</v>
      </c>
      <c r="M99" s="44" t="s">
        <v>27</v>
      </c>
      <c r="N99" s="54" t="s">
        <v>133</v>
      </c>
      <c r="O99" s="54">
        <v>2</v>
      </c>
      <c r="P99" s="76">
        <v>52.2</v>
      </c>
      <c r="Q99" s="45" t="s">
        <v>167</v>
      </c>
      <c r="R99" s="80">
        <v>104.4</v>
      </c>
      <c r="S99" s="80">
        <v>104.4</v>
      </c>
    </row>
    <row r="100" spans="1:19" x14ac:dyDescent="0.3">
      <c r="A100" s="13" t="s">
        <v>110</v>
      </c>
      <c r="B100" s="40" t="s">
        <v>163</v>
      </c>
      <c r="C100" s="40" t="s">
        <v>163</v>
      </c>
      <c r="D100" s="41" t="s">
        <v>41</v>
      </c>
      <c r="E100" s="44" t="s">
        <v>105</v>
      </c>
      <c r="F100" s="44" t="s">
        <v>47</v>
      </c>
      <c r="G100" s="44" t="s">
        <v>48</v>
      </c>
      <c r="H100" s="44" t="s">
        <v>158</v>
      </c>
      <c r="I100" s="42" t="s">
        <v>164</v>
      </c>
      <c r="J100" s="54" t="s">
        <v>175</v>
      </c>
      <c r="K100" s="70" t="s">
        <v>176</v>
      </c>
      <c r="L100" s="43" t="s">
        <v>27</v>
      </c>
      <c r="M100" s="44" t="s">
        <v>27</v>
      </c>
      <c r="N100" s="54" t="s">
        <v>89</v>
      </c>
      <c r="O100" s="54">
        <v>1</v>
      </c>
      <c r="P100" s="76">
        <v>165.3</v>
      </c>
      <c r="Q100" s="45" t="s">
        <v>167</v>
      </c>
      <c r="R100" s="80">
        <v>165.3</v>
      </c>
      <c r="S100" s="80">
        <v>165.3</v>
      </c>
    </row>
    <row r="101" spans="1:19" x14ac:dyDescent="0.3">
      <c r="A101" s="13" t="s">
        <v>110</v>
      </c>
      <c r="B101" s="40" t="s">
        <v>163</v>
      </c>
      <c r="C101" s="40" t="s">
        <v>163</v>
      </c>
      <c r="D101" s="41" t="s">
        <v>41</v>
      </c>
      <c r="E101" s="44" t="s">
        <v>105</v>
      </c>
      <c r="F101" s="44" t="s">
        <v>47</v>
      </c>
      <c r="G101" s="44" t="s">
        <v>48</v>
      </c>
      <c r="H101" s="44" t="s">
        <v>158</v>
      </c>
      <c r="I101" s="42" t="s">
        <v>164</v>
      </c>
      <c r="J101" s="54" t="s">
        <v>165</v>
      </c>
      <c r="K101" s="70" t="s">
        <v>166</v>
      </c>
      <c r="L101" s="43" t="s">
        <v>27</v>
      </c>
      <c r="M101" s="44" t="s">
        <v>27</v>
      </c>
      <c r="N101" s="54" t="s">
        <v>89</v>
      </c>
      <c r="O101" s="54">
        <v>1</v>
      </c>
      <c r="P101" s="76">
        <v>197.2</v>
      </c>
      <c r="Q101" s="45" t="s">
        <v>167</v>
      </c>
      <c r="R101" s="80">
        <v>197.2</v>
      </c>
      <c r="S101" s="80">
        <v>197.2</v>
      </c>
    </row>
    <row r="102" spans="1:19" x14ac:dyDescent="0.3">
      <c r="A102" s="13" t="s">
        <v>110</v>
      </c>
      <c r="B102" s="40" t="s">
        <v>163</v>
      </c>
      <c r="C102" s="40" t="s">
        <v>163</v>
      </c>
      <c r="D102" s="41" t="s">
        <v>41</v>
      </c>
      <c r="E102" s="44" t="s">
        <v>105</v>
      </c>
      <c r="F102" s="44" t="s">
        <v>47</v>
      </c>
      <c r="G102" s="44" t="s">
        <v>48</v>
      </c>
      <c r="H102" s="44" t="s">
        <v>158</v>
      </c>
      <c r="I102" s="42" t="s">
        <v>164</v>
      </c>
      <c r="J102" s="54" t="s">
        <v>168</v>
      </c>
      <c r="K102" s="70" t="s">
        <v>169</v>
      </c>
      <c r="L102" s="43" t="s">
        <v>27</v>
      </c>
      <c r="M102" s="44" t="s">
        <v>27</v>
      </c>
      <c r="N102" s="54" t="s">
        <v>133</v>
      </c>
      <c r="O102" s="54">
        <v>2</v>
      </c>
      <c r="P102" s="76">
        <v>49.3</v>
      </c>
      <c r="Q102" s="45" t="s">
        <v>167</v>
      </c>
      <c r="R102" s="80">
        <v>98.6</v>
      </c>
      <c r="S102" s="80">
        <v>98.6</v>
      </c>
    </row>
    <row r="103" spans="1:19" x14ac:dyDescent="0.3">
      <c r="A103" s="13" t="s">
        <v>110</v>
      </c>
      <c r="B103" s="40" t="s">
        <v>163</v>
      </c>
      <c r="C103" s="40" t="s">
        <v>163</v>
      </c>
      <c r="D103" s="41" t="s">
        <v>41</v>
      </c>
      <c r="E103" s="44" t="s">
        <v>105</v>
      </c>
      <c r="F103" s="44" t="s">
        <v>170</v>
      </c>
      <c r="G103" s="44" t="s">
        <v>171</v>
      </c>
      <c r="H103" s="44" t="s">
        <v>158</v>
      </c>
      <c r="I103" s="42" t="s">
        <v>164</v>
      </c>
      <c r="J103" s="54" t="s">
        <v>87</v>
      </c>
      <c r="K103" s="70" t="s">
        <v>88</v>
      </c>
      <c r="L103" s="43" t="s">
        <v>27</v>
      </c>
      <c r="M103" s="44" t="s">
        <v>27</v>
      </c>
      <c r="N103" s="54" t="s">
        <v>89</v>
      </c>
      <c r="O103" s="54">
        <v>2</v>
      </c>
      <c r="P103" s="76">
        <v>116.25</v>
      </c>
      <c r="Q103" s="45" t="s">
        <v>167</v>
      </c>
      <c r="R103" s="80">
        <v>232.5</v>
      </c>
      <c r="S103" s="80">
        <v>232.5</v>
      </c>
    </row>
    <row r="104" spans="1:19" x14ac:dyDescent="0.3">
      <c r="A104" s="13" t="s">
        <v>110</v>
      </c>
      <c r="B104" s="40" t="s">
        <v>163</v>
      </c>
      <c r="C104" s="40" t="s">
        <v>163</v>
      </c>
      <c r="D104" s="41" t="s">
        <v>41</v>
      </c>
      <c r="E104" s="44" t="s">
        <v>105</v>
      </c>
      <c r="F104" s="44" t="s">
        <v>170</v>
      </c>
      <c r="G104" s="44" t="s">
        <v>171</v>
      </c>
      <c r="H104" s="44" t="s">
        <v>158</v>
      </c>
      <c r="I104" s="42" t="s">
        <v>164</v>
      </c>
      <c r="J104" s="54" t="s">
        <v>161</v>
      </c>
      <c r="K104" s="70" t="s">
        <v>172</v>
      </c>
      <c r="L104" s="43" t="s">
        <v>27</v>
      </c>
      <c r="M104" s="44" t="s">
        <v>27</v>
      </c>
      <c r="N104" s="54" t="s">
        <v>89</v>
      </c>
      <c r="O104" s="54">
        <v>1</v>
      </c>
      <c r="P104" s="76">
        <v>151.19</v>
      </c>
      <c r="Q104" s="45" t="s">
        <v>167</v>
      </c>
      <c r="R104" s="80">
        <v>151.19</v>
      </c>
      <c r="S104" s="80">
        <v>151.19</v>
      </c>
    </row>
    <row r="105" spans="1:19" x14ac:dyDescent="0.3">
      <c r="A105" s="13" t="s">
        <v>110</v>
      </c>
      <c r="B105" s="40" t="s">
        <v>163</v>
      </c>
      <c r="C105" s="40" t="s">
        <v>163</v>
      </c>
      <c r="D105" s="41" t="s">
        <v>41</v>
      </c>
      <c r="E105" s="44" t="s">
        <v>105</v>
      </c>
      <c r="F105" s="44" t="s">
        <v>170</v>
      </c>
      <c r="G105" s="44" t="s">
        <v>171</v>
      </c>
      <c r="H105" s="44" t="s">
        <v>158</v>
      </c>
      <c r="I105" s="42" t="s">
        <v>164</v>
      </c>
      <c r="J105" s="54" t="s">
        <v>173</v>
      </c>
      <c r="K105" s="70" t="s">
        <v>174</v>
      </c>
      <c r="L105" s="43" t="s">
        <v>27</v>
      </c>
      <c r="M105" s="44" t="s">
        <v>27</v>
      </c>
      <c r="N105" s="54" t="s">
        <v>98</v>
      </c>
      <c r="O105" s="54">
        <v>2</v>
      </c>
      <c r="P105" s="76">
        <v>79.06</v>
      </c>
      <c r="Q105" s="45" t="s">
        <v>167</v>
      </c>
      <c r="R105" s="80">
        <v>158.12</v>
      </c>
      <c r="S105" s="80">
        <v>158.12</v>
      </c>
    </row>
    <row r="106" spans="1:19" x14ac:dyDescent="0.3">
      <c r="A106" s="13" t="s">
        <v>110</v>
      </c>
      <c r="B106" s="40" t="s">
        <v>163</v>
      </c>
      <c r="C106" s="40" t="s">
        <v>163</v>
      </c>
      <c r="D106" s="41" t="s">
        <v>41</v>
      </c>
      <c r="E106" s="44" t="s">
        <v>105</v>
      </c>
      <c r="F106" s="44" t="s">
        <v>170</v>
      </c>
      <c r="G106" s="44" t="s">
        <v>171</v>
      </c>
      <c r="H106" s="44" t="s">
        <v>158</v>
      </c>
      <c r="I106" s="42" t="s">
        <v>164</v>
      </c>
      <c r="J106" s="54" t="s">
        <v>175</v>
      </c>
      <c r="K106" s="70" t="s">
        <v>176</v>
      </c>
      <c r="L106" s="43" t="s">
        <v>27</v>
      </c>
      <c r="M106" s="44" t="s">
        <v>27</v>
      </c>
      <c r="N106" s="54" t="s">
        <v>89</v>
      </c>
      <c r="O106" s="54">
        <v>1</v>
      </c>
      <c r="P106" s="76">
        <v>52.66</v>
      </c>
      <c r="Q106" s="45" t="s">
        <v>167</v>
      </c>
      <c r="R106" s="80">
        <v>52.66</v>
      </c>
      <c r="S106" s="80">
        <v>52.66</v>
      </c>
    </row>
    <row r="107" spans="1:19" x14ac:dyDescent="0.3">
      <c r="A107" s="13" t="s">
        <v>110</v>
      </c>
      <c r="B107" s="40" t="s">
        <v>163</v>
      </c>
      <c r="C107" s="40" t="s">
        <v>163</v>
      </c>
      <c r="D107" s="41" t="s">
        <v>41</v>
      </c>
      <c r="E107" s="44" t="s">
        <v>105</v>
      </c>
      <c r="F107" s="44" t="s">
        <v>170</v>
      </c>
      <c r="G107" s="44" t="s">
        <v>171</v>
      </c>
      <c r="H107" s="44" t="s">
        <v>158</v>
      </c>
      <c r="I107" s="42" t="s">
        <v>164</v>
      </c>
      <c r="J107" s="54" t="s">
        <v>165</v>
      </c>
      <c r="K107" s="70" t="s">
        <v>166</v>
      </c>
      <c r="L107" s="43" t="s">
        <v>27</v>
      </c>
      <c r="M107" s="44" t="s">
        <v>27</v>
      </c>
      <c r="N107" s="54" t="s">
        <v>89</v>
      </c>
      <c r="O107" s="54">
        <v>1</v>
      </c>
      <c r="P107" s="76">
        <v>62.29</v>
      </c>
      <c r="Q107" s="45" t="s">
        <v>167</v>
      </c>
      <c r="R107" s="80">
        <v>62.29</v>
      </c>
      <c r="S107" s="80">
        <v>62.29</v>
      </c>
    </row>
    <row r="108" spans="1:19" x14ac:dyDescent="0.3">
      <c r="A108" s="13" t="s">
        <v>110</v>
      </c>
      <c r="B108" s="40" t="s">
        <v>163</v>
      </c>
      <c r="C108" s="40" t="s">
        <v>163</v>
      </c>
      <c r="D108" s="41" t="s">
        <v>41</v>
      </c>
      <c r="E108" s="44" t="s">
        <v>105</v>
      </c>
      <c r="F108" s="44" t="s">
        <v>170</v>
      </c>
      <c r="G108" s="44" t="s">
        <v>171</v>
      </c>
      <c r="H108" s="44" t="s">
        <v>158</v>
      </c>
      <c r="I108" s="42" t="s">
        <v>164</v>
      </c>
      <c r="J108" s="54" t="s">
        <v>177</v>
      </c>
      <c r="K108" s="70" t="s">
        <v>178</v>
      </c>
      <c r="L108" s="43" t="s">
        <v>27</v>
      </c>
      <c r="M108" s="44" t="s">
        <v>27</v>
      </c>
      <c r="N108" s="54" t="s">
        <v>89</v>
      </c>
      <c r="O108" s="54">
        <v>1</v>
      </c>
      <c r="P108" s="76">
        <v>91.61</v>
      </c>
      <c r="Q108" s="45" t="s">
        <v>167</v>
      </c>
      <c r="R108" s="80">
        <v>91.61</v>
      </c>
      <c r="S108" s="80">
        <v>91.61</v>
      </c>
    </row>
    <row r="109" spans="1:19" x14ac:dyDescent="0.3">
      <c r="A109" s="13" t="s">
        <v>110</v>
      </c>
      <c r="B109" s="40" t="s">
        <v>163</v>
      </c>
      <c r="C109" s="40" t="s">
        <v>163</v>
      </c>
      <c r="D109" s="41" t="s">
        <v>41</v>
      </c>
      <c r="E109" s="44" t="s">
        <v>105</v>
      </c>
      <c r="F109" s="44" t="s">
        <v>170</v>
      </c>
      <c r="G109" s="44" t="s">
        <v>179</v>
      </c>
      <c r="H109" s="44" t="s">
        <v>158</v>
      </c>
      <c r="I109" s="42" t="s">
        <v>164</v>
      </c>
      <c r="J109" s="54" t="s">
        <v>87</v>
      </c>
      <c r="K109" s="70" t="s">
        <v>88</v>
      </c>
      <c r="L109" s="43" t="s">
        <v>27</v>
      </c>
      <c r="M109" s="44" t="s">
        <v>27</v>
      </c>
      <c r="N109" s="54" t="s">
        <v>89</v>
      </c>
      <c r="O109" s="54">
        <v>1</v>
      </c>
      <c r="P109" s="76">
        <v>116.25</v>
      </c>
      <c r="Q109" s="45" t="s">
        <v>167</v>
      </c>
      <c r="R109" s="80">
        <v>116.25</v>
      </c>
      <c r="S109" s="80">
        <v>116.25</v>
      </c>
    </row>
    <row r="110" spans="1:19" x14ac:dyDescent="0.3">
      <c r="A110" s="13" t="s">
        <v>110</v>
      </c>
      <c r="B110" s="40" t="s">
        <v>163</v>
      </c>
      <c r="C110" s="40" t="s">
        <v>163</v>
      </c>
      <c r="D110" s="41" t="s">
        <v>41</v>
      </c>
      <c r="E110" s="44" t="s">
        <v>105</v>
      </c>
      <c r="F110" s="44" t="s">
        <v>170</v>
      </c>
      <c r="G110" s="44" t="s">
        <v>179</v>
      </c>
      <c r="H110" s="44" t="s">
        <v>158</v>
      </c>
      <c r="I110" s="42" t="s">
        <v>164</v>
      </c>
      <c r="J110" s="54" t="s">
        <v>180</v>
      </c>
      <c r="K110" s="70" t="s">
        <v>181</v>
      </c>
      <c r="L110" s="43" t="s">
        <v>27</v>
      </c>
      <c r="M110" s="44" t="s">
        <v>27</v>
      </c>
      <c r="N110" s="54" t="s">
        <v>89</v>
      </c>
      <c r="O110" s="54">
        <v>3</v>
      </c>
      <c r="P110" s="76">
        <v>89.5</v>
      </c>
      <c r="Q110" s="45" t="s">
        <v>167</v>
      </c>
      <c r="R110" s="80">
        <v>268.5</v>
      </c>
      <c r="S110" s="80">
        <v>268.5</v>
      </c>
    </row>
    <row r="111" spans="1:19" x14ac:dyDescent="0.3">
      <c r="A111" s="13" t="s">
        <v>110</v>
      </c>
      <c r="B111" s="40" t="s">
        <v>163</v>
      </c>
      <c r="C111" s="40" t="s">
        <v>163</v>
      </c>
      <c r="D111" s="41" t="s">
        <v>41</v>
      </c>
      <c r="E111" s="44" t="s">
        <v>105</v>
      </c>
      <c r="F111" s="44" t="s">
        <v>170</v>
      </c>
      <c r="G111" s="44" t="s">
        <v>179</v>
      </c>
      <c r="H111" s="44" t="s">
        <v>158</v>
      </c>
      <c r="I111" s="42" t="s">
        <v>164</v>
      </c>
      <c r="J111" s="54" t="s">
        <v>182</v>
      </c>
      <c r="K111" s="70" t="s">
        <v>183</v>
      </c>
      <c r="L111" s="43" t="s">
        <v>27</v>
      </c>
      <c r="M111" s="44" t="s">
        <v>27</v>
      </c>
      <c r="N111" s="54" t="s">
        <v>184</v>
      </c>
      <c r="O111" s="54">
        <v>3</v>
      </c>
      <c r="P111" s="76">
        <v>18.940000000000001</v>
      </c>
      <c r="Q111" s="45" t="s">
        <v>167</v>
      </c>
      <c r="R111" s="80">
        <v>56.820000000000007</v>
      </c>
      <c r="S111" s="80">
        <v>56.820000000000007</v>
      </c>
    </row>
    <row r="112" spans="1:19" x14ac:dyDescent="0.3">
      <c r="A112" s="13" t="s">
        <v>110</v>
      </c>
      <c r="B112" s="40" t="s">
        <v>163</v>
      </c>
      <c r="C112" s="40" t="s">
        <v>163</v>
      </c>
      <c r="D112" s="41" t="s">
        <v>41</v>
      </c>
      <c r="E112" s="44" t="s">
        <v>105</v>
      </c>
      <c r="F112" s="44" t="s">
        <v>170</v>
      </c>
      <c r="G112" s="44" t="s">
        <v>179</v>
      </c>
      <c r="H112" s="44" t="s">
        <v>158</v>
      </c>
      <c r="I112" s="42" t="s">
        <v>164</v>
      </c>
      <c r="J112" s="54" t="s">
        <v>185</v>
      </c>
      <c r="K112" s="70" t="s">
        <v>186</v>
      </c>
      <c r="L112" s="43" t="s">
        <v>27</v>
      </c>
      <c r="M112" s="44" t="s">
        <v>27</v>
      </c>
      <c r="N112" s="54" t="s">
        <v>133</v>
      </c>
      <c r="O112" s="54">
        <v>1</v>
      </c>
      <c r="P112" s="76">
        <v>55.26</v>
      </c>
      <c r="Q112" s="45" t="s">
        <v>167</v>
      </c>
      <c r="R112" s="80">
        <v>55.26</v>
      </c>
      <c r="S112" s="80">
        <v>55.26</v>
      </c>
    </row>
    <row r="113" spans="1:19" x14ac:dyDescent="0.3">
      <c r="A113" s="13" t="s">
        <v>110</v>
      </c>
      <c r="B113" s="40" t="s">
        <v>163</v>
      </c>
      <c r="C113" s="40" t="s">
        <v>163</v>
      </c>
      <c r="D113" s="41" t="s">
        <v>41</v>
      </c>
      <c r="E113" s="44" t="s">
        <v>105</v>
      </c>
      <c r="F113" s="44" t="s">
        <v>170</v>
      </c>
      <c r="G113" s="44" t="s">
        <v>179</v>
      </c>
      <c r="H113" s="44" t="s">
        <v>158</v>
      </c>
      <c r="I113" s="42" t="s">
        <v>164</v>
      </c>
      <c r="J113" s="54" t="s">
        <v>173</v>
      </c>
      <c r="K113" s="70" t="s">
        <v>174</v>
      </c>
      <c r="L113" s="43" t="s">
        <v>27</v>
      </c>
      <c r="M113" s="44" t="s">
        <v>27</v>
      </c>
      <c r="N113" s="54" t="s">
        <v>98</v>
      </c>
      <c r="O113" s="54">
        <v>5</v>
      </c>
      <c r="P113" s="76">
        <v>39.54</v>
      </c>
      <c r="Q113" s="45" t="s">
        <v>167</v>
      </c>
      <c r="R113" s="80">
        <v>197.7</v>
      </c>
      <c r="S113" s="80">
        <v>197.7</v>
      </c>
    </row>
    <row r="114" spans="1:19" x14ac:dyDescent="0.3">
      <c r="A114" s="13" t="s">
        <v>110</v>
      </c>
      <c r="B114" s="40" t="s">
        <v>163</v>
      </c>
      <c r="C114" s="40" t="s">
        <v>163</v>
      </c>
      <c r="D114" s="41" t="s">
        <v>41</v>
      </c>
      <c r="E114" s="44" t="s">
        <v>105</v>
      </c>
      <c r="F114" s="44" t="s">
        <v>170</v>
      </c>
      <c r="G114" s="44" t="s">
        <v>179</v>
      </c>
      <c r="H114" s="44" t="s">
        <v>158</v>
      </c>
      <c r="I114" s="42" t="s">
        <v>164</v>
      </c>
      <c r="J114" s="54" t="s">
        <v>187</v>
      </c>
      <c r="K114" s="70" t="s">
        <v>188</v>
      </c>
      <c r="L114" s="43" t="s">
        <v>27</v>
      </c>
      <c r="M114" s="44" t="s">
        <v>27</v>
      </c>
      <c r="N114" s="54" t="s">
        <v>133</v>
      </c>
      <c r="O114" s="54">
        <v>12</v>
      </c>
      <c r="P114" s="76">
        <v>4.17</v>
      </c>
      <c r="Q114" s="45" t="s">
        <v>167</v>
      </c>
      <c r="R114" s="80">
        <v>50.04</v>
      </c>
      <c r="S114" s="80">
        <v>50.04</v>
      </c>
    </row>
    <row r="115" spans="1:19" ht="22.8" x14ac:dyDescent="0.3">
      <c r="A115" s="13" t="s">
        <v>110</v>
      </c>
      <c r="B115" s="40" t="s">
        <v>163</v>
      </c>
      <c r="C115" s="40" t="s">
        <v>163</v>
      </c>
      <c r="D115" s="41" t="s">
        <v>41</v>
      </c>
      <c r="E115" s="44" t="s">
        <v>28</v>
      </c>
      <c r="F115" s="44" t="s">
        <v>41</v>
      </c>
      <c r="G115" s="44" t="s">
        <v>43</v>
      </c>
      <c r="H115" s="44" t="s">
        <v>189</v>
      </c>
      <c r="I115" s="42" t="s">
        <v>190</v>
      </c>
      <c r="J115" s="54"/>
      <c r="K115" s="70" t="s">
        <v>191</v>
      </c>
      <c r="L115" s="43" t="s">
        <v>27</v>
      </c>
      <c r="M115" s="44" t="s">
        <v>27</v>
      </c>
      <c r="N115" s="54" t="s">
        <v>22</v>
      </c>
      <c r="O115" s="54">
        <v>1</v>
      </c>
      <c r="P115" s="76">
        <v>7743.09</v>
      </c>
      <c r="Q115" s="45" t="s">
        <v>167</v>
      </c>
      <c r="R115" s="80">
        <v>7743.09</v>
      </c>
      <c r="S115" s="80">
        <v>7743.09</v>
      </c>
    </row>
    <row r="116" spans="1:19" ht="45.6" x14ac:dyDescent="0.3">
      <c r="A116" s="13" t="s">
        <v>110</v>
      </c>
      <c r="B116" s="40" t="s">
        <v>163</v>
      </c>
      <c r="C116" s="40" t="s">
        <v>163</v>
      </c>
      <c r="D116" s="41" t="s">
        <v>41</v>
      </c>
      <c r="E116" s="44" t="s">
        <v>28</v>
      </c>
      <c r="F116" s="44" t="s">
        <v>41</v>
      </c>
      <c r="G116" s="44" t="s">
        <v>29</v>
      </c>
      <c r="H116" s="44" t="s">
        <v>192</v>
      </c>
      <c r="I116" s="42" t="s">
        <v>193</v>
      </c>
      <c r="J116" s="54"/>
      <c r="K116" s="70" t="s">
        <v>194</v>
      </c>
      <c r="L116" s="43" t="s">
        <v>27</v>
      </c>
      <c r="M116" s="44" t="s">
        <v>27</v>
      </c>
      <c r="N116" s="54" t="s">
        <v>22</v>
      </c>
      <c r="O116" s="54">
        <v>1</v>
      </c>
      <c r="P116" s="76">
        <v>522</v>
      </c>
      <c r="Q116" s="45" t="s">
        <v>167</v>
      </c>
      <c r="R116" s="80">
        <v>522</v>
      </c>
      <c r="S116" s="80">
        <v>522</v>
      </c>
    </row>
    <row r="117" spans="1:19" ht="22.8" x14ac:dyDescent="0.3">
      <c r="A117" s="13" t="s">
        <v>110</v>
      </c>
      <c r="B117" s="40" t="s">
        <v>163</v>
      </c>
      <c r="C117" s="40" t="s">
        <v>163</v>
      </c>
      <c r="D117" s="41" t="s">
        <v>41</v>
      </c>
      <c r="E117" s="44" t="s">
        <v>28</v>
      </c>
      <c r="F117" s="44" t="s">
        <v>41</v>
      </c>
      <c r="G117" s="44" t="s">
        <v>43</v>
      </c>
      <c r="H117" s="44" t="s">
        <v>122</v>
      </c>
      <c r="I117" s="42" t="s">
        <v>106</v>
      </c>
      <c r="J117" s="54"/>
      <c r="K117" s="70" t="s">
        <v>195</v>
      </c>
      <c r="L117" s="43" t="s">
        <v>124</v>
      </c>
      <c r="M117" s="44" t="s">
        <v>196</v>
      </c>
      <c r="N117" s="54" t="s">
        <v>22</v>
      </c>
      <c r="O117" s="54">
        <v>1</v>
      </c>
      <c r="P117" s="76">
        <v>18908</v>
      </c>
      <c r="Q117" s="45" t="s">
        <v>167</v>
      </c>
      <c r="R117" s="80">
        <v>18908</v>
      </c>
      <c r="S117" s="80">
        <v>18908</v>
      </c>
    </row>
    <row r="118" spans="1:19" x14ac:dyDescent="0.3">
      <c r="A118" s="13" t="s">
        <v>110</v>
      </c>
      <c r="B118" s="40" t="s">
        <v>163</v>
      </c>
      <c r="C118" s="40" t="s">
        <v>163</v>
      </c>
      <c r="D118" s="41" t="s">
        <v>41</v>
      </c>
      <c r="E118" s="44" t="s">
        <v>28</v>
      </c>
      <c r="F118" s="44" t="s">
        <v>41</v>
      </c>
      <c r="G118" s="44" t="s">
        <v>43</v>
      </c>
      <c r="H118" s="44" t="s">
        <v>118</v>
      </c>
      <c r="I118" s="42" t="s">
        <v>55</v>
      </c>
      <c r="J118" s="54"/>
      <c r="K118" s="70" t="s">
        <v>197</v>
      </c>
      <c r="L118" s="43" t="s">
        <v>198</v>
      </c>
      <c r="M118" s="44" t="s">
        <v>196</v>
      </c>
      <c r="N118" s="54" t="s">
        <v>22</v>
      </c>
      <c r="O118" s="54">
        <v>1</v>
      </c>
      <c r="P118" s="76">
        <v>35669</v>
      </c>
      <c r="Q118" s="45" t="s">
        <v>167</v>
      </c>
      <c r="R118" s="80">
        <v>35669</v>
      </c>
      <c r="S118" s="80">
        <v>35669</v>
      </c>
    </row>
    <row r="119" spans="1:19" ht="22.8" x14ac:dyDescent="0.3">
      <c r="A119" s="13" t="s">
        <v>110</v>
      </c>
      <c r="B119" s="40" t="s">
        <v>163</v>
      </c>
      <c r="C119" s="40" t="s">
        <v>163</v>
      </c>
      <c r="D119" s="41" t="s">
        <v>41</v>
      </c>
      <c r="E119" s="44" t="s">
        <v>28</v>
      </c>
      <c r="F119" s="44" t="s">
        <v>41</v>
      </c>
      <c r="G119" s="44" t="s">
        <v>43</v>
      </c>
      <c r="H119" s="44" t="s">
        <v>112</v>
      </c>
      <c r="I119" s="42" t="s">
        <v>49</v>
      </c>
      <c r="J119" s="54"/>
      <c r="K119" s="70" t="s">
        <v>199</v>
      </c>
      <c r="L119" s="43" t="s">
        <v>200</v>
      </c>
      <c r="M119" s="44" t="s">
        <v>196</v>
      </c>
      <c r="N119" s="54" t="s">
        <v>22</v>
      </c>
      <c r="O119" s="54">
        <v>1</v>
      </c>
      <c r="P119" s="76">
        <v>48572.62</v>
      </c>
      <c r="Q119" s="45" t="s">
        <v>167</v>
      </c>
      <c r="R119" s="80">
        <v>48572.62</v>
      </c>
      <c r="S119" s="80">
        <v>48572.62</v>
      </c>
    </row>
    <row r="120" spans="1:19" x14ac:dyDescent="0.3">
      <c r="A120" s="13" t="s">
        <v>110</v>
      </c>
      <c r="B120" s="40" t="s">
        <v>163</v>
      </c>
      <c r="C120" s="40" t="s">
        <v>163</v>
      </c>
      <c r="D120" s="41" t="s">
        <v>41</v>
      </c>
      <c r="E120" s="44" t="s">
        <v>28</v>
      </c>
      <c r="F120" s="44" t="s">
        <v>41</v>
      </c>
      <c r="G120" s="44" t="s">
        <v>43</v>
      </c>
      <c r="H120" s="44" t="s">
        <v>155</v>
      </c>
      <c r="I120" s="42" t="s">
        <v>44</v>
      </c>
      <c r="J120" s="54"/>
      <c r="K120" s="70" t="s">
        <v>201</v>
      </c>
      <c r="L120" s="43">
        <v>14575</v>
      </c>
      <c r="M120" s="44" t="s">
        <v>202</v>
      </c>
      <c r="N120" s="54" t="s">
        <v>22</v>
      </c>
      <c r="O120" s="54">
        <v>1</v>
      </c>
      <c r="P120" s="76">
        <v>380</v>
      </c>
      <c r="Q120" s="45" t="s">
        <v>167</v>
      </c>
      <c r="R120" s="80">
        <v>380</v>
      </c>
      <c r="S120" s="80">
        <v>380</v>
      </c>
    </row>
    <row r="121" spans="1:19" ht="22.8" x14ac:dyDescent="0.3">
      <c r="A121" s="13" t="s">
        <v>110</v>
      </c>
      <c r="B121" s="40" t="s">
        <v>163</v>
      </c>
      <c r="C121" s="40" t="s">
        <v>163</v>
      </c>
      <c r="D121" s="41" t="s">
        <v>41</v>
      </c>
      <c r="E121" s="44" t="s">
        <v>33</v>
      </c>
      <c r="F121" s="44" t="s">
        <v>41</v>
      </c>
      <c r="G121" s="44" t="s">
        <v>34</v>
      </c>
      <c r="H121" s="44" t="s">
        <v>203</v>
      </c>
      <c r="I121" s="42" t="s">
        <v>204</v>
      </c>
      <c r="J121" s="54"/>
      <c r="K121" s="70" t="s">
        <v>205</v>
      </c>
      <c r="L121" s="43" t="s">
        <v>27</v>
      </c>
      <c r="M121" s="44" t="s">
        <v>27</v>
      </c>
      <c r="N121" s="54" t="s">
        <v>22</v>
      </c>
      <c r="O121" s="54">
        <v>1</v>
      </c>
      <c r="P121" s="76">
        <v>4115</v>
      </c>
      <c r="Q121" s="45" t="s">
        <v>167</v>
      </c>
      <c r="R121" s="80">
        <v>4115</v>
      </c>
      <c r="S121" s="80">
        <v>4115</v>
      </c>
    </row>
    <row r="122" spans="1:19" ht="22.8" x14ac:dyDescent="0.3">
      <c r="A122" s="13" t="s">
        <v>110</v>
      </c>
      <c r="B122" s="40" t="s">
        <v>163</v>
      </c>
      <c r="C122" s="40" t="s">
        <v>163</v>
      </c>
      <c r="D122" s="41" t="s">
        <v>41</v>
      </c>
      <c r="E122" s="44" t="s">
        <v>33</v>
      </c>
      <c r="F122" s="44" t="s">
        <v>41</v>
      </c>
      <c r="G122" s="44" t="s">
        <v>34</v>
      </c>
      <c r="H122" s="44" t="s">
        <v>203</v>
      </c>
      <c r="I122" s="42" t="s">
        <v>204</v>
      </c>
      <c r="J122" s="54"/>
      <c r="K122" s="70" t="s">
        <v>206</v>
      </c>
      <c r="L122" s="43" t="s">
        <v>27</v>
      </c>
      <c r="M122" s="44" t="s">
        <v>27</v>
      </c>
      <c r="N122" s="54" t="s">
        <v>22</v>
      </c>
      <c r="O122" s="54">
        <v>1</v>
      </c>
      <c r="P122" s="76">
        <v>26970</v>
      </c>
      <c r="Q122" s="45" t="s">
        <v>167</v>
      </c>
      <c r="R122" s="80">
        <v>26970</v>
      </c>
      <c r="S122" s="80">
        <v>26970</v>
      </c>
    </row>
    <row r="123" spans="1:19" x14ac:dyDescent="0.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</row>
  </sheetData>
  <mergeCells count="1">
    <mergeCell ref="A5:S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2022</vt:lpstr>
      <vt:lpstr>'JULIO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SILVA HERNANDEZ LORENA</cp:lastModifiedBy>
  <cp:lastPrinted>2019-12-19T00:24:43Z</cp:lastPrinted>
  <dcterms:created xsi:type="dcterms:W3CDTF">2019-12-18T18:57:02Z</dcterms:created>
  <dcterms:modified xsi:type="dcterms:W3CDTF">2022-09-20T21:24:05Z</dcterms:modified>
</cp:coreProperties>
</file>