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FEB 2022\"/>
    </mc:Choice>
  </mc:AlternateContent>
  <xr:revisionPtr revIDLastSave="0" documentId="13_ncr:1_{87374619-E16F-44DD-B4E7-89F163892A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rero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91" i="4" l="1"/>
  <c r="U291" i="4" s="1"/>
  <c r="S290" i="4"/>
  <c r="U290" i="4" s="1"/>
  <c r="S289" i="4"/>
  <c r="U289" i="4" s="1"/>
  <c r="S288" i="4"/>
  <c r="U288" i="4" s="1"/>
  <c r="S287" i="4"/>
  <c r="U287" i="4" s="1"/>
  <c r="S286" i="4"/>
  <c r="U286" i="4" s="1"/>
  <c r="S285" i="4"/>
  <c r="U285" i="4" s="1"/>
  <c r="S284" i="4"/>
  <c r="U284" i="4" s="1"/>
  <c r="S283" i="4"/>
  <c r="U283" i="4" s="1"/>
  <c r="S282" i="4"/>
  <c r="U282" i="4" s="1"/>
  <c r="S281" i="4"/>
  <c r="U281" i="4" s="1"/>
  <c r="S280" i="4"/>
  <c r="U280" i="4" s="1"/>
  <c r="S279" i="4"/>
  <c r="U279" i="4" s="1"/>
  <c r="S278" i="4"/>
  <c r="U278" i="4" s="1"/>
  <c r="S277" i="4"/>
  <c r="U277" i="4" s="1"/>
  <c r="S276" i="4"/>
  <c r="U276" i="4" s="1"/>
  <c r="S275" i="4"/>
  <c r="U275" i="4" s="1"/>
  <c r="S274" i="4"/>
  <c r="U274" i="4" s="1"/>
  <c r="S273" i="4"/>
  <c r="U273" i="4" s="1"/>
  <c r="S272" i="4"/>
  <c r="U272" i="4" s="1"/>
  <c r="S271" i="4"/>
  <c r="U271" i="4" s="1"/>
  <c r="S270" i="4"/>
  <c r="U270" i="4" s="1"/>
  <c r="S269" i="4"/>
  <c r="U269" i="4" s="1"/>
  <c r="S268" i="4"/>
  <c r="U268" i="4" s="1"/>
  <c r="S267" i="4"/>
  <c r="U267" i="4" s="1"/>
  <c r="S266" i="4"/>
  <c r="U266" i="4" s="1"/>
  <c r="S265" i="4"/>
  <c r="U265" i="4" s="1"/>
  <c r="S264" i="4"/>
  <c r="U264" i="4" s="1"/>
  <c r="S263" i="4"/>
  <c r="U263" i="4" s="1"/>
  <c r="S262" i="4"/>
  <c r="U262" i="4" s="1"/>
  <c r="S261" i="4"/>
  <c r="U261" i="4" s="1"/>
  <c r="S260" i="4"/>
  <c r="U260" i="4" s="1"/>
  <c r="S259" i="4"/>
  <c r="U259" i="4" s="1"/>
  <c r="S258" i="4"/>
  <c r="U258" i="4" s="1"/>
  <c r="S257" i="4"/>
  <c r="U257" i="4" s="1"/>
  <c r="S256" i="4"/>
  <c r="U256" i="4" s="1"/>
  <c r="S255" i="4"/>
  <c r="U255" i="4" s="1"/>
  <c r="S254" i="4"/>
  <c r="U254" i="4" s="1"/>
  <c r="S253" i="4"/>
  <c r="U253" i="4" s="1"/>
  <c r="S252" i="4"/>
  <c r="U252" i="4" s="1"/>
  <c r="S251" i="4"/>
  <c r="U251" i="4" s="1"/>
  <c r="S250" i="4"/>
  <c r="U250" i="4" s="1"/>
  <c r="S249" i="4"/>
  <c r="U249" i="4" s="1"/>
  <c r="S248" i="4"/>
  <c r="U248" i="4" s="1"/>
  <c r="S247" i="4"/>
  <c r="U247" i="4" s="1"/>
  <c r="S246" i="4"/>
  <c r="U246" i="4" s="1"/>
  <c r="S245" i="4"/>
  <c r="U245" i="4" s="1"/>
  <c r="S244" i="4"/>
  <c r="U244" i="4" s="1"/>
  <c r="S243" i="4"/>
  <c r="U243" i="4" s="1"/>
  <c r="S242" i="4"/>
  <c r="U242" i="4" s="1"/>
  <c r="S241" i="4"/>
  <c r="U241" i="4" s="1"/>
  <c r="S240" i="4"/>
  <c r="U240" i="4" s="1"/>
  <c r="S239" i="4"/>
  <c r="U239" i="4" s="1"/>
  <c r="S238" i="4"/>
  <c r="U238" i="4" s="1"/>
  <c r="S237" i="4"/>
  <c r="U237" i="4" s="1"/>
  <c r="S236" i="4"/>
  <c r="U236" i="4" s="1"/>
  <c r="S235" i="4"/>
  <c r="U235" i="4" s="1"/>
  <c r="S234" i="4"/>
  <c r="U234" i="4" s="1"/>
  <c r="S233" i="4"/>
  <c r="U233" i="4" s="1"/>
  <c r="S232" i="4"/>
  <c r="U232" i="4" s="1"/>
  <c r="S231" i="4"/>
  <c r="U231" i="4" s="1"/>
  <c r="S230" i="4"/>
  <c r="U230" i="4" s="1"/>
  <c r="S229" i="4"/>
  <c r="U229" i="4" s="1"/>
  <c r="S228" i="4"/>
  <c r="U228" i="4" s="1"/>
  <c r="S227" i="4"/>
  <c r="U227" i="4" s="1"/>
  <c r="S226" i="4"/>
  <c r="U226" i="4" s="1"/>
  <c r="S225" i="4"/>
  <c r="U225" i="4" s="1"/>
  <c r="S224" i="4"/>
  <c r="U224" i="4" s="1"/>
  <c r="S223" i="4"/>
  <c r="U223" i="4" s="1"/>
  <c r="S222" i="4"/>
  <c r="U222" i="4" s="1"/>
  <c r="S221" i="4"/>
  <c r="U221" i="4" s="1"/>
  <c r="S220" i="4"/>
  <c r="U220" i="4" s="1"/>
  <c r="S219" i="4"/>
  <c r="U219" i="4" s="1"/>
  <c r="S218" i="4"/>
  <c r="U218" i="4" s="1"/>
  <c r="S217" i="4"/>
  <c r="U217" i="4" s="1"/>
  <c r="S216" i="4"/>
  <c r="U216" i="4" s="1"/>
  <c r="S215" i="4"/>
  <c r="U215" i="4" s="1"/>
  <c r="S214" i="4"/>
  <c r="U214" i="4" s="1"/>
  <c r="S213" i="4"/>
  <c r="U213" i="4" s="1"/>
  <c r="S212" i="4"/>
  <c r="U212" i="4" s="1"/>
  <c r="S211" i="4"/>
  <c r="U211" i="4" s="1"/>
  <c r="S210" i="4"/>
  <c r="U210" i="4" s="1"/>
  <c r="S209" i="4"/>
  <c r="U209" i="4" s="1"/>
  <c r="S208" i="4"/>
  <c r="U208" i="4" s="1"/>
  <c r="S207" i="4"/>
  <c r="U207" i="4" s="1"/>
  <c r="S206" i="4"/>
  <c r="U206" i="4" s="1"/>
  <c r="S205" i="4"/>
  <c r="U205" i="4" s="1"/>
  <c r="S204" i="4"/>
  <c r="U204" i="4" s="1"/>
  <c r="S203" i="4"/>
  <c r="U203" i="4" s="1"/>
  <c r="S202" i="4"/>
  <c r="U202" i="4" s="1"/>
  <c r="S201" i="4"/>
  <c r="S200" i="4"/>
  <c r="S199" i="4"/>
  <c r="S198" i="4"/>
  <c r="S197" i="4"/>
  <c r="S196" i="4"/>
  <c r="S195" i="4"/>
  <c r="S194" i="4"/>
  <c r="S193" i="4"/>
  <c r="S192" i="4"/>
  <c r="S191" i="4"/>
  <c r="S190" i="4"/>
  <c r="S189" i="4"/>
  <c r="S188" i="4"/>
  <c r="S187" i="4"/>
  <c r="S186" i="4"/>
  <c r="S185" i="4"/>
  <c r="S184" i="4"/>
  <c r="S183" i="4"/>
  <c r="S182" i="4"/>
  <c r="S181" i="4"/>
  <c r="S180" i="4"/>
  <c r="S179" i="4"/>
  <c r="S178" i="4"/>
  <c r="S177" i="4"/>
  <c r="S176" i="4"/>
  <c r="S175" i="4"/>
  <c r="S174" i="4"/>
  <c r="S173" i="4"/>
  <c r="S172" i="4"/>
  <c r="S171" i="4"/>
  <c r="S170" i="4"/>
  <c r="S169" i="4"/>
  <c r="S168" i="4"/>
  <c r="S167" i="4"/>
  <c r="S166" i="4"/>
  <c r="S165" i="4"/>
  <c r="S164" i="4"/>
  <c r="S163" i="4"/>
  <c r="S162" i="4"/>
  <c r="S161" i="4"/>
  <c r="S160" i="4"/>
  <c r="S159" i="4"/>
  <c r="S158" i="4"/>
  <c r="S157" i="4"/>
  <c r="S156" i="4"/>
  <c r="S155" i="4"/>
  <c r="S154" i="4"/>
  <c r="S153" i="4"/>
  <c r="S152" i="4"/>
  <c r="S151" i="4"/>
  <c r="S150" i="4"/>
  <c r="S149" i="4"/>
  <c r="S148" i="4"/>
  <c r="S147" i="4"/>
  <c r="S146" i="4"/>
  <c r="S145" i="4"/>
  <c r="S144" i="4"/>
  <c r="S143" i="4"/>
  <c r="S142" i="4"/>
  <c r="S141" i="4"/>
  <c r="S140" i="4"/>
  <c r="S139" i="4"/>
  <c r="S138" i="4" l="1"/>
  <c r="U138" i="4" s="1"/>
  <c r="S137" i="4"/>
  <c r="U137" i="4" s="1"/>
  <c r="S136" i="4"/>
  <c r="U136" i="4" s="1"/>
  <c r="S135" i="4"/>
  <c r="U135" i="4" s="1"/>
  <c r="S134" i="4"/>
  <c r="U134" i="4" s="1"/>
  <c r="S133" i="4"/>
  <c r="U133" i="4" s="1"/>
  <c r="S132" i="4"/>
  <c r="U132" i="4" s="1"/>
  <c r="S131" i="4"/>
  <c r="U131" i="4" s="1"/>
  <c r="S130" i="4"/>
  <c r="U130" i="4" s="1"/>
  <c r="S129" i="4"/>
  <c r="U129" i="4" s="1"/>
  <c r="S128" i="4"/>
  <c r="U128" i="4" s="1"/>
  <c r="S127" i="4"/>
  <c r="U127" i="4" s="1"/>
  <c r="S126" i="4"/>
  <c r="U126" i="4" s="1"/>
  <c r="S75" i="4"/>
  <c r="U75" i="4" s="1"/>
  <c r="S74" i="4"/>
  <c r="U74" i="4" s="1"/>
  <c r="S73" i="4"/>
  <c r="U73" i="4" s="1"/>
  <c r="S72" i="4"/>
  <c r="U72" i="4" s="1"/>
  <c r="S71" i="4"/>
  <c r="U71" i="4" s="1"/>
  <c r="S70" i="4"/>
  <c r="U70" i="4" s="1"/>
  <c r="S125" i="4"/>
  <c r="U125" i="4" s="1"/>
  <c r="S124" i="4"/>
  <c r="U124" i="4" s="1"/>
  <c r="S123" i="4"/>
  <c r="U123" i="4" s="1"/>
  <c r="S122" i="4"/>
  <c r="U122" i="4" s="1"/>
  <c r="S121" i="4"/>
  <c r="U121" i="4" s="1"/>
  <c r="S120" i="4"/>
  <c r="U120" i="4" s="1"/>
  <c r="S119" i="4"/>
  <c r="U119" i="4" s="1"/>
  <c r="S118" i="4"/>
  <c r="U118" i="4" s="1"/>
  <c r="S117" i="4"/>
  <c r="U117" i="4" s="1"/>
  <c r="S116" i="4"/>
  <c r="U116" i="4" s="1"/>
  <c r="S115" i="4"/>
  <c r="U115" i="4" s="1"/>
  <c r="S114" i="4"/>
  <c r="U114" i="4" s="1"/>
  <c r="S113" i="4"/>
  <c r="U113" i="4" s="1"/>
  <c r="S112" i="4"/>
  <c r="U112" i="4" s="1"/>
  <c r="S111" i="4"/>
  <c r="U111" i="4" s="1"/>
  <c r="S110" i="4"/>
  <c r="U110" i="4" s="1"/>
  <c r="S109" i="4"/>
  <c r="U109" i="4" s="1"/>
  <c r="S108" i="4"/>
  <c r="U108" i="4" s="1"/>
  <c r="S107" i="4"/>
  <c r="U107" i="4" s="1"/>
  <c r="S106" i="4"/>
  <c r="U106" i="4" s="1"/>
  <c r="S105" i="4"/>
  <c r="U105" i="4" s="1"/>
  <c r="S104" i="4"/>
  <c r="U104" i="4" s="1"/>
  <c r="S103" i="4"/>
  <c r="U103" i="4" s="1"/>
  <c r="S102" i="4"/>
  <c r="U102" i="4" s="1"/>
  <c r="S101" i="4"/>
  <c r="U101" i="4" s="1"/>
  <c r="S100" i="4"/>
  <c r="U100" i="4" s="1"/>
  <c r="S99" i="4"/>
  <c r="U99" i="4" s="1"/>
  <c r="S98" i="4"/>
  <c r="U98" i="4" s="1"/>
  <c r="S95" i="4"/>
  <c r="U95" i="4" s="1"/>
  <c r="S94" i="4"/>
  <c r="U94" i="4" s="1"/>
  <c r="S97" i="4"/>
  <c r="U97" i="4" s="1"/>
  <c r="S96" i="4"/>
  <c r="U96" i="4" s="1"/>
  <c r="S93" i="4"/>
  <c r="U93" i="4" s="1"/>
  <c r="S92" i="4"/>
  <c r="U92" i="4" s="1"/>
  <c r="S91" i="4"/>
  <c r="U91" i="4" s="1"/>
  <c r="S90" i="4"/>
  <c r="U90" i="4" s="1"/>
  <c r="S89" i="4"/>
  <c r="U89" i="4" s="1"/>
  <c r="S88" i="4"/>
  <c r="U88" i="4" s="1"/>
  <c r="S87" i="4"/>
  <c r="U87" i="4" s="1"/>
  <c r="S86" i="4"/>
  <c r="U86" i="4" s="1"/>
  <c r="S85" i="4"/>
  <c r="U85" i="4" s="1"/>
  <c r="S84" i="4"/>
  <c r="U84" i="4" s="1"/>
  <c r="S83" i="4"/>
  <c r="U83" i="4" s="1"/>
  <c r="S82" i="4"/>
  <c r="U82" i="4" s="1"/>
  <c r="S81" i="4"/>
  <c r="U81" i="4" s="1"/>
  <c r="S79" i="4"/>
  <c r="U79" i="4" s="1"/>
  <c r="S78" i="4"/>
  <c r="U78" i="4" s="1"/>
  <c r="S77" i="4" l="1"/>
  <c r="U77" i="4" s="1"/>
  <c r="S76" i="4"/>
  <c r="U76" i="4" s="1"/>
  <c r="S69" i="4"/>
  <c r="U69" i="4" s="1"/>
  <c r="S68" i="4"/>
  <c r="U68" i="4" s="1"/>
  <c r="S67" i="4"/>
  <c r="U67" i="4" s="1"/>
  <c r="S66" i="4"/>
  <c r="U66" i="4" s="1"/>
  <c r="S65" i="4"/>
  <c r="U65" i="4" s="1"/>
  <c r="S64" i="4"/>
  <c r="U64" i="4" s="1"/>
  <c r="S63" i="4"/>
  <c r="U63" i="4" s="1"/>
  <c r="S62" i="4"/>
  <c r="U62" i="4" s="1"/>
  <c r="S61" i="4"/>
  <c r="U61" i="4" s="1"/>
  <c r="S60" i="4"/>
  <c r="U60" i="4" s="1"/>
  <c r="S59" i="4"/>
  <c r="U59" i="4" s="1"/>
  <c r="S58" i="4"/>
  <c r="U58" i="4" s="1"/>
  <c r="S57" i="4"/>
  <c r="U57" i="4" s="1"/>
  <c r="S56" i="4"/>
  <c r="U56" i="4" s="1"/>
  <c r="S55" i="4"/>
  <c r="U55" i="4" s="1"/>
  <c r="S54" i="4"/>
  <c r="U54" i="4" s="1"/>
  <c r="S53" i="4"/>
  <c r="U53" i="4" s="1"/>
  <c r="S52" i="4"/>
  <c r="U52" i="4" s="1"/>
  <c r="S51" i="4" l="1"/>
  <c r="U51" i="4" s="1"/>
  <c r="S50" i="4"/>
  <c r="U50" i="4" s="1"/>
  <c r="S49" i="4"/>
  <c r="U49" i="4" s="1"/>
  <c r="S48" i="4"/>
  <c r="U48" i="4" s="1"/>
  <c r="S47" i="4"/>
  <c r="U47" i="4" s="1"/>
  <c r="S46" i="4"/>
  <c r="U46" i="4" s="1"/>
  <c r="S45" i="4"/>
  <c r="U45" i="4" s="1"/>
  <c r="S44" i="4"/>
  <c r="U44" i="4" s="1"/>
  <c r="S43" i="4"/>
  <c r="U43" i="4" s="1"/>
  <c r="S42" i="4"/>
  <c r="U42" i="4" s="1"/>
  <c r="S41" i="4"/>
  <c r="U41" i="4" s="1"/>
  <c r="S40" i="4"/>
  <c r="U40" i="4" s="1"/>
  <c r="S39" i="4"/>
  <c r="U39" i="4" s="1"/>
  <c r="S38" i="4"/>
  <c r="U38" i="4" s="1"/>
  <c r="S37" i="4"/>
  <c r="U37" i="4" s="1"/>
  <c r="S36" i="4"/>
  <c r="U36" i="4" s="1"/>
  <c r="S35" i="4"/>
  <c r="U35" i="4" s="1"/>
  <c r="S34" i="4"/>
  <c r="U34" i="4" s="1"/>
  <c r="S33" i="4"/>
  <c r="U33" i="4" s="1"/>
  <c r="S32" i="4"/>
  <c r="U32" i="4" s="1"/>
  <c r="S31" i="4"/>
  <c r="U31" i="4" s="1"/>
  <c r="S30" i="4" l="1"/>
  <c r="U30" i="4" s="1"/>
  <c r="S29" i="4"/>
  <c r="U29" i="4" s="1"/>
  <c r="S28" i="4"/>
  <c r="U28" i="4" s="1"/>
  <c r="S27" i="4"/>
  <c r="U27" i="4" s="1"/>
  <c r="S26" i="4"/>
  <c r="U26" i="4" s="1"/>
  <c r="S25" i="4"/>
  <c r="U25" i="4" s="1"/>
  <c r="S24" i="4" l="1"/>
  <c r="U24" i="4" s="1"/>
  <c r="S20" i="4"/>
  <c r="U20" i="4" s="1"/>
  <c r="S23" i="4"/>
  <c r="U23" i="4" s="1"/>
  <c r="S22" i="4"/>
  <c r="U22" i="4" s="1"/>
  <c r="S21" i="4"/>
  <c r="U21" i="4" s="1"/>
  <c r="S19" i="4"/>
  <c r="U19" i="4" s="1"/>
  <c r="S18" i="4"/>
  <c r="U18" i="4" s="1"/>
  <c r="S17" i="4"/>
  <c r="U17" i="4" s="1"/>
  <c r="S16" i="4"/>
  <c r="U16" i="4" s="1"/>
  <c r="S15" i="4"/>
  <c r="U15" i="4" s="1"/>
  <c r="S14" i="4"/>
  <c r="U14" i="4" s="1"/>
  <c r="S9" i="4"/>
  <c r="U9" i="4" s="1"/>
  <c r="S10" i="4"/>
  <c r="U10" i="4" s="1"/>
  <c r="S11" i="4"/>
  <c r="U11" i="4" s="1"/>
  <c r="S12" i="4"/>
  <c r="U12" i="4" s="1"/>
  <c r="S13" i="4"/>
  <c r="U13" i="4" s="1"/>
  <c r="S8" i="4"/>
  <c r="U8" i="4" s="1"/>
  <c r="S80" i="4" l="1"/>
  <c r="U80" i="4" s="1"/>
</calcChain>
</file>

<file path=xl/sharedStrings.xml><?xml version="1.0" encoding="utf-8"?>
<sst xmlns="http://schemas.openxmlformats.org/spreadsheetml/2006/main" count="3419" uniqueCount="523">
  <si>
    <t>26102001-0011</t>
  </si>
  <si>
    <t>VALE DE GASOLINA DE $1 PESO - SERVICIOS PUBLICOS</t>
  </si>
  <si>
    <t>21100058-0002</t>
  </si>
  <si>
    <t>FOLDER T/CARTA</t>
  </si>
  <si>
    <t>21100036-0001</t>
  </si>
  <si>
    <t>CLIP ESTANDAR # 1</t>
  </si>
  <si>
    <t>21101001-0169</t>
  </si>
  <si>
    <t>PASTA O CUBIERTA PARA ENGARGOLAR T/C</t>
  </si>
  <si>
    <t>21401001-0013</t>
  </si>
  <si>
    <t>TONER HP</t>
  </si>
  <si>
    <t>21100033-0015</t>
  </si>
  <si>
    <t>CINTA DIUREX 24 X 65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</si>
  <si>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</si>
  <si>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</si>
  <si>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</si>
  <si>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</si>
  <si>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</si>
  <si>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</si>
  <si>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</si>
  <si>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</si>
  <si>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</si>
  <si>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</si>
  <si>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</si>
  <si>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</si>
  <si>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</si>
  <si>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</si>
  <si>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</si>
  <si>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</si>
  <si>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</si>
  <si>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</si>
  <si>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</si>
  <si>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</si>
  <si>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</si>
  <si>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</si>
  <si>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</si>
  <si>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</si>
  <si>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</si>
  <si>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</si>
  <si>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</si>
  <si>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</si>
  <si>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</si>
  <si>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</si>
  <si>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</si>
  <si>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</si>
  <si>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</si>
  <si>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</si>
  <si>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</si>
  <si>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</si>
  <si>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</si>
  <si>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</si>
  <si>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</si>
  <si>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</si>
  <si>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R002</t>
  </si>
  <si>
    <t>043</t>
  </si>
  <si>
    <t>B00OD01</t>
  </si>
  <si>
    <t>M13011I</t>
  </si>
  <si>
    <t>R005</t>
  </si>
  <si>
    <t>045</t>
  </si>
  <si>
    <t>B00CA01</t>
  </si>
  <si>
    <t>B11PE02</t>
  </si>
  <si>
    <t>21100083-0001</t>
  </si>
  <si>
    <t>PAÑUELOS KLEENEX C/100 hjs.</t>
  </si>
  <si>
    <t>21100132-0007</t>
  </si>
  <si>
    <t>21100031-0001</t>
  </si>
  <si>
    <t>CHAROLA ORGANITODO</t>
  </si>
  <si>
    <t>21100033-0006</t>
  </si>
  <si>
    <t>21100022-0005</t>
  </si>
  <si>
    <t>CARPETA ACCO-DATA T/CARTA</t>
  </si>
  <si>
    <t>21100017-0003</t>
  </si>
  <si>
    <t>CAJA DE ARCHIVO MUERTO T/OFICIO</t>
  </si>
  <si>
    <t>21100013-0005</t>
  </si>
  <si>
    <t>BOLIGRAFO TINTA AZUL</t>
  </si>
  <si>
    <t>21101001-0170</t>
  </si>
  <si>
    <t>PASTA O CUBIERTA PARA ENGARGOLAR T/O</t>
  </si>
  <si>
    <t>21100013-0031</t>
  </si>
  <si>
    <t>MARCATEXTO VERDE</t>
  </si>
  <si>
    <t>21400008-0006</t>
  </si>
  <si>
    <t>AIRE COMPRIMIDO PROPELENTE</t>
  </si>
  <si>
    <t>21600008-0002</t>
  </si>
  <si>
    <t>AROMATIZANTE (VARIOS)</t>
  </si>
  <si>
    <t>22104001-0069</t>
  </si>
  <si>
    <t>AZUCAR</t>
  </si>
  <si>
    <t>26104001-0010</t>
  </si>
  <si>
    <t>VALE DE GASOLINA DE $1 PESO - SERVIDORES PUBLICOS</t>
  </si>
  <si>
    <t>29400015-0005</t>
  </si>
  <si>
    <t>TAPETE PARA MOUSE (RATON)</t>
  </si>
  <si>
    <t>24600031-0002</t>
  </si>
  <si>
    <t>PILA AAA</t>
  </si>
  <si>
    <t>R003</t>
  </si>
  <si>
    <t>044</t>
  </si>
  <si>
    <t>M15011I</t>
  </si>
  <si>
    <t>SERVICIO</t>
  </si>
  <si>
    <t>1</t>
  </si>
  <si>
    <t>21100132-0006</t>
  </si>
  <si>
    <t>TENEDOR DESECHABLE</t>
  </si>
  <si>
    <t>VASO  THERMICO DESECHABLE</t>
  </si>
  <si>
    <t>21100132-0008</t>
  </si>
  <si>
    <t>VASO DE PLASTICO DESECHABLE</t>
  </si>
  <si>
    <t>21101001-0179</t>
  </si>
  <si>
    <t>CHAROLA DE UNICEL</t>
  </si>
  <si>
    <t>21100083-0009</t>
  </si>
  <si>
    <t>SERVILLETAS DESECHABLES 500 PiezaS</t>
  </si>
  <si>
    <t>21100013-0002</t>
  </si>
  <si>
    <t>BOLIGRAFO (VARIOS)</t>
  </si>
  <si>
    <t>21100013-0025</t>
  </si>
  <si>
    <t>MARCATEXTO AMARILLO</t>
  </si>
  <si>
    <t>21100036-0010</t>
  </si>
  <si>
    <t>SUJETADOR DE DOCUMENTOS PRES. MEDIANO</t>
  </si>
  <si>
    <t>21100065-0001</t>
  </si>
  <si>
    <t>GRAPA STANDAR</t>
  </si>
  <si>
    <t>R11311I</t>
  </si>
  <si>
    <t>21101001-0137</t>
  </si>
  <si>
    <t>PRESENTADOR INALAMBRICO CON PANTALLA LCD Y PUNTERO LASER</t>
  </si>
  <si>
    <t>21100081-0053</t>
  </si>
  <si>
    <t>ETIQUETA ADHESIVA T/CARTA</t>
  </si>
  <si>
    <t>21100087-0015</t>
  </si>
  <si>
    <t>PAPEL BOND T/CARTA C/5000 hjs.</t>
  </si>
  <si>
    <t>21100107-0002</t>
  </si>
  <si>
    <t>PERSONIFICADOR EN ACRILICO</t>
  </si>
  <si>
    <t>21100126-0011</t>
  </si>
  <si>
    <t>TARJETA DE 1/2 CARTA</t>
  </si>
  <si>
    <t>21100013-0004</t>
  </si>
  <si>
    <t>BOLIGRAFO PUNTO MEDIANO</t>
  </si>
  <si>
    <t>21100013-0009</t>
  </si>
  <si>
    <t>MARCADOR (VARIOS)</t>
  </si>
  <si>
    <t>21100013-0022</t>
  </si>
  <si>
    <t>MARCADOR TINTA PERMANENTE NEGRO</t>
  </si>
  <si>
    <t>21100014-0012</t>
  </si>
  <si>
    <t>BORRADOR T/LAPIZ P/LAPIZ # 855</t>
  </si>
  <si>
    <t>21100017-0001</t>
  </si>
  <si>
    <t>CAJA DE ARCHIVO FAMILIAR</t>
  </si>
  <si>
    <t>21100022-0006</t>
  </si>
  <si>
    <t>CARPETA ACCO-DATA T/OFICIO</t>
  </si>
  <si>
    <t>B20F101</t>
  </si>
  <si>
    <t>21100022-0031</t>
  </si>
  <si>
    <t>RECOPILADOR</t>
  </si>
  <si>
    <t>21100033-0005</t>
  </si>
  <si>
    <t>CINTA CANELA 48 X 150</t>
  </si>
  <si>
    <t>21100036-0008</t>
  </si>
  <si>
    <t>SUJETADOR DE DOCUMENTOS PRES. CHICO</t>
  </si>
  <si>
    <t>21100041-0005</t>
  </si>
  <si>
    <t>BLOCK DE NOTAS POST-IT CHICO</t>
  </si>
  <si>
    <t>21100074-0013</t>
  </si>
  <si>
    <t>LAPIZ</t>
  </si>
  <si>
    <t>21100081-0011</t>
  </si>
  <si>
    <t>BLOCK DE NOTAS POST-IT NEON 2027</t>
  </si>
  <si>
    <t>21100120-0003</t>
  </si>
  <si>
    <t>SEPARADOR ALFABETICO T/CARTA</t>
  </si>
  <si>
    <t>21101001-0242</t>
  </si>
  <si>
    <t>MARCATEXTO</t>
  </si>
  <si>
    <t>21100013-0023</t>
  </si>
  <si>
    <t>MARCADOR TINTA PERMANENTE ROJO</t>
  </si>
  <si>
    <t>21100016-0001</t>
  </si>
  <si>
    <t>BROCHE BACCO</t>
  </si>
  <si>
    <t>21100041-0035</t>
  </si>
  <si>
    <t>LIBRETA 1/6 DE LARGO</t>
  </si>
  <si>
    <t>21100041-0049</t>
  </si>
  <si>
    <t>LIBRETA PROFESIONAL DE RAYA 100 hjs.</t>
  </si>
  <si>
    <t>21101001-0052</t>
  </si>
  <si>
    <t>PROTECTOR DE HOJAS T/C</t>
  </si>
  <si>
    <t>21101001-0056</t>
  </si>
  <si>
    <t>POSTE DE ALUMINIO 1"</t>
  </si>
  <si>
    <t>21100011-0010</t>
  </si>
  <si>
    <t>BOLSA DE PLASTICO TRANSP. 20 X 30</t>
  </si>
  <si>
    <t>21100011-0013</t>
  </si>
  <si>
    <t>BOLSA DE PLASTICO TRANSP. 30 X 40</t>
  </si>
  <si>
    <t>21401001-0040</t>
  </si>
  <si>
    <t>TONER KYOCERA</t>
  </si>
  <si>
    <t>21400001-0001</t>
  </si>
  <si>
    <t>TOALLA ANTIESTATICA</t>
  </si>
  <si>
    <t>21400008-0001</t>
  </si>
  <si>
    <t>LIMPIADOR P/COMPONENTES DE COMPUTO</t>
  </si>
  <si>
    <t>21601001-0065</t>
  </si>
  <si>
    <t>TOALLAS HUMEDAS DESINFECTANTES</t>
  </si>
  <si>
    <t>21601001-0069</t>
  </si>
  <si>
    <t>DESINFECTANTE</t>
  </si>
  <si>
    <t>119</t>
  </si>
  <si>
    <t>21601001-0008</t>
  </si>
  <si>
    <t>ABRILLANTADOR Y QUITA POLVO PARA MUEBLES</t>
  </si>
  <si>
    <t>21600022-0011</t>
  </si>
  <si>
    <t>JABON P/MANOS  ( SHAMPOO )</t>
  </si>
  <si>
    <t>21600008-0004</t>
  </si>
  <si>
    <t>DESODORANTE AMBIENTAL (AEROSOL)</t>
  </si>
  <si>
    <t>22104001-0133</t>
  </si>
  <si>
    <t>CAFE DE GRANO</t>
  </si>
  <si>
    <t>22104001-0150</t>
  </si>
  <si>
    <t>TE SURTIDO</t>
  </si>
  <si>
    <t>24600029-0003</t>
  </si>
  <si>
    <t>LAMPARA   38 w.</t>
  </si>
  <si>
    <t>24600004-0032</t>
  </si>
  <si>
    <t>CABLE DE AUDIO CON CONECTOR STEREO 3 1/2</t>
  </si>
  <si>
    <t>25401001-0139</t>
  </si>
  <si>
    <t>GEL ANTIBACTERIAL</t>
  </si>
  <si>
    <t>25401001-0142</t>
  </si>
  <si>
    <t>CUBREBOCAS</t>
  </si>
  <si>
    <t>29301001-0008</t>
  </si>
  <si>
    <t>SILLON EJECUTIVO CON RODAJAS - GASTO</t>
  </si>
  <si>
    <t>29301001-0099</t>
  </si>
  <si>
    <t>SILLA EJECUTIVA - GASTO</t>
  </si>
  <si>
    <t>29401001-0100</t>
  </si>
  <si>
    <t>SWITCH 16 PUERTOS - GASTO</t>
  </si>
  <si>
    <t>29400013-0033</t>
  </si>
  <si>
    <t>MEMORIA USB DE 32 GB</t>
  </si>
  <si>
    <t>29400015-0003</t>
  </si>
  <si>
    <t>MOUSE OPTICO INALAMBRICO</t>
  </si>
  <si>
    <t>29400015-0004</t>
  </si>
  <si>
    <t>MOUSE OPTICO</t>
  </si>
  <si>
    <t>29401001-0047</t>
  </si>
  <si>
    <t>CAMARA WEB - GASTO</t>
  </si>
  <si>
    <t>29401001-0118</t>
  </si>
  <si>
    <t>SWITCH 5 PUERTOS - GASTO</t>
  </si>
  <si>
    <t>29600002-0001</t>
  </si>
  <si>
    <t>ACUMULADOR PARA AUTOMOVIL</t>
  </si>
  <si>
    <t>29901001-0067</t>
  </si>
  <si>
    <t>MICROFONO ALAMBRICO - GASTO</t>
  </si>
  <si>
    <t>21100022-0015</t>
  </si>
  <si>
    <t>CARPETA CON PALANCA T/CARTA</t>
  </si>
  <si>
    <t>21100044-0002</t>
  </si>
  <si>
    <t>ENGRAPADORA</t>
  </si>
  <si>
    <t>21100055-0004</t>
  </si>
  <si>
    <t>NAVAJA 1 FILO</t>
  </si>
  <si>
    <t>21101001-0234</t>
  </si>
  <si>
    <t>PLUMA PUNTO MEDIANO</t>
  </si>
  <si>
    <t xml:space="preserve">SERVICIO DE AGUA </t>
  </si>
  <si>
    <t>B00OD02</t>
  </si>
  <si>
    <t>PAGO ANUAL DE CONSUMO DE AGUA DE LA JUNTA LOCAL EJECUTIVA CON DOMICILIO EN COUNTRY CLUB 39 COL VERSALLES TEPIC , NAYARIT</t>
  </si>
  <si>
    <t>PAGO DE SERVICIO DE TELEFONO CORRESPONDIENTE A LA FACTURA DE FEBRERO, CONSUMO DE ENERO 2022</t>
  </si>
  <si>
    <t>SERVICIO DE TELEFONO</t>
  </si>
  <si>
    <t>ARRENDAMIENTO DE EDIFICIOS Y LOCALES</t>
  </si>
  <si>
    <t>PAGO DE FACTURA A52, ARREDANMIENTO DE EDFICIO AMA 42 PARA OFICINAS DE JL MES DE ENERO 2022</t>
  </si>
  <si>
    <t>PAGO DE FACTURA 1217, PAGO DEL ARRENDAMIENTO DEL EDIFICIO, OFICINAS DE LA VRFE CORRESPONDIENTE AL MES DE ENERO 2022</t>
  </si>
  <si>
    <t>ARRENDAMIENTO DE MAQUINARIA Y EQUIPO</t>
  </si>
  <si>
    <t>PAGO DE FACTURA 3761, ARRENDAMIENTO DE FOTOCOPIADORA DEL AREA ADMINISTRATIVA DEL PERIODO 15-DIC-2021 AL 31-ENE-2022</t>
  </si>
  <si>
    <t>PAGO DE FACTURA 3762, ARRENDAMIENTO DE FOTOCOPIADORA EN LAS AREAS DE LA VOCALIA, DEL PERIODO DEL 15-DIC-2021 AL 31 DE ENERO 2022</t>
  </si>
  <si>
    <t>PAGO DE FACTURA 3763, ARRENDAMIENTO DE FOTOCOPIADORA EN LA VRFE CORRESPONDIENTE AL PERIODO DEL 15-DIC-2021 AL 31-ENE-2022</t>
  </si>
  <si>
    <t>PAGO DE FACTURA 3764,  ARRENDAMIENTO DE FOTOCOPIADORA EN EL AREA DE FISCALIZACION DEL PERIODO 15-DIC-2021 AL 31-ENE-2022</t>
  </si>
  <si>
    <t xml:space="preserve">SERVICIO DE VIGILANCIA </t>
  </si>
  <si>
    <t>PAGO DE FACTURA 3092A, SERVICIO DE VIGILANCIA CON DOS ELEMENTOS, EN LAS INSTALACIONES DE LA JUNTA LOCAL EJECUTIVA DE NAYARIT</t>
  </si>
  <si>
    <t>PAGO DE FACTURA 3093A, SERVICIO DE VIGILANCIA CON DOS ELEMENTOS, EN LAS INSTALACIONES DE LA VOCALIA DE REGISTRO FEDERAL DE ELECTORES</t>
  </si>
  <si>
    <t>SERVICIO DE MANTENIMIENTO DE VEHICULOS</t>
  </si>
  <si>
    <t>PAGO DE FACTURA 97608, SERVICIO DE AFINACION A VEHICULO OFICIAL DE LA JUNTA LOCAL EJECUTIVA (TOYOTA RAV-4)</t>
  </si>
  <si>
    <t>PAGO DE FACTURA 684A, MANTENIMIENTO DE VEHICULO OFICIAL DE LA JUNTA LOCAL EJECUTIVA DE NAYARIT (TOYOTA COROLLA) CAMBIO DE JUNTA HOMOCINETICA</t>
  </si>
  <si>
    <t>SUBDELEGACIONAL</t>
  </si>
  <si>
    <t>NT01</t>
  </si>
  <si>
    <t>088</t>
  </si>
  <si>
    <t>B00MO02</t>
  </si>
  <si>
    <t>Materiales y utiles de oficina</t>
  </si>
  <si>
    <t xml:space="preserve">21101001-0027  </t>
  </si>
  <si>
    <t>Arillo metálico 7/16"</t>
  </si>
  <si>
    <t>Caja</t>
  </si>
  <si>
    <t>ADJUDICACION DIRECTA</t>
  </si>
  <si>
    <t>Bolígrafo tinta azul</t>
  </si>
  <si>
    <t>Pieza</t>
  </si>
  <si>
    <t>21101001-0167</t>
  </si>
  <si>
    <t>Cubierta para engargolar</t>
  </si>
  <si>
    <t>Paquete</t>
  </si>
  <si>
    <t>21100072-0010</t>
  </si>
  <si>
    <t>Liga número 18</t>
  </si>
  <si>
    <t>Bolsa</t>
  </si>
  <si>
    <t xml:space="preserve">21100013-0022 </t>
  </si>
  <si>
    <t>Marcador permanente tinta negro</t>
  </si>
  <si>
    <t>Papel bond T/Carta C/5000 hjs.</t>
  </si>
  <si>
    <t>21101001-0338</t>
  </si>
  <si>
    <t>Papel opalina 125grs.</t>
  </si>
  <si>
    <t>Cinta canela 48 x 50</t>
  </si>
  <si>
    <t>21101001-0243</t>
  </si>
  <si>
    <t>Cinta adhesiva transparente</t>
  </si>
  <si>
    <t xml:space="preserve">21100003-0001 </t>
  </si>
  <si>
    <t>Sacapuntas metálico escolar</t>
  </si>
  <si>
    <t>Materiales y utiles para el procesamiento en equipo y bienes informaticos</t>
  </si>
  <si>
    <t>21401001-0155</t>
  </si>
  <si>
    <t>Alcohol isopropílico</t>
  </si>
  <si>
    <t>Tóner Kyocera</t>
  </si>
  <si>
    <t>B00CV01</t>
  </si>
  <si>
    <t>Material de limpieza</t>
  </si>
  <si>
    <t>21600008-0003</t>
  </si>
  <si>
    <t>Aromatizante de ambiente en spray Glade 225 Grs.</t>
  </si>
  <si>
    <t>21600006-0007</t>
  </si>
  <si>
    <t>Bolsa P/Basura 50x70</t>
  </si>
  <si>
    <t>Kilogramo</t>
  </si>
  <si>
    <t xml:space="preserve">21601001-0026  </t>
  </si>
  <si>
    <t>Toalla de microfibra</t>
  </si>
  <si>
    <t>Materiales, accesorios y suministros médicos</t>
  </si>
  <si>
    <t>25401001-0206</t>
  </si>
  <si>
    <t>Kit de sanitización</t>
  </si>
  <si>
    <t>Cubrebocas KN95</t>
  </si>
  <si>
    <t>B00PE01</t>
  </si>
  <si>
    <t>Combustibles, lubricantes y aditivos para vehículos terrestres, aéreos, marítimos, lacustres y fluviales destinados a servicios administrativos</t>
  </si>
  <si>
    <t xml:space="preserve">26102001-0015  </t>
  </si>
  <si>
    <t>Vale de gasolina de $500 pesos</t>
  </si>
  <si>
    <t>26102001-0006</t>
  </si>
  <si>
    <t>Vale de gasolina de $50 pesos</t>
  </si>
  <si>
    <t>26102001-0009</t>
  </si>
  <si>
    <t>Vale de gasolina de $10 pesos</t>
  </si>
  <si>
    <t>Vale de gasolina de $1 pesos</t>
  </si>
  <si>
    <t>Combustibles, Lubricantes Y Aditivos Para Vehículos Terrestres, Aéreos, Marítimos, Lacustres Y Fluviales Destinados A Servicios Administrativos</t>
  </si>
  <si>
    <t>26102001-0017</t>
  </si>
  <si>
    <t>Vale de gasolina de $400 pesos</t>
  </si>
  <si>
    <t xml:space="preserve">26102001-0016  </t>
  </si>
  <si>
    <t>Vale de gasolina de $300 pesos</t>
  </si>
  <si>
    <t>26102001-0012</t>
  </si>
  <si>
    <t>Vale de gasolina de $2 pesos</t>
  </si>
  <si>
    <t>26103001-0017</t>
  </si>
  <si>
    <t>26103001-0014</t>
  </si>
  <si>
    <t>Refacciones Y Accesorios Para Equipo De Cómputo</t>
  </si>
  <si>
    <t>29400013-0032</t>
  </si>
  <si>
    <t>Memoria flash USB de 8 GB</t>
  </si>
  <si>
    <t>Servicio de agua</t>
  </si>
  <si>
    <t>Servicio</t>
  </si>
  <si>
    <t>Servicio telefonico convencional</t>
  </si>
  <si>
    <t>Servicio telefónico</t>
  </si>
  <si>
    <t>Arrendamiento de maquinaria y equipo</t>
  </si>
  <si>
    <t xml:space="preserve">Renta del multifuncional </t>
  </si>
  <si>
    <t>Mantenimiento y conservacion de vehiculos terrestres, aereos y maritimos.</t>
  </si>
  <si>
    <t>Servicio completo de vehículo</t>
  </si>
  <si>
    <t>Productos alimenticios  para el personal en las instalaciones de las unidades responsables</t>
  </si>
  <si>
    <t>Productos alimenticios para el personal derivado de actividades extraordinarios</t>
  </si>
  <si>
    <t>Material electrico</t>
  </si>
  <si>
    <t>Medicinas y productos farmaceuticos</t>
  </si>
  <si>
    <t>Combustibles, lubricantes y aditivos para vehículos terrestres, aéreos, marítimos, lacustres y fluviales destinados a servicios publicos</t>
  </si>
  <si>
    <t>Refacciones y accesorios menores de mobiliario y equipi de administracion, educacional y recreativo</t>
  </si>
  <si>
    <t>Refacciones y accesorios menores de equipo de transporte</t>
  </si>
  <si>
    <t>Arrendamiento de edificios y locales</t>
  </si>
  <si>
    <t>Servicio de vigilancia</t>
  </si>
  <si>
    <t>Mantenimiento y conservacion de vehiculos terrestres, aereos, maritimos, lacustres y fluviales</t>
  </si>
  <si>
    <t>NT02</t>
  </si>
  <si>
    <t>´088</t>
  </si>
  <si>
    <t xml:space="preserve">Materiales y útiles de oficina </t>
  </si>
  <si>
    <t>21100108-0002</t>
  </si>
  <si>
    <t>Portafolio de vinil</t>
  </si>
  <si>
    <t>2</t>
  </si>
  <si>
    <t>´001</t>
  </si>
  <si>
    <t>Servicio de lavanderia, limpieza e higiene</t>
  </si>
  <si>
    <t>Servicio de limpieza</t>
  </si>
  <si>
    <t>16878</t>
  </si>
  <si>
    <t xml:space="preserve">Refacciones y accesorios para equipo de cómputo </t>
  </si>
  <si>
    <t>29400009-0045</t>
  </si>
  <si>
    <t>Cable usb a/b 1.8 mts.</t>
  </si>
  <si>
    <t>29401001-0078</t>
  </si>
  <si>
    <t>Memoria usb 64 gb</t>
  </si>
  <si>
    <t>´043</t>
  </si>
  <si>
    <t>21100011-0022</t>
  </si>
  <si>
    <t>Bolsa de plástico transp. 35 x 45</t>
  </si>
  <si>
    <t>21100011-0014</t>
  </si>
  <si>
    <t>Bolsa de plástico transp. 20 x 30</t>
  </si>
  <si>
    <t xml:space="preserve">Materiales, accesorios y suministros médicos </t>
  </si>
  <si>
    <t>25401001-0202</t>
  </si>
  <si>
    <t>Cubre bocas</t>
  </si>
  <si>
    <t xml:space="preserve">Productos alimenticios para el personal en las instalaciones de la unidades responsables </t>
  </si>
  <si>
    <t>22104001-0154</t>
  </si>
  <si>
    <t>Garrafón  de agua 20 lts</t>
  </si>
  <si>
    <t>61</t>
  </si>
  <si>
    <t>´045</t>
  </si>
  <si>
    <t>Congresos y convenciones</t>
  </si>
  <si>
    <t>Combustibles, lubricantes y aditivos para vehículos terrestres, aéreos, marítimos, lacustres y fluviales destinados a servicios</t>
  </si>
  <si>
    <t>26103001-0007</t>
  </si>
  <si>
    <t>Vale de gasolina de $100 pesos - servicios públicos</t>
  </si>
  <si>
    <t xml:space="preserve">Servicio de agua </t>
  </si>
  <si>
    <t>7651.99</t>
  </si>
  <si>
    <t>´044</t>
  </si>
  <si>
    <t>Otros Servicios comerciales</t>
  </si>
  <si>
    <t>Pensión vehicular</t>
  </si>
  <si>
    <t xml:space="preserve">Materiales y útiles para el procesamiento en equipo y bienes informáticos </t>
  </si>
  <si>
    <t>21401001-0338</t>
  </si>
  <si>
    <t>Unidad de imagen lexmark</t>
  </si>
  <si>
    <t>21100033-0014</t>
  </si>
  <si>
    <t>Cinta diurex 18 x 65</t>
  </si>
  <si>
    <t>21100102-0004</t>
  </si>
  <si>
    <t>Porta gafetes tipo yoyo</t>
  </si>
  <si>
    <t>Papel BOND T/CARTA C/5000 hjs</t>
  </si>
  <si>
    <t>21100017-0002</t>
  </si>
  <si>
    <t>Caja de archivo muerto t/carta</t>
  </si>
  <si>
    <t>Folder t/carta</t>
  </si>
  <si>
    <t>21601001-0104</t>
  </si>
  <si>
    <t>Spray antibacterial desinfectante</t>
  </si>
  <si>
    <t>21601001-0026</t>
  </si>
  <si>
    <t>21601001-0062</t>
  </si>
  <si>
    <t>Toalla húmeda</t>
  </si>
  <si>
    <t>Difusión de mensajes sobre programas y actividades gubernamentales</t>
  </si>
  <si>
    <t>R011</t>
  </si>
  <si>
    <t>Servicio de telefonía celular</t>
  </si>
  <si>
    <t>Compra de tarjetas y tiempo aire</t>
  </si>
  <si>
    <t>Memoria usb de 32 gb</t>
  </si>
  <si>
    <t xml:space="preserve">Combustibles, lubricantes y aditivos para vehículos terrestres, aéreos y máritimos, lucuestres y fluviales </t>
  </si>
  <si>
    <t>26104001-0004</t>
  </si>
  <si>
    <t xml:space="preserve">Combustibles, lubricantes y adtivios para vehículos terrestres, maritimos y aéreos y la operación de programas públicos </t>
  </si>
  <si>
    <t>26102001-0005</t>
  </si>
  <si>
    <t>80</t>
  </si>
  <si>
    <t>NT03</t>
  </si>
  <si>
    <t>Servicios de lavandería, limpieza e higiene</t>
  </si>
  <si>
    <t>Materiales y útiles de oficina</t>
  </si>
  <si>
    <t>21100023-0003</t>
  </si>
  <si>
    <t>REGISTRADOR  LEFORT T/OFICIO</t>
  </si>
  <si>
    <t>21100023-0002</t>
  </si>
  <si>
    <t>REGISTRADOR  LEFORT T/CARTA</t>
  </si>
  <si>
    <t>21100017-0004</t>
  </si>
  <si>
    <t>CAJA DE CARTON 28.5 X 24.5 X 31</t>
  </si>
  <si>
    <t>21101001-0088</t>
  </si>
  <si>
    <t>PAPEL AUTOADHERIBLE</t>
  </si>
  <si>
    <t>21100091-0001</t>
  </si>
  <si>
    <t>PEGAMENTO ADHESIVO T/ LAPIZ</t>
  </si>
  <si>
    <t>21100003-0004</t>
  </si>
  <si>
    <t>SACAPUNTAS ELECTRICO</t>
  </si>
  <si>
    <t>21100094-0001</t>
  </si>
  <si>
    <t>PERFORADORA DOBLE ORIFICIO</t>
  </si>
  <si>
    <t>21100006-0004</t>
  </si>
  <si>
    <t>CORDON PARA GAFETE</t>
  </si>
  <si>
    <t>21100087-0014</t>
  </si>
  <si>
    <t>PAPEL BOND T/CARTA C/2000 hjs.</t>
  </si>
  <si>
    <t>CAJA</t>
  </si>
  <si>
    <t>21100013-0006</t>
  </si>
  <si>
    <t>BOLIGRAFO TINTA NEGRO</t>
  </si>
  <si>
    <t>21100053-0003</t>
  </si>
  <si>
    <t>CERA PARA CONTAR (CUENTA FACIL)</t>
  </si>
  <si>
    <t>JUEGO</t>
  </si>
  <si>
    <t>21101001-0123</t>
  </si>
  <si>
    <t>GRAPAS 13/16</t>
  </si>
  <si>
    <t>AROMATIZANTE DE AMBIENTE EN SPRAY GLADE</t>
  </si>
  <si>
    <t>21600002-0001</t>
  </si>
  <si>
    <t>ATOMIZADOR DE PLASTICO</t>
  </si>
  <si>
    <t>21600006-0006</t>
  </si>
  <si>
    <t>BOLSA DE PLASTICO P/BASURA 40 X 90 CM.</t>
  </si>
  <si>
    <t>21600006-0011</t>
  </si>
  <si>
    <t>BOLSA DE PLASTICO P/BASURA 75 X 90 CM.</t>
  </si>
  <si>
    <t>21600006-0012</t>
  </si>
  <si>
    <t>BOLSA DE PLASTICO P/BASURA 90 X 1.20 mts.</t>
  </si>
  <si>
    <t>21600001-0002</t>
  </si>
  <si>
    <t>ACEITE ABRILLANTADOR P/MUEBLES</t>
  </si>
  <si>
    <t>21600007-0002</t>
  </si>
  <si>
    <t>CLORO 1 LITRO</t>
  </si>
  <si>
    <t>21600012-0002</t>
  </si>
  <si>
    <t>ESCOBA DE PLASTICO</t>
  </si>
  <si>
    <t>21600022-0004</t>
  </si>
  <si>
    <t>JABON DETERGENTE EN POLVO  1 kg.</t>
  </si>
  <si>
    <t>21600031-0001</t>
  </si>
  <si>
    <t>RECOGEDOR DE LAMINA Y PLASTICO</t>
  </si>
  <si>
    <t>21600032-0002</t>
  </si>
  <si>
    <t>TRAPEADOR TIPO MECHUDO</t>
  </si>
  <si>
    <t>21600007-0003</t>
  </si>
  <si>
    <t>DESINFECTANTE LIMPIADOR  (FABULOSO)</t>
  </si>
  <si>
    <t>Productos Alimenticios para el Personal en las Instalaciones de las Unidades Responsables.</t>
  </si>
  <si>
    <t>GARRAFON  DE AGUA 20 LTS</t>
  </si>
  <si>
    <t>PIEZA</t>
  </si>
  <si>
    <t>Material eléctrico y electrónico</t>
  </si>
  <si>
    <t>24601001-0326</t>
  </si>
  <si>
    <t>BATERIA ALCALINA  TAMAÑO AAA</t>
  </si>
  <si>
    <t>Refacciones y accesorios menores otros bienes muebles</t>
  </si>
  <si>
    <t>29601001-0004</t>
  </si>
  <si>
    <t>LLANTA 195  R-15C</t>
  </si>
  <si>
    <t>51314</t>
  </si>
  <si>
    <t>Servicio telefónico convencional</t>
  </si>
  <si>
    <t>Servicio Telefonico</t>
  </si>
  <si>
    <t>51319</t>
  </si>
  <si>
    <t>51355</t>
  </si>
  <si>
    <t>Mantenimiento y conservación de vehículos terrestres, aéreos, marítimos, lacustres y fluviales</t>
  </si>
  <si>
    <t>Combustibles, lubricantes y aditivos para vehículos terrestres, aéreos, marítimos, lacustres y fluviales destinados a servicios públicos y la operación de programas públicos</t>
  </si>
  <si>
    <t>VALE DE GASOLINA DE $400 PESOS - SERVICIOS PUBLICOS</t>
  </si>
  <si>
    <t>21601001-0048</t>
  </si>
  <si>
    <t>BOLSA DE PLASTICO PARA BASURA NEGRA 50 X 80</t>
  </si>
  <si>
    <t>21601001-0001</t>
  </si>
  <si>
    <t>BOLSA DE PLASTICO PARA BASURA 70x90</t>
  </si>
  <si>
    <t>21601001-0020</t>
  </si>
  <si>
    <t>BOLSA JUMBO PARA BASURA</t>
  </si>
  <si>
    <t>KILOGRAMO</t>
  </si>
  <si>
    <t>21601001-0036</t>
  </si>
  <si>
    <t>GEL SANITIZANTE PARA MANOS</t>
  </si>
  <si>
    <t>21601001-0085</t>
  </si>
  <si>
    <t>BOTE DE BASURA</t>
  </si>
  <si>
    <t>21601001-0018</t>
  </si>
  <si>
    <t>PAPEL TOALLA  EN ROLLO</t>
  </si>
  <si>
    <t>21601001-0013</t>
  </si>
  <si>
    <t>PAPEL HIGIENICO</t>
  </si>
  <si>
    <t>21601001-0014</t>
  </si>
  <si>
    <t>PAQUETE</t>
  </si>
  <si>
    <t>21600029-0001</t>
  </si>
  <si>
    <t>PLUMERO</t>
  </si>
  <si>
    <t>21601001-0006</t>
  </si>
  <si>
    <t>DESINFECTANTE EN AEROSOL</t>
  </si>
  <si>
    <t>21601001-0118</t>
  </si>
  <si>
    <t>TOALLAS ANTIBACTERIALES</t>
  </si>
  <si>
    <t>CUBRE BOCAS</t>
  </si>
  <si>
    <t>25401001-0140</t>
  </si>
  <si>
    <t>LITRO</t>
  </si>
  <si>
    <t>26102001-0004</t>
  </si>
  <si>
    <t>VALE DE GASOLINA DE $200 PESOS - SERVICIOS PUBLICOS</t>
  </si>
  <si>
    <t>26102001-0007</t>
  </si>
  <si>
    <t>VALE DE GASOLINA DE $30 PESOS - SERVICIOS PUBLICOS</t>
  </si>
  <si>
    <t>Materiales y útiles para el procesamiento en equipos y bienes informáticos</t>
  </si>
  <si>
    <t>21400013-0004</t>
  </si>
  <si>
    <t>TONER P/IMP. IBM LEXMARK 1382100</t>
  </si>
  <si>
    <t>21401001-0042</t>
  </si>
  <si>
    <t>TORRE DE CD/DVD</t>
  </si>
  <si>
    <t>Difusión de mensajes sobre programas y actividades Institucionales</t>
  </si>
  <si>
    <t>Difusión de mensajes sobre programas y actividades Institucionales (ESPECTACULARES)</t>
  </si>
  <si>
    <t>26102001-0010</t>
  </si>
  <si>
    <t>VALE DE GASOLINA DE $5 PESOS - SERVICIOS PUBLICOS</t>
  </si>
  <si>
    <t>B00PE02</t>
  </si>
  <si>
    <t>VALE DE GASOLINA DE $100 PESOS - SERVICIOS PUBLICOS</t>
  </si>
  <si>
    <t>21100058-0003</t>
  </si>
  <si>
    <t>FOLDER T/OFICIO</t>
  </si>
  <si>
    <t>21100013-0030</t>
  </si>
  <si>
    <t>MARCATEXTO ROSA</t>
  </si>
  <si>
    <t>21100013-0026</t>
  </si>
  <si>
    <t>MARCATEXTO AZUL</t>
  </si>
  <si>
    <t>21100013-0027</t>
  </si>
  <si>
    <t>MARCATEXTO NARANJA</t>
  </si>
  <si>
    <t>21101001-0326</t>
  </si>
  <si>
    <t>GRAPAS DE ACERO PARA FLEJE DE 0.5 PULGADAS</t>
  </si>
  <si>
    <t>21100052-0012</t>
  </si>
  <si>
    <t>ARILLO DE  3/8 "</t>
  </si>
  <si>
    <t>21100052-0017</t>
  </si>
  <si>
    <t>ARILLO DE  9/16 "</t>
  </si>
  <si>
    <t>BLOC</t>
  </si>
  <si>
    <t>21101001-0379</t>
  </si>
  <si>
    <t>FOLDER COLGANTE T/O</t>
  </si>
  <si>
    <t>26102001-0016</t>
  </si>
  <si>
    <t>VALE DE GASOLINA DE $300 PESOS - SERVICIOS PUBLICOS</t>
  </si>
  <si>
    <t>VALE DE GASOLINA DE $2 PESOS - SERVICIOS PUBLICOS</t>
  </si>
  <si>
    <t>51358</t>
  </si>
  <si>
    <t>35801</t>
  </si>
  <si>
    <t>Servicios de Limpieza</t>
  </si>
  <si>
    <t xml:space="preserve"> estado de Nayarit</t>
  </si>
  <si>
    <t xml:space="preserve">Programa Anual de Adquisiciones, Arrendamientos y Servicios del INE  2022 (PAAASINE) modificado del mes de febrero del ejercicio presupuestal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</si>
</sst>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indexed="8"/>
      <name val="Calibri"/>
      <family val="2"/>
    </font>
    <font>
      <sz val="8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1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7" fontId="6" fillId="0" borderId="2" xfId="2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5" fillId="2" borderId="3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44" fontId="6" fillId="0" borderId="3" xfId="2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9" fillId="3" borderId="4" xfId="0" applyFont="1" applyFill="1" applyBorder="1" applyAlignment="1">
      <alignment vertical="center" wrapText="1"/>
    </xf>
    <xf numFmtId="44" fontId="9" fillId="0" borderId="4" xfId="2" applyFont="1" applyFill="1" applyBorder="1" applyAlignment="1">
      <alignment horizontal="center" vertical="center" wrapText="1"/>
    </xf>
    <xf numFmtId="0" fontId="0" fillId="0" borderId="0" xfId="0" applyFill="1"/>
    <xf numFmtId="0" fontId="10" fillId="0" borderId="1" xfId="5" applyFont="1" applyFill="1" applyBorder="1" applyAlignment="1">
      <alignment horizontal="center" vertical="center"/>
    </xf>
    <xf numFmtId="165" fontId="10" fillId="0" borderId="1" xfId="5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4" fontId="6" fillId="0" borderId="0" xfId="2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44" fontId="9" fillId="3" borderId="4" xfId="2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4" fontId="9" fillId="3" borderId="5" xfId="2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vertical="center"/>
    </xf>
    <xf numFmtId="1" fontId="2" fillId="2" borderId="7" xfId="3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9" fillId="3" borderId="4" xfId="0" applyFont="1" applyFill="1" applyBorder="1" applyAlignment="1">
      <alignment vertical="top" wrapText="1"/>
    </xf>
    <xf numFmtId="44" fontId="9" fillId="0" borderId="1" xfId="2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vertical="center" wrapText="1"/>
    </xf>
    <xf numFmtId="44" fontId="6" fillId="0" borderId="3" xfId="2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0" borderId="0" xfId="0" applyFont="1" applyFill="1"/>
    <xf numFmtId="1" fontId="11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43" fontId="8" fillId="0" borderId="1" xfId="1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43" fontId="7" fillId="0" borderId="1" xfId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10" fillId="0" borderId="1" xfId="5" applyFont="1" applyFill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left" vertical="center" wrapText="1"/>
    </xf>
    <xf numFmtId="44" fontId="10" fillId="0" borderId="1" xfId="2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2" fillId="0" borderId="0" xfId="5" applyFont="1" applyAlignment="1">
      <alignment horizontal="center" vertical="center" wrapText="1"/>
    </xf>
    <xf numFmtId="0" fontId="13" fillId="0" borderId="0" xfId="6" applyFont="1"/>
    <xf numFmtId="0" fontId="1" fillId="0" borderId="0" xfId="7"/>
    <xf numFmtId="0" fontId="6" fillId="0" borderId="3" xfId="0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8B1CC100-8CB1-49D3-92B6-702384B94DBD}"/>
    <cellStyle name="Normal 5" xfId="7" xr:uid="{CA928B51-26B4-431C-B495-368F88CA1A85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291"/>
  <sheetViews>
    <sheetView tabSelected="1" workbookViewId="0">
      <selection activeCell="O11" sqref="O11"/>
    </sheetView>
  </sheetViews>
  <sheetFormatPr baseColWidth="10" defaultRowHeight="15" x14ac:dyDescent="0.25"/>
  <cols>
    <col min="1" max="1" width="10.85546875" bestFit="1" customWidth="1"/>
    <col min="2" max="2" width="13.5703125" bestFit="1" customWidth="1"/>
    <col min="3" max="3" width="11.42578125" style="31"/>
    <col min="7" max="7" width="12.7109375" customWidth="1"/>
    <col min="10" max="10" width="11.42578125" style="31"/>
    <col min="11" max="11" width="12.5703125" style="25" customWidth="1"/>
    <col min="12" max="12" width="20.42578125" style="68" customWidth="1"/>
    <col min="16" max="16" width="11.42578125" style="21"/>
    <col min="17" max="17" width="11.42578125" style="34"/>
    <col min="18" max="18" width="12.7109375" style="12" customWidth="1"/>
    <col min="19" max="19" width="12.5703125" bestFit="1" customWidth="1"/>
    <col min="32" max="170" width="11.42578125" style="23"/>
  </cols>
  <sheetData>
    <row r="1" spans="1:170" ht="26.25" x14ac:dyDescent="0.4">
      <c r="A1" s="89" t="s">
        <v>522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</row>
    <row r="2" spans="1:170" ht="26.25" x14ac:dyDescent="0.25">
      <c r="A2" s="90" t="s">
        <v>521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</row>
    <row r="6" spans="1:170" ht="45" x14ac:dyDescent="0.25">
      <c r="A6" s="1" t="s">
        <v>14</v>
      </c>
      <c r="B6" s="1" t="s">
        <v>15</v>
      </c>
      <c r="C6" s="1" t="s">
        <v>16</v>
      </c>
      <c r="D6" s="1" t="s">
        <v>17</v>
      </c>
      <c r="E6" s="1" t="s">
        <v>18</v>
      </c>
      <c r="F6" s="1" t="s">
        <v>19</v>
      </c>
      <c r="G6" s="1" t="s">
        <v>20</v>
      </c>
      <c r="H6" s="1" t="s">
        <v>21</v>
      </c>
      <c r="I6" s="2" t="s">
        <v>22</v>
      </c>
      <c r="J6" s="45" t="s">
        <v>23</v>
      </c>
      <c r="K6" s="60" t="s">
        <v>24</v>
      </c>
      <c r="L6" s="2" t="s">
        <v>25</v>
      </c>
      <c r="M6" s="47" t="s">
        <v>26</v>
      </c>
      <c r="N6" s="2" t="s">
        <v>27</v>
      </c>
      <c r="O6" s="2" t="s">
        <v>28</v>
      </c>
      <c r="P6" s="19" t="s">
        <v>29</v>
      </c>
      <c r="Q6" s="2" t="s">
        <v>24</v>
      </c>
      <c r="R6" s="3" t="s">
        <v>30</v>
      </c>
      <c r="S6" s="4" t="s">
        <v>31</v>
      </c>
      <c r="T6" s="4" t="s">
        <v>32</v>
      </c>
      <c r="U6" s="4" t="s">
        <v>33</v>
      </c>
      <c r="V6" s="4" t="s">
        <v>34</v>
      </c>
      <c r="W6" s="4" t="s">
        <v>35</v>
      </c>
      <c r="X6" s="4" t="s">
        <v>36</v>
      </c>
      <c r="Y6" s="4" t="s">
        <v>37</v>
      </c>
      <c r="Z6" s="4" t="s">
        <v>38</v>
      </c>
      <c r="AA6" s="4" t="s">
        <v>39</v>
      </c>
      <c r="AB6" s="4" t="s">
        <v>40</v>
      </c>
      <c r="AC6" s="4" t="s">
        <v>41</v>
      </c>
      <c r="AD6" s="4" t="s">
        <v>42</v>
      </c>
      <c r="AE6" s="22" t="s">
        <v>43</v>
      </c>
    </row>
    <row r="7" spans="1:170" x14ac:dyDescent="0.25">
      <c r="K7" s="11"/>
      <c r="L7" s="61"/>
    </row>
    <row r="8" spans="1:170" s="16" customFormat="1" ht="33.75" x14ac:dyDescent="0.2">
      <c r="A8" s="7" t="s">
        <v>44</v>
      </c>
      <c r="B8" s="5" t="s">
        <v>45</v>
      </c>
      <c r="C8" s="7">
        <v>11510</v>
      </c>
      <c r="D8" s="5" t="s">
        <v>45</v>
      </c>
      <c r="E8" s="5" t="s">
        <v>46</v>
      </c>
      <c r="F8" s="5" t="s">
        <v>47</v>
      </c>
      <c r="G8" s="5" t="s">
        <v>46</v>
      </c>
      <c r="H8" s="5" t="s">
        <v>54</v>
      </c>
      <c r="I8" s="46">
        <v>21101</v>
      </c>
      <c r="J8" s="13" t="s">
        <v>246</v>
      </c>
      <c r="K8" s="18" t="s">
        <v>93</v>
      </c>
      <c r="L8" s="62" t="s">
        <v>94</v>
      </c>
      <c r="M8" s="48"/>
      <c r="N8" s="7"/>
      <c r="O8" s="7" t="s">
        <v>48</v>
      </c>
      <c r="P8" s="20">
        <v>5</v>
      </c>
      <c r="Q8" s="9">
        <v>6.83</v>
      </c>
      <c r="R8" s="6" t="s">
        <v>49</v>
      </c>
      <c r="S8" s="27">
        <f>P8*Q8</f>
        <v>34.15</v>
      </c>
      <c r="T8" s="37">
        <v>0</v>
      </c>
      <c r="U8" s="37">
        <f>S8</f>
        <v>34.15</v>
      </c>
      <c r="V8" s="37">
        <v>0</v>
      </c>
      <c r="W8" s="37">
        <v>0</v>
      </c>
      <c r="X8" s="37">
        <v>0</v>
      </c>
      <c r="Y8" s="37">
        <v>0</v>
      </c>
      <c r="Z8" s="37">
        <v>0</v>
      </c>
      <c r="AA8" s="37">
        <v>0</v>
      </c>
      <c r="AB8" s="37">
        <v>0</v>
      </c>
      <c r="AC8" s="37">
        <v>0</v>
      </c>
      <c r="AD8" s="37">
        <v>0</v>
      </c>
      <c r="AE8" s="37">
        <v>0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</row>
    <row r="9" spans="1:170" s="16" customFormat="1" ht="33.75" x14ac:dyDescent="0.2">
      <c r="A9" s="7" t="s">
        <v>44</v>
      </c>
      <c r="B9" s="5" t="s">
        <v>45</v>
      </c>
      <c r="C9" s="7">
        <v>11510</v>
      </c>
      <c r="D9" s="5" t="s">
        <v>45</v>
      </c>
      <c r="E9" s="5" t="s">
        <v>46</v>
      </c>
      <c r="F9" s="5" t="s">
        <v>88</v>
      </c>
      <c r="G9" s="28" t="s">
        <v>89</v>
      </c>
      <c r="H9" s="5" t="s">
        <v>54</v>
      </c>
      <c r="I9" s="46">
        <v>21101</v>
      </c>
      <c r="J9" s="13" t="s">
        <v>246</v>
      </c>
      <c r="K9" s="18" t="s">
        <v>93</v>
      </c>
      <c r="L9" s="62" t="s">
        <v>94</v>
      </c>
      <c r="M9" s="48"/>
      <c r="N9" s="7"/>
      <c r="O9" s="7" t="s">
        <v>48</v>
      </c>
      <c r="P9" s="20">
        <v>5</v>
      </c>
      <c r="Q9" s="33">
        <v>10.01</v>
      </c>
      <c r="R9" s="6" t="s">
        <v>49</v>
      </c>
      <c r="S9" s="27">
        <f t="shared" ref="S9:S14" si="0">P9*Q9</f>
        <v>50.05</v>
      </c>
      <c r="T9" s="37">
        <v>0</v>
      </c>
      <c r="U9" s="37">
        <f t="shared" ref="U9:U14" si="1">S9</f>
        <v>50.05</v>
      </c>
      <c r="V9" s="37">
        <v>0</v>
      </c>
      <c r="W9" s="37">
        <v>0</v>
      </c>
      <c r="X9" s="37">
        <v>0</v>
      </c>
      <c r="Y9" s="37">
        <v>0</v>
      </c>
      <c r="Z9" s="37">
        <v>0</v>
      </c>
      <c r="AA9" s="37">
        <v>0</v>
      </c>
      <c r="AB9" s="37">
        <v>0</v>
      </c>
      <c r="AC9" s="37">
        <v>0</v>
      </c>
      <c r="AD9" s="37">
        <v>0</v>
      </c>
      <c r="AE9" s="37">
        <v>0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</row>
    <row r="10" spans="1:170" s="16" customFormat="1" ht="33.75" x14ac:dyDescent="0.2">
      <c r="A10" s="7" t="s">
        <v>44</v>
      </c>
      <c r="B10" s="5" t="s">
        <v>45</v>
      </c>
      <c r="C10" s="7">
        <v>11510</v>
      </c>
      <c r="D10" s="5" t="s">
        <v>45</v>
      </c>
      <c r="E10" s="5" t="s">
        <v>46</v>
      </c>
      <c r="F10" s="5" t="s">
        <v>88</v>
      </c>
      <c r="G10" s="28" t="s">
        <v>89</v>
      </c>
      <c r="H10" s="5" t="s">
        <v>54</v>
      </c>
      <c r="I10" s="46">
        <v>21101</v>
      </c>
      <c r="J10" s="13" t="s">
        <v>246</v>
      </c>
      <c r="K10" s="18" t="s">
        <v>62</v>
      </c>
      <c r="L10" s="62" t="s">
        <v>95</v>
      </c>
      <c r="M10" s="48"/>
      <c r="N10" s="7"/>
      <c r="O10" s="7" t="s">
        <v>48</v>
      </c>
      <c r="P10" s="20">
        <v>20</v>
      </c>
      <c r="Q10" s="9">
        <v>13.25</v>
      </c>
      <c r="R10" s="6" t="s">
        <v>49</v>
      </c>
      <c r="S10" s="27">
        <f t="shared" si="0"/>
        <v>265</v>
      </c>
      <c r="T10" s="37">
        <v>0</v>
      </c>
      <c r="U10" s="37">
        <f t="shared" si="1"/>
        <v>265</v>
      </c>
      <c r="V10" s="37">
        <v>0</v>
      </c>
      <c r="W10" s="37">
        <v>0</v>
      </c>
      <c r="X10" s="37">
        <v>0</v>
      </c>
      <c r="Y10" s="37">
        <v>0</v>
      </c>
      <c r="Z10" s="37">
        <v>0</v>
      </c>
      <c r="AA10" s="37">
        <v>0</v>
      </c>
      <c r="AB10" s="37">
        <v>0</v>
      </c>
      <c r="AC10" s="37">
        <v>0</v>
      </c>
      <c r="AD10" s="37">
        <v>0</v>
      </c>
      <c r="AE10" s="37">
        <v>0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</row>
    <row r="11" spans="1:170" s="16" customFormat="1" ht="33.75" x14ac:dyDescent="0.2">
      <c r="A11" s="7" t="s">
        <v>44</v>
      </c>
      <c r="B11" s="5" t="s">
        <v>45</v>
      </c>
      <c r="C11" s="7">
        <v>11510</v>
      </c>
      <c r="D11" s="5" t="s">
        <v>45</v>
      </c>
      <c r="E11" s="5" t="s">
        <v>46</v>
      </c>
      <c r="F11" s="5" t="s">
        <v>47</v>
      </c>
      <c r="G11" s="5" t="s">
        <v>46</v>
      </c>
      <c r="H11" s="5" t="s">
        <v>54</v>
      </c>
      <c r="I11" s="46">
        <v>21101</v>
      </c>
      <c r="J11" s="13" t="s">
        <v>246</v>
      </c>
      <c r="K11" s="18" t="s">
        <v>96</v>
      </c>
      <c r="L11" s="62" t="s">
        <v>97</v>
      </c>
      <c r="M11" s="48"/>
      <c r="N11" s="7"/>
      <c r="O11" s="7" t="s">
        <v>48</v>
      </c>
      <c r="P11" s="20">
        <v>20</v>
      </c>
      <c r="Q11" s="9">
        <v>40.9</v>
      </c>
      <c r="R11" s="6" t="s">
        <v>49</v>
      </c>
      <c r="S11" s="27">
        <f t="shared" si="0"/>
        <v>818</v>
      </c>
      <c r="T11" s="37">
        <v>0</v>
      </c>
      <c r="U11" s="37">
        <f t="shared" si="1"/>
        <v>818</v>
      </c>
      <c r="V11" s="37">
        <v>0</v>
      </c>
      <c r="W11" s="37">
        <v>0</v>
      </c>
      <c r="X11" s="37">
        <v>0</v>
      </c>
      <c r="Y11" s="37">
        <v>0</v>
      </c>
      <c r="Z11" s="37">
        <v>0</v>
      </c>
      <c r="AA11" s="37">
        <v>0</v>
      </c>
      <c r="AB11" s="37">
        <v>0</v>
      </c>
      <c r="AC11" s="37">
        <v>0</v>
      </c>
      <c r="AD11" s="37">
        <v>0</v>
      </c>
      <c r="AE11" s="37">
        <v>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</row>
    <row r="12" spans="1:170" s="16" customFormat="1" ht="33.75" x14ac:dyDescent="0.2">
      <c r="A12" s="7" t="s">
        <v>44</v>
      </c>
      <c r="B12" s="5" t="s">
        <v>45</v>
      </c>
      <c r="C12" s="7">
        <v>11510</v>
      </c>
      <c r="D12" s="5" t="s">
        <v>45</v>
      </c>
      <c r="E12" s="5" t="s">
        <v>46</v>
      </c>
      <c r="F12" s="5" t="s">
        <v>47</v>
      </c>
      <c r="G12" s="5" t="s">
        <v>46</v>
      </c>
      <c r="H12" s="5" t="s">
        <v>54</v>
      </c>
      <c r="I12" s="46">
        <v>21101</v>
      </c>
      <c r="J12" s="13" t="s">
        <v>246</v>
      </c>
      <c r="K12" s="18" t="s">
        <v>98</v>
      </c>
      <c r="L12" s="62" t="s">
        <v>99</v>
      </c>
      <c r="M12" s="48"/>
      <c r="N12" s="7"/>
      <c r="O12" s="7" t="s">
        <v>48</v>
      </c>
      <c r="P12" s="20">
        <v>10</v>
      </c>
      <c r="Q12" s="9">
        <v>28.55</v>
      </c>
      <c r="R12" s="6" t="s">
        <v>49</v>
      </c>
      <c r="S12" s="27">
        <f t="shared" si="0"/>
        <v>285.5</v>
      </c>
      <c r="T12" s="37">
        <v>0</v>
      </c>
      <c r="U12" s="37">
        <f t="shared" si="1"/>
        <v>285.5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37">
        <v>0</v>
      </c>
      <c r="AC12" s="37">
        <v>0</v>
      </c>
      <c r="AD12" s="37">
        <v>0</v>
      </c>
      <c r="AE12" s="37">
        <v>0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</row>
    <row r="13" spans="1:170" s="16" customFormat="1" ht="33.75" x14ac:dyDescent="0.2">
      <c r="A13" s="7" t="s">
        <v>44</v>
      </c>
      <c r="B13" s="5" t="s">
        <v>45</v>
      </c>
      <c r="C13" s="7">
        <v>11510</v>
      </c>
      <c r="D13" s="5" t="s">
        <v>45</v>
      </c>
      <c r="E13" s="5" t="s">
        <v>46</v>
      </c>
      <c r="F13" s="5" t="s">
        <v>47</v>
      </c>
      <c r="G13" s="5" t="s">
        <v>46</v>
      </c>
      <c r="H13" s="5" t="s">
        <v>54</v>
      </c>
      <c r="I13" s="46">
        <v>21101</v>
      </c>
      <c r="J13" s="13" t="s">
        <v>246</v>
      </c>
      <c r="K13" s="18" t="s">
        <v>98</v>
      </c>
      <c r="L13" s="62" t="s">
        <v>99</v>
      </c>
      <c r="M13" s="48"/>
      <c r="N13" s="7"/>
      <c r="O13" s="7" t="s">
        <v>48</v>
      </c>
      <c r="P13" s="20">
        <v>10</v>
      </c>
      <c r="Q13" s="38">
        <v>38.04</v>
      </c>
      <c r="R13" s="6" t="s">
        <v>49</v>
      </c>
      <c r="S13" s="27">
        <f t="shared" si="0"/>
        <v>380.4</v>
      </c>
      <c r="T13" s="37">
        <v>0</v>
      </c>
      <c r="U13" s="37">
        <f t="shared" si="1"/>
        <v>380.4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37">
        <v>0</v>
      </c>
      <c r="AC13" s="37">
        <v>0</v>
      </c>
      <c r="AD13" s="37">
        <v>0</v>
      </c>
      <c r="AE13" s="37">
        <v>0</v>
      </c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</row>
    <row r="14" spans="1:170" s="59" customFormat="1" ht="33.75" x14ac:dyDescent="0.2">
      <c r="A14" s="7" t="s">
        <v>44</v>
      </c>
      <c r="B14" s="5" t="s">
        <v>45</v>
      </c>
      <c r="C14" s="7">
        <v>11510</v>
      </c>
      <c r="D14" s="5" t="s">
        <v>45</v>
      </c>
      <c r="E14" s="5" t="s">
        <v>46</v>
      </c>
      <c r="F14" s="5" t="s">
        <v>47</v>
      </c>
      <c r="G14" s="5" t="s">
        <v>46</v>
      </c>
      <c r="H14" s="5" t="s">
        <v>54</v>
      </c>
      <c r="I14" s="46">
        <v>21101</v>
      </c>
      <c r="J14" s="13" t="s">
        <v>246</v>
      </c>
      <c r="K14" s="18" t="s">
        <v>100</v>
      </c>
      <c r="L14" s="62" t="s">
        <v>101</v>
      </c>
      <c r="M14" s="48"/>
      <c r="N14" s="7"/>
      <c r="O14" s="7" t="s">
        <v>48</v>
      </c>
      <c r="P14" s="20">
        <v>4</v>
      </c>
      <c r="Q14" s="9">
        <v>187.99199999999999</v>
      </c>
      <c r="R14" s="6" t="s">
        <v>49</v>
      </c>
      <c r="S14" s="56">
        <f t="shared" si="0"/>
        <v>751.96799999999996</v>
      </c>
      <c r="T14" s="57">
        <v>0</v>
      </c>
      <c r="U14" s="57">
        <f t="shared" si="1"/>
        <v>751.96799999999996</v>
      </c>
      <c r="V14" s="57">
        <v>0</v>
      </c>
      <c r="W14" s="57">
        <v>0</v>
      </c>
      <c r="X14" s="57">
        <v>0</v>
      </c>
      <c r="Y14" s="57">
        <v>0</v>
      </c>
      <c r="Z14" s="57">
        <v>0</v>
      </c>
      <c r="AA14" s="57">
        <v>0</v>
      </c>
      <c r="AB14" s="57">
        <v>0</v>
      </c>
      <c r="AC14" s="57">
        <v>0</v>
      </c>
      <c r="AD14" s="57">
        <v>0</v>
      </c>
      <c r="AE14" s="57">
        <v>0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</row>
    <row r="15" spans="1:170" s="16" customFormat="1" ht="33.75" x14ac:dyDescent="0.2">
      <c r="A15" s="7" t="s">
        <v>44</v>
      </c>
      <c r="B15" s="5" t="s">
        <v>45</v>
      </c>
      <c r="C15" s="7">
        <v>11510</v>
      </c>
      <c r="D15" s="5" t="s">
        <v>45</v>
      </c>
      <c r="E15" s="5" t="s">
        <v>46</v>
      </c>
      <c r="F15" s="35" t="s">
        <v>56</v>
      </c>
      <c r="G15" s="36">
        <v>45</v>
      </c>
      <c r="H15" s="35" t="s">
        <v>110</v>
      </c>
      <c r="I15" s="46">
        <v>21101</v>
      </c>
      <c r="J15" s="13" t="s">
        <v>246</v>
      </c>
      <c r="K15" s="39" t="s">
        <v>102</v>
      </c>
      <c r="L15" s="63" t="s">
        <v>103</v>
      </c>
      <c r="M15" s="48"/>
      <c r="N15" s="7"/>
      <c r="O15" s="7" t="s">
        <v>48</v>
      </c>
      <c r="P15" s="20">
        <v>168</v>
      </c>
      <c r="Q15" s="9">
        <v>3.45</v>
      </c>
      <c r="R15" s="6" t="s">
        <v>49</v>
      </c>
      <c r="S15" s="27">
        <f t="shared" ref="S15:S24" si="2">P15*Q15</f>
        <v>579.6</v>
      </c>
      <c r="T15" s="37">
        <v>0</v>
      </c>
      <c r="U15" s="37">
        <f t="shared" ref="U15:U23" si="3">S15</f>
        <v>579.6</v>
      </c>
      <c r="V15" s="37">
        <v>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0</v>
      </c>
      <c r="AE15" s="37">
        <v>0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</row>
    <row r="16" spans="1:170" s="16" customFormat="1" ht="33.75" x14ac:dyDescent="0.2">
      <c r="A16" s="7" t="s">
        <v>44</v>
      </c>
      <c r="B16" s="5" t="s">
        <v>45</v>
      </c>
      <c r="C16" s="7">
        <v>11510</v>
      </c>
      <c r="D16" s="5" t="s">
        <v>45</v>
      </c>
      <c r="E16" s="5" t="s">
        <v>46</v>
      </c>
      <c r="F16" s="35" t="s">
        <v>56</v>
      </c>
      <c r="G16" s="36">
        <v>45</v>
      </c>
      <c r="H16" s="35" t="s">
        <v>110</v>
      </c>
      <c r="I16" s="46">
        <v>21101</v>
      </c>
      <c r="J16" s="13" t="s">
        <v>246</v>
      </c>
      <c r="K16" s="39" t="s">
        <v>104</v>
      </c>
      <c r="L16" s="63" t="s">
        <v>105</v>
      </c>
      <c r="M16" s="48"/>
      <c r="N16" s="7"/>
      <c r="O16" s="7" t="s">
        <v>48</v>
      </c>
      <c r="P16" s="20">
        <v>12</v>
      </c>
      <c r="Q16" s="9">
        <v>9.25</v>
      </c>
      <c r="R16" s="6" t="s">
        <v>49</v>
      </c>
      <c r="S16" s="27">
        <f t="shared" si="2"/>
        <v>111</v>
      </c>
      <c r="T16" s="37">
        <v>0</v>
      </c>
      <c r="U16" s="37">
        <f t="shared" si="3"/>
        <v>111</v>
      </c>
      <c r="V16" s="37">
        <v>0</v>
      </c>
      <c r="W16" s="37">
        <v>0</v>
      </c>
      <c r="X16" s="37">
        <v>0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  <c r="AE16" s="37">
        <v>0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</row>
    <row r="17" spans="1:170" s="16" customFormat="1" ht="33.75" x14ac:dyDescent="0.2">
      <c r="A17" s="7" t="s">
        <v>44</v>
      </c>
      <c r="B17" s="5" t="s">
        <v>45</v>
      </c>
      <c r="C17" s="7">
        <v>11510</v>
      </c>
      <c r="D17" s="5" t="s">
        <v>45</v>
      </c>
      <c r="E17" s="5" t="s">
        <v>46</v>
      </c>
      <c r="F17" s="35" t="s">
        <v>56</v>
      </c>
      <c r="G17" s="36">
        <v>45</v>
      </c>
      <c r="H17" s="35" t="s">
        <v>110</v>
      </c>
      <c r="I17" s="46">
        <v>21101</v>
      </c>
      <c r="J17" s="13" t="s">
        <v>246</v>
      </c>
      <c r="K17" s="18" t="s">
        <v>63</v>
      </c>
      <c r="L17" s="62" t="s">
        <v>64</v>
      </c>
      <c r="M17" s="48"/>
      <c r="N17" s="7"/>
      <c r="O17" s="7" t="s">
        <v>48</v>
      </c>
      <c r="P17" s="20">
        <v>2</v>
      </c>
      <c r="Q17" s="9">
        <v>206.48</v>
      </c>
      <c r="R17" s="6" t="s">
        <v>49</v>
      </c>
      <c r="S17" s="27">
        <f t="shared" si="2"/>
        <v>412.96</v>
      </c>
      <c r="T17" s="37">
        <v>0</v>
      </c>
      <c r="U17" s="37">
        <f t="shared" si="3"/>
        <v>412.96</v>
      </c>
      <c r="V17" s="37">
        <v>0</v>
      </c>
      <c r="W17" s="37">
        <v>0</v>
      </c>
      <c r="X17" s="37">
        <v>0</v>
      </c>
      <c r="Y17" s="37">
        <v>0</v>
      </c>
      <c r="Z17" s="37">
        <v>0</v>
      </c>
      <c r="AA17" s="37">
        <v>0</v>
      </c>
      <c r="AB17" s="37">
        <v>0</v>
      </c>
      <c r="AC17" s="37">
        <v>0</v>
      </c>
      <c r="AD17" s="37">
        <v>0</v>
      </c>
      <c r="AE17" s="37">
        <v>0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</row>
    <row r="18" spans="1:170" s="16" customFormat="1" ht="33.75" x14ac:dyDescent="0.2">
      <c r="A18" s="7" t="s">
        <v>44</v>
      </c>
      <c r="B18" s="5" t="s">
        <v>45</v>
      </c>
      <c r="C18" s="7">
        <v>11510</v>
      </c>
      <c r="D18" s="5" t="s">
        <v>45</v>
      </c>
      <c r="E18" s="5" t="s">
        <v>46</v>
      </c>
      <c r="F18" s="35" t="s">
        <v>56</v>
      </c>
      <c r="G18" s="36">
        <v>45</v>
      </c>
      <c r="H18" s="35" t="s">
        <v>110</v>
      </c>
      <c r="I18" s="46">
        <v>21101</v>
      </c>
      <c r="J18" s="13" t="s">
        <v>246</v>
      </c>
      <c r="K18" s="18" t="s">
        <v>4</v>
      </c>
      <c r="L18" s="62" t="s">
        <v>5</v>
      </c>
      <c r="M18" s="48"/>
      <c r="N18" s="7"/>
      <c r="O18" s="7" t="s">
        <v>48</v>
      </c>
      <c r="P18" s="20">
        <v>2</v>
      </c>
      <c r="Q18" s="9">
        <v>15.37</v>
      </c>
      <c r="R18" s="6" t="s">
        <v>49</v>
      </c>
      <c r="S18" s="27">
        <f t="shared" si="2"/>
        <v>30.74</v>
      </c>
      <c r="T18" s="37">
        <v>0</v>
      </c>
      <c r="U18" s="37">
        <f t="shared" si="3"/>
        <v>30.74</v>
      </c>
      <c r="V18" s="37">
        <v>0</v>
      </c>
      <c r="W18" s="37">
        <v>0</v>
      </c>
      <c r="X18" s="37">
        <v>0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v>0</v>
      </c>
      <c r="AE18" s="37">
        <v>0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</row>
    <row r="19" spans="1:170" s="16" customFormat="1" ht="33.75" x14ac:dyDescent="0.2">
      <c r="A19" s="7" t="s">
        <v>44</v>
      </c>
      <c r="B19" s="5" t="s">
        <v>45</v>
      </c>
      <c r="C19" s="7">
        <v>11510</v>
      </c>
      <c r="D19" s="5" t="s">
        <v>45</v>
      </c>
      <c r="E19" s="5" t="s">
        <v>46</v>
      </c>
      <c r="F19" s="35" t="s">
        <v>56</v>
      </c>
      <c r="G19" s="36">
        <v>45</v>
      </c>
      <c r="H19" s="35" t="s">
        <v>110</v>
      </c>
      <c r="I19" s="46">
        <v>21101</v>
      </c>
      <c r="J19" s="13" t="s">
        <v>246</v>
      </c>
      <c r="K19" s="18" t="s">
        <v>106</v>
      </c>
      <c r="L19" s="62" t="s">
        <v>107</v>
      </c>
      <c r="M19" s="48"/>
      <c r="N19" s="7"/>
      <c r="O19" s="7" t="s">
        <v>48</v>
      </c>
      <c r="P19" s="20">
        <v>3</v>
      </c>
      <c r="Q19" s="9">
        <v>22.9</v>
      </c>
      <c r="R19" s="6" t="s">
        <v>49</v>
      </c>
      <c r="S19" s="27">
        <f t="shared" si="2"/>
        <v>68.699999999999989</v>
      </c>
      <c r="T19" s="37">
        <v>0</v>
      </c>
      <c r="U19" s="37">
        <f t="shared" si="3"/>
        <v>68.699999999999989</v>
      </c>
      <c r="V19" s="37">
        <v>0</v>
      </c>
      <c r="W19" s="37">
        <v>0</v>
      </c>
      <c r="X19" s="37">
        <v>0</v>
      </c>
      <c r="Y19" s="37">
        <v>0</v>
      </c>
      <c r="Z19" s="37">
        <v>0</v>
      </c>
      <c r="AA19" s="37">
        <v>0</v>
      </c>
      <c r="AB19" s="37">
        <v>0</v>
      </c>
      <c r="AC19" s="37">
        <v>0</v>
      </c>
      <c r="AD19" s="37">
        <v>0</v>
      </c>
      <c r="AE19" s="37">
        <v>0</v>
      </c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</row>
    <row r="20" spans="1:170" s="16" customFormat="1" ht="33.75" x14ac:dyDescent="0.2">
      <c r="A20" s="7" t="s">
        <v>44</v>
      </c>
      <c r="B20" s="5" t="s">
        <v>45</v>
      </c>
      <c r="C20" s="7">
        <v>11510</v>
      </c>
      <c r="D20" s="5" t="s">
        <v>45</v>
      </c>
      <c r="E20" s="5" t="s">
        <v>46</v>
      </c>
      <c r="F20" s="35" t="s">
        <v>56</v>
      </c>
      <c r="G20" s="36">
        <v>45</v>
      </c>
      <c r="H20" s="35" t="s">
        <v>110</v>
      </c>
      <c r="I20" s="46">
        <v>21101</v>
      </c>
      <c r="J20" s="13" t="s">
        <v>246</v>
      </c>
      <c r="K20" s="18" t="s">
        <v>106</v>
      </c>
      <c r="L20" s="62" t="s">
        <v>107</v>
      </c>
      <c r="M20" s="48"/>
      <c r="N20" s="7"/>
      <c r="O20" s="7" t="s">
        <v>48</v>
      </c>
      <c r="P20" s="20">
        <v>7</v>
      </c>
      <c r="Q20" s="9">
        <v>22.9</v>
      </c>
      <c r="R20" s="6" t="s">
        <v>49</v>
      </c>
      <c r="S20" s="27">
        <f t="shared" si="2"/>
        <v>160.29999999999998</v>
      </c>
      <c r="T20" s="37">
        <v>0</v>
      </c>
      <c r="U20" s="37">
        <f t="shared" si="3"/>
        <v>160.29999999999998</v>
      </c>
      <c r="V20" s="37">
        <v>0</v>
      </c>
      <c r="W20" s="37">
        <v>0</v>
      </c>
      <c r="X20" s="37">
        <v>0</v>
      </c>
      <c r="Y20" s="37">
        <v>0</v>
      </c>
      <c r="Z20" s="37">
        <v>0</v>
      </c>
      <c r="AA20" s="37">
        <v>0</v>
      </c>
      <c r="AB20" s="37">
        <v>0</v>
      </c>
      <c r="AC20" s="37">
        <v>0</v>
      </c>
      <c r="AD20" s="37">
        <v>0</v>
      </c>
      <c r="AE20" s="37">
        <v>0</v>
      </c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</row>
    <row r="21" spans="1:170" s="16" customFormat="1" ht="33.75" x14ac:dyDescent="0.2">
      <c r="A21" s="7" t="s">
        <v>44</v>
      </c>
      <c r="B21" s="5" t="s">
        <v>45</v>
      </c>
      <c r="C21" s="7">
        <v>11510</v>
      </c>
      <c r="D21" s="5" t="s">
        <v>45</v>
      </c>
      <c r="E21" s="5" t="s">
        <v>46</v>
      </c>
      <c r="F21" s="35" t="s">
        <v>56</v>
      </c>
      <c r="G21" s="36">
        <v>45</v>
      </c>
      <c r="H21" s="35" t="s">
        <v>110</v>
      </c>
      <c r="I21" s="46">
        <v>21101</v>
      </c>
      <c r="J21" s="13" t="s">
        <v>246</v>
      </c>
      <c r="K21" s="18" t="s">
        <v>106</v>
      </c>
      <c r="L21" s="62" t="s">
        <v>107</v>
      </c>
      <c r="M21" s="48"/>
      <c r="N21" s="7"/>
      <c r="O21" s="7" t="s">
        <v>48</v>
      </c>
      <c r="P21" s="20">
        <v>10</v>
      </c>
      <c r="Q21" s="9">
        <v>11.72</v>
      </c>
      <c r="R21" s="6" t="s">
        <v>49</v>
      </c>
      <c r="S21" s="27">
        <f t="shared" si="2"/>
        <v>117.2</v>
      </c>
      <c r="T21" s="37">
        <v>0</v>
      </c>
      <c r="U21" s="37">
        <f t="shared" si="3"/>
        <v>117.2</v>
      </c>
      <c r="V21" s="37">
        <v>0</v>
      </c>
      <c r="W21" s="37">
        <v>0</v>
      </c>
      <c r="X21" s="37">
        <v>0</v>
      </c>
      <c r="Y21" s="37">
        <v>0</v>
      </c>
      <c r="Z21" s="37">
        <v>0</v>
      </c>
      <c r="AA21" s="37">
        <v>0</v>
      </c>
      <c r="AB21" s="37">
        <v>0</v>
      </c>
      <c r="AC21" s="37">
        <v>0</v>
      </c>
      <c r="AD21" s="37">
        <v>0</v>
      </c>
      <c r="AE21" s="37">
        <v>0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</row>
    <row r="22" spans="1:170" s="16" customFormat="1" ht="33.75" x14ac:dyDescent="0.2">
      <c r="A22" s="7" t="s">
        <v>44</v>
      </c>
      <c r="B22" s="5" t="s">
        <v>45</v>
      </c>
      <c r="C22" s="7">
        <v>11510</v>
      </c>
      <c r="D22" s="5" t="s">
        <v>45</v>
      </c>
      <c r="E22" s="5" t="s">
        <v>46</v>
      </c>
      <c r="F22" s="35" t="s">
        <v>56</v>
      </c>
      <c r="G22" s="36">
        <v>45</v>
      </c>
      <c r="H22" s="35" t="s">
        <v>110</v>
      </c>
      <c r="I22" s="46">
        <v>21101</v>
      </c>
      <c r="J22" s="13" t="s">
        <v>246</v>
      </c>
      <c r="K22" s="18" t="s">
        <v>2</v>
      </c>
      <c r="L22" s="62" t="s">
        <v>3</v>
      </c>
      <c r="M22" s="48"/>
      <c r="N22" s="7"/>
      <c r="O22" s="7" t="s">
        <v>48</v>
      </c>
      <c r="P22" s="20">
        <v>200</v>
      </c>
      <c r="Q22" s="9">
        <v>1.89</v>
      </c>
      <c r="R22" s="6" t="s">
        <v>49</v>
      </c>
      <c r="S22" s="27">
        <f t="shared" si="2"/>
        <v>378</v>
      </c>
      <c r="T22" s="37">
        <v>0</v>
      </c>
      <c r="U22" s="37">
        <f t="shared" si="3"/>
        <v>378</v>
      </c>
      <c r="V22" s="37">
        <v>0</v>
      </c>
      <c r="W22" s="37">
        <v>0</v>
      </c>
      <c r="X22" s="37">
        <v>0</v>
      </c>
      <c r="Y22" s="37">
        <v>0</v>
      </c>
      <c r="Z22" s="37">
        <v>0</v>
      </c>
      <c r="AA22" s="37">
        <v>0</v>
      </c>
      <c r="AB22" s="37">
        <v>0</v>
      </c>
      <c r="AC22" s="37">
        <v>0</v>
      </c>
      <c r="AD22" s="37">
        <v>0</v>
      </c>
      <c r="AE22" s="37">
        <v>0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</row>
    <row r="23" spans="1:170" s="16" customFormat="1" ht="33.75" x14ac:dyDescent="0.2">
      <c r="A23" s="7" t="s">
        <v>44</v>
      </c>
      <c r="B23" s="5" t="s">
        <v>45</v>
      </c>
      <c r="C23" s="7">
        <v>11510</v>
      </c>
      <c r="D23" s="5" t="s">
        <v>45</v>
      </c>
      <c r="E23" s="5" t="s">
        <v>46</v>
      </c>
      <c r="F23" s="35" t="s">
        <v>56</v>
      </c>
      <c r="G23" s="36">
        <v>45</v>
      </c>
      <c r="H23" s="35" t="s">
        <v>110</v>
      </c>
      <c r="I23" s="46">
        <v>21101</v>
      </c>
      <c r="J23" s="13" t="s">
        <v>246</v>
      </c>
      <c r="K23" s="18" t="s">
        <v>108</v>
      </c>
      <c r="L23" s="62" t="s">
        <v>109</v>
      </c>
      <c r="M23" s="48"/>
      <c r="N23" s="7"/>
      <c r="O23" s="7" t="s">
        <v>48</v>
      </c>
      <c r="P23" s="20">
        <v>4</v>
      </c>
      <c r="Q23" s="9">
        <v>28.47</v>
      </c>
      <c r="R23" s="6" t="s">
        <v>49</v>
      </c>
      <c r="S23" s="27">
        <f t="shared" si="2"/>
        <v>113.88</v>
      </c>
      <c r="T23" s="37">
        <v>0</v>
      </c>
      <c r="U23" s="37">
        <f t="shared" si="3"/>
        <v>113.88</v>
      </c>
      <c r="V23" s="37">
        <v>0</v>
      </c>
      <c r="W23" s="37">
        <v>0</v>
      </c>
      <c r="X23" s="37">
        <v>0</v>
      </c>
      <c r="Y23" s="37">
        <v>0</v>
      </c>
      <c r="Z23" s="37">
        <v>0</v>
      </c>
      <c r="AA23" s="37">
        <v>0</v>
      </c>
      <c r="AB23" s="37">
        <v>0</v>
      </c>
      <c r="AC23" s="37">
        <v>0</v>
      </c>
      <c r="AD23" s="37">
        <v>0</v>
      </c>
      <c r="AE23" s="37">
        <v>0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</row>
    <row r="24" spans="1:170" s="16" customFormat="1" ht="33.75" x14ac:dyDescent="0.2">
      <c r="A24" s="7" t="s">
        <v>44</v>
      </c>
      <c r="B24" s="5" t="s">
        <v>45</v>
      </c>
      <c r="C24" s="7">
        <v>11510</v>
      </c>
      <c r="D24" s="5" t="s">
        <v>45</v>
      </c>
      <c r="E24" s="5" t="s">
        <v>46</v>
      </c>
      <c r="F24" s="35" t="s">
        <v>56</v>
      </c>
      <c r="G24" s="36">
        <v>45</v>
      </c>
      <c r="H24" s="35" t="s">
        <v>110</v>
      </c>
      <c r="I24" s="46">
        <v>21101</v>
      </c>
      <c r="J24" s="13" t="s">
        <v>246</v>
      </c>
      <c r="K24" s="39" t="s">
        <v>111</v>
      </c>
      <c r="L24" s="63" t="s">
        <v>112</v>
      </c>
      <c r="M24" s="48"/>
      <c r="N24" s="7"/>
      <c r="O24" s="7" t="s">
        <v>48</v>
      </c>
      <c r="P24" s="20">
        <v>1</v>
      </c>
      <c r="Q24" s="9">
        <v>399.99</v>
      </c>
      <c r="R24" s="6" t="s">
        <v>49</v>
      </c>
      <c r="S24" s="14">
        <f t="shared" si="2"/>
        <v>399.99</v>
      </c>
      <c r="T24" s="37">
        <v>0</v>
      </c>
      <c r="U24" s="37">
        <f t="shared" ref="U24" si="4">S24</f>
        <v>399.99</v>
      </c>
      <c r="V24" s="37">
        <v>0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v>0</v>
      </c>
      <c r="AE24" s="37">
        <v>0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</row>
    <row r="25" spans="1:170" s="16" customFormat="1" ht="33.75" x14ac:dyDescent="0.2">
      <c r="A25" s="7" t="s">
        <v>44</v>
      </c>
      <c r="B25" s="5" t="s">
        <v>45</v>
      </c>
      <c r="C25" s="7">
        <v>11510</v>
      </c>
      <c r="D25" s="5" t="s">
        <v>45</v>
      </c>
      <c r="E25" s="5" t="s">
        <v>46</v>
      </c>
      <c r="F25" s="5" t="s">
        <v>56</v>
      </c>
      <c r="G25" s="28">
        <v>45</v>
      </c>
      <c r="H25" s="5" t="s">
        <v>110</v>
      </c>
      <c r="I25" s="46">
        <v>21101</v>
      </c>
      <c r="J25" s="13" t="s">
        <v>246</v>
      </c>
      <c r="K25" s="8" t="s">
        <v>113</v>
      </c>
      <c r="L25" s="64" t="s">
        <v>114</v>
      </c>
      <c r="M25" s="48"/>
      <c r="N25" s="7"/>
      <c r="O25" s="7" t="s">
        <v>48</v>
      </c>
      <c r="P25" s="20">
        <v>4</v>
      </c>
      <c r="Q25" s="9">
        <v>74.819999999999993</v>
      </c>
      <c r="R25" s="6" t="s">
        <v>49</v>
      </c>
      <c r="S25" s="14">
        <f t="shared" ref="S25:S29" si="5">P25*Q25</f>
        <v>299.27999999999997</v>
      </c>
      <c r="T25" s="37">
        <v>0</v>
      </c>
      <c r="U25" s="37">
        <f t="shared" ref="U25:U29" si="6">S25</f>
        <v>299.27999999999997</v>
      </c>
      <c r="V25" s="37">
        <v>0</v>
      </c>
      <c r="W25" s="37">
        <v>0</v>
      </c>
      <c r="X25" s="37">
        <v>0</v>
      </c>
      <c r="Y25" s="37">
        <v>0</v>
      </c>
      <c r="Z25" s="37">
        <v>0</v>
      </c>
      <c r="AA25" s="37">
        <v>0</v>
      </c>
      <c r="AB25" s="37">
        <v>0</v>
      </c>
      <c r="AC25" s="37">
        <v>0</v>
      </c>
      <c r="AD25" s="37">
        <v>0</v>
      </c>
      <c r="AE25" s="37">
        <v>0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</row>
    <row r="26" spans="1:170" s="16" customFormat="1" ht="33.75" x14ac:dyDescent="0.2">
      <c r="A26" s="7" t="s">
        <v>44</v>
      </c>
      <c r="B26" s="5" t="s">
        <v>45</v>
      </c>
      <c r="C26" s="7">
        <v>11510</v>
      </c>
      <c r="D26" s="5" t="s">
        <v>45</v>
      </c>
      <c r="E26" s="5" t="s">
        <v>46</v>
      </c>
      <c r="F26" s="5" t="s">
        <v>56</v>
      </c>
      <c r="G26" s="28">
        <v>45</v>
      </c>
      <c r="H26" s="5" t="s">
        <v>110</v>
      </c>
      <c r="I26" s="46">
        <v>21101</v>
      </c>
      <c r="J26" s="13" t="s">
        <v>246</v>
      </c>
      <c r="K26" s="8" t="s">
        <v>115</v>
      </c>
      <c r="L26" s="64" t="s">
        <v>116</v>
      </c>
      <c r="M26" s="48"/>
      <c r="N26" s="7"/>
      <c r="O26" s="7" t="s">
        <v>48</v>
      </c>
      <c r="P26" s="20">
        <v>1</v>
      </c>
      <c r="Q26" s="9">
        <v>776.04</v>
      </c>
      <c r="R26" s="6" t="s">
        <v>49</v>
      </c>
      <c r="S26" s="14">
        <f t="shared" si="5"/>
        <v>776.04</v>
      </c>
      <c r="T26" s="37">
        <v>0</v>
      </c>
      <c r="U26" s="37">
        <f t="shared" si="6"/>
        <v>776.04</v>
      </c>
      <c r="V26" s="37">
        <v>0</v>
      </c>
      <c r="W26" s="37">
        <v>0</v>
      </c>
      <c r="X26" s="37">
        <v>0</v>
      </c>
      <c r="Y26" s="37">
        <v>0</v>
      </c>
      <c r="Z26" s="37">
        <v>0</v>
      </c>
      <c r="AA26" s="37">
        <v>0</v>
      </c>
      <c r="AB26" s="37">
        <v>0</v>
      </c>
      <c r="AC26" s="37">
        <v>0</v>
      </c>
      <c r="AD26" s="37">
        <v>0</v>
      </c>
      <c r="AE26" s="37">
        <v>0</v>
      </c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</row>
    <row r="27" spans="1:170" s="16" customFormat="1" ht="33.75" x14ac:dyDescent="0.2">
      <c r="A27" s="7" t="s">
        <v>44</v>
      </c>
      <c r="B27" s="5" t="s">
        <v>45</v>
      </c>
      <c r="C27" s="7">
        <v>11510</v>
      </c>
      <c r="D27" s="5" t="s">
        <v>45</v>
      </c>
      <c r="E27" s="5" t="s">
        <v>46</v>
      </c>
      <c r="F27" s="5" t="s">
        <v>56</v>
      </c>
      <c r="G27" s="28">
        <v>45</v>
      </c>
      <c r="H27" s="5" t="s">
        <v>110</v>
      </c>
      <c r="I27" s="46">
        <v>21101</v>
      </c>
      <c r="J27" s="13" t="s">
        <v>246</v>
      </c>
      <c r="K27" s="8" t="s">
        <v>115</v>
      </c>
      <c r="L27" s="64" t="s">
        <v>116</v>
      </c>
      <c r="M27" s="48"/>
      <c r="N27" s="7"/>
      <c r="O27" s="7" t="s">
        <v>48</v>
      </c>
      <c r="P27" s="20">
        <v>6</v>
      </c>
      <c r="Q27" s="9">
        <v>776.04</v>
      </c>
      <c r="R27" s="6" t="s">
        <v>49</v>
      </c>
      <c r="S27" s="14">
        <f t="shared" si="5"/>
        <v>4656.24</v>
      </c>
      <c r="T27" s="37">
        <v>0</v>
      </c>
      <c r="U27" s="37">
        <f t="shared" si="6"/>
        <v>4656.24</v>
      </c>
      <c r="V27" s="37">
        <v>0</v>
      </c>
      <c r="W27" s="37">
        <v>0</v>
      </c>
      <c r="X27" s="37">
        <v>0</v>
      </c>
      <c r="Y27" s="37">
        <v>0</v>
      </c>
      <c r="Z27" s="37">
        <v>0</v>
      </c>
      <c r="AA27" s="37">
        <v>0</v>
      </c>
      <c r="AB27" s="37">
        <v>0</v>
      </c>
      <c r="AC27" s="37">
        <v>0</v>
      </c>
      <c r="AD27" s="37">
        <v>0</v>
      </c>
      <c r="AE27" s="37">
        <v>0</v>
      </c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</row>
    <row r="28" spans="1:170" s="16" customFormat="1" ht="33.75" x14ac:dyDescent="0.2">
      <c r="A28" s="7" t="s">
        <v>44</v>
      </c>
      <c r="B28" s="5" t="s">
        <v>45</v>
      </c>
      <c r="C28" s="7">
        <v>11510</v>
      </c>
      <c r="D28" s="5" t="s">
        <v>45</v>
      </c>
      <c r="E28" s="5" t="s">
        <v>46</v>
      </c>
      <c r="F28" s="5" t="s">
        <v>56</v>
      </c>
      <c r="G28" s="28">
        <v>45</v>
      </c>
      <c r="H28" s="5" t="s">
        <v>110</v>
      </c>
      <c r="I28" s="46">
        <v>21101</v>
      </c>
      <c r="J28" s="13" t="s">
        <v>246</v>
      </c>
      <c r="K28" s="8" t="s">
        <v>117</v>
      </c>
      <c r="L28" s="64" t="s">
        <v>118</v>
      </c>
      <c r="M28" s="48"/>
      <c r="N28" s="7"/>
      <c r="O28" s="7" t="s">
        <v>48</v>
      </c>
      <c r="P28" s="20">
        <v>15</v>
      </c>
      <c r="Q28" s="9">
        <v>79</v>
      </c>
      <c r="R28" s="6" t="s">
        <v>49</v>
      </c>
      <c r="S28" s="14">
        <f t="shared" si="5"/>
        <v>1185</v>
      </c>
      <c r="T28" s="37">
        <v>0</v>
      </c>
      <c r="U28" s="37">
        <f t="shared" si="6"/>
        <v>1185</v>
      </c>
      <c r="V28" s="37">
        <v>0</v>
      </c>
      <c r="W28" s="37">
        <v>0</v>
      </c>
      <c r="X28" s="37">
        <v>0</v>
      </c>
      <c r="Y28" s="37">
        <v>0</v>
      </c>
      <c r="Z28" s="37">
        <v>0</v>
      </c>
      <c r="AA28" s="37">
        <v>0</v>
      </c>
      <c r="AB28" s="37">
        <v>0</v>
      </c>
      <c r="AC28" s="37">
        <v>0</v>
      </c>
      <c r="AD28" s="37">
        <v>0</v>
      </c>
      <c r="AE28" s="37">
        <v>0</v>
      </c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</row>
    <row r="29" spans="1:170" s="16" customFormat="1" ht="33.75" x14ac:dyDescent="0.2">
      <c r="A29" s="7" t="s">
        <v>44</v>
      </c>
      <c r="B29" s="5" t="s">
        <v>45</v>
      </c>
      <c r="C29" s="7">
        <v>11510</v>
      </c>
      <c r="D29" s="5" t="s">
        <v>45</v>
      </c>
      <c r="E29" s="5" t="s">
        <v>46</v>
      </c>
      <c r="F29" s="5" t="s">
        <v>56</v>
      </c>
      <c r="G29" s="28">
        <v>45</v>
      </c>
      <c r="H29" s="5" t="s">
        <v>110</v>
      </c>
      <c r="I29" s="46">
        <v>21101</v>
      </c>
      <c r="J29" s="13" t="s">
        <v>246</v>
      </c>
      <c r="K29" s="8" t="s">
        <v>119</v>
      </c>
      <c r="L29" s="64" t="s">
        <v>120</v>
      </c>
      <c r="M29" s="48"/>
      <c r="N29" s="7"/>
      <c r="O29" s="7" t="s">
        <v>48</v>
      </c>
      <c r="P29" s="20">
        <v>1</v>
      </c>
      <c r="Q29" s="9">
        <v>30.6</v>
      </c>
      <c r="R29" s="6" t="s">
        <v>49</v>
      </c>
      <c r="S29" s="14">
        <f t="shared" si="5"/>
        <v>30.6</v>
      </c>
      <c r="T29" s="37">
        <v>0</v>
      </c>
      <c r="U29" s="37">
        <f t="shared" si="6"/>
        <v>30.6</v>
      </c>
      <c r="V29" s="37">
        <v>0</v>
      </c>
      <c r="W29" s="37">
        <v>0</v>
      </c>
      <c r="X29" s="37">
        <v>0</v>
      </c>
      <c r="Y29" s="37">
        <v>0</v>
      </c>
      <c r="Z29" s="37">
        <v>0</v>
      </c>
      <c r="AA29" s="37">
        <v>0</v>
      </c>
      <c r="AB29" s="37">
        <v>0</v>
      </c>
      <c r="AC29" s="37">
        <v>0</v>
      </c>
      <c r="AD29" s="37">
        <v>0</v>
      </c>
      <c r="AE29" s="37">
        <v>0</v>
      </c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</row>
    <row r="30" spans="1:170" s="16" customFormat="1" ht="33.75" x14ac:dyDescent="0.2">
      <c r="A30" s="7" t="s">
        <v>44</v>
      </c>
      <c r="B30" s="5" t="s">
        <v>45</v>
      </c>
      <c r="C30" s="7">
        <v>11510</v>
      </c>
      <c r="D30" s="5" t="s">
        <v>45</v>
      </c>
      <c r="E30" s="5" t="s">
        <v>46</v>
      </c>
      <c r="F30" s="5" t="s">
        <v>56</v>
      </c>
      <c r="G30" s="28">
        <v>45</v>
      </c>
      <c r="H30" s="5" t="s">
        <v>110</v>
      </c>
      <c r="I30" s="46">
        <v>21101</v>
      </c>
      <c r="J30" s="13" t="s">
        <v>246</v>
      </c>
      <c r="K30" s="50" t="s">
        <v>63</v>
      </c>
      <c r="L30" s="65" t="s">
        <v>64</v>
      </c>
      <c r="M30" s="48"/>
      <c r="N30" s="7"/>
      <c r="O30" s="7" t="s">
        <v>48</v>
      </c>
      <c r="P30" s="20">
        <v>2</v>
      </c>
      <c r="Q30" s="9">
        <v>206.48</v>
      </c>
      <c r="R30" s="6" t="s">
        <v>49</v>
      </c>
      <c r="S30" s="14">
        <f t="shared" ref="S30" si="7">P30*Q30</f>
        <v>412.96</v>
      </c>
      <c r="T30" s="37">
        <v>0</v>
      </c>
      <c r="U30" s="37">
        <f t="shared" ref="U30" si="8">S30</f>
        <v>412.96</v>
      </c>
      <c r="V30" s="37">
        <v>0</v>
      </c>
      <c r="W30" s="37">
        <v>0</v>
      </c>
      <c r="X30" s="37">
        <v>0</v>
      </c>
      <c r="Y30" s="37">
        <v>0</v>
      </c>
      <c r="Z30" s="37">
        <v>0</v>
      </c>
      <c r="AA30" s="37">
        <v>0</v>
      </c>
      <c r="AB30" s="37">
        <v>0</v>
      </c>
      <c r="AC30" s="37">
        <v>0</v>
      </c>
      <c r="AD30" s="37">
        <v>0</v>
      </c>
      <c r="AE30" s="37">
        <v>0</v>
      </c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</row>
    <row r="31" spans="1:170" s="16" customFormat="1" ht="33.75" x14ac:dyDescent="0.2">
      <c r="A31" s="7" t="s">
        <v>44</v>
      </c>
      <c r="B31" s="5" t="s">
        <v>45</v>
      </c>
      <c r="C31" s="7">
        <v>11510</v>
      </c>
      <c r="D31" s="5" t="s">
        <v>45</v>
      </c>
      <c r="E31" s="5" t="s">
        <v>46</v>
      </c>
      <c r="F31" s="5" t="s">
        <v>50</v>
      </c>
      <c r="G31" s="28" t="s">
        <v>46</v>
      </c>
      <c r="H31" s="5" t="s">
        <v>133</v>
      </c>
      <c r="I31" s="46">
        <v>21101</v>
      </c>
      <c r="J31" s="13" t="s">
        <v>246</v>
      </c>
      <c r="K31" s="18" t="s">
        <v>102</v>
      </c>
      <c r="L31" s="62" t="s">
        <v>103</v>
      </c>
      <c r="M31" s="48"/>
      <c r="N31" s="7"/>
      <c r="O31" s="7" t="s">
        <v>48</v>
      </c>
      <c r="P31" s="20">
        <v>4</v>
      </c>
      <c r="Q31" s="10">
        <v>44.95</v>
      </c>
      <c r="R31" s="6" t="s">
        <v>49</v>
      </c>
      <c r="S31" s="14">
        <f t="shared" ref="S31:S51" si="9">P31*Q31</f>
        <v>179.8</v>
      </c>
      <c r="T31" s="37">
        <v>0</v>
      </c>
      <c r="U31" s="37">
        <f t="shared" ref="U31:U51" si="10">S31</f>
        <v>179.8</v>
      </c>
      <c r="V31" s="37">
        <v>0</v>
      </c>
      <c r="W31" s="37">
        <v>0</v>
      </c>
      <c r="X31" s="37">
        <v>0</v>
      </c>
      <c r="Y31" s="37">
        <v>0</v>
      </c>
      <c r="Z31" s="37">
        <v>0</v>
      </c>
      <c r="AA31" s="37">
        <v>0</v>
      </c>
      <c r="AB31" s="37">
        <v>0</v>
      </c>
      <c r="AC31" s="37">
        <v>0</v>
      </c>
      <c r="AD31" s="37">
        <v>0</v>
      </c>
      <c r="AE31" s="37">
        <v>0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</row>
    <row r="32" spans="1:170" s="16" customFormat="1" ht="33.75" x14ac:dyDescent="0.2">
      <c r="A32" s="7" t="s">
        <v>44</v>
      </c>
      <c r="B32" s="5" t="s">
        <v>45</v>
      </c>
      <c r="C32" s="7">
        <v>11510</v>
      </c>
      <c r="D32" s="5" t="s">
        <v>45</v>
      </c>
      <c r="E32" s="5" t="s">
        <v>46</v>
      </c>
      <c r="F32" s="5" t="s">
        <v>88</v>
      </c>
      <c r="G32" s="28" t="s">
        <v>89</v>
      </c>
      <c r="H32" s="5" t="s">
        <v>54</v>
      </c>
      <c r="I32" s="46">
        <v>21101</v>
      </c>
      <c r="J32" s="13" t="s">
        <v>246</v>
      </c>
      <c r="K32" s="18" t="s">
        <v>102</v>
      </c>
      <c r="L32" s="62" t="s">
        <v>103</v>
      </c>
      <c r="M32" s="48"/>
      <c r="N32" s="7"/>
      <c r="O32" s="7" t="s">
        <v>48</v>
      </c>
      <c r="P32" s="20">
        <v>12</v>
      </c>
      <c r="Q32" s="10">
        <v>3.8050000000000002</v>
      </c>
      <c r="R32" s="6" t="s">
        <v>49</v>
      </c>
      <c r="S32" s="14">
        <f t="shared" si="9"/>
        <v>45.660000000000004</v>
      </c>
      <c r="T32" s="37">
        <v>0</v>
      </c>
      <c r="U32" s="37">
        <f t="shared" si="10"/>
        <v>45.660000000000004</v>
      </c>
      <c r="V32" s="37">
        <v>0</v>
      </c>
      <c r="W32" s="37">
        <v>0</v>
      </c>
      <c r="X32" s="37">
        <v>0</v>
      </c>
      <c r="Y32" s="37">
        <v>0</v>
      </c>
      <c r="Z32" s="37">
        <v>0</v>
      </c>
      <c r="AA32" s="37">
        <v>0</v>
      </c>
      <c r="AB32" s="37">
        <v>0</v>
      </c>
      <c r="AC32" s="37">
        <v>0</v>
      </c>
      <c r="AD32" s="37">
        <v>0</v>
      </c>
      <c r="AE32" s="37">
        <v>0</v>
      </c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</row>
    <row r="33" spans="1:170" s="16" customFormat="1" ht="33.75" x14ac:dyDescent="0.2">
      <c r="A33" s="7" t="s">
        <v>44</v>
      </c>
      <c r="B33" s="5" t="s">
        <v>45</v>
      </c>
      <c r="C33" s="7">
        <v>11510</v>
      </c>
      <c r="D33" s="5" t="s">
        <v>45</v>
      </c>
      <c r="E33" s="5" t="s">
        <v>46</v>
      </c>
      <c r="F33" s="5" t="s">
        <v>88</v>
      </c>
      <c r="G33" s="28" t="s">
        <v>89</v>
      </c>
      <c r="H33" s="5" t="s">
        <v>54</v>
      </c>
      <c r="I33" s="46">
        <v>21101</v>
      </c>
      <c r="J33" s="13" t="s">
        <v>246</v>
      </c>
      <c r="K33" s="18" t="s">
        <v>102</v>
      </c>
      <c r="L33" s="62" t="s">
        <v>103</v>
      </c>
      <c r="M33" s="48"/>
      <c r="N33" s="7"/>
      <c r="O33" s="7" t="s">
        <v>48</v>
      </c>
      <c r="P33" s="20">
        <v>12</v>
      </c>
      <c r="Q33" s="10">
        <v>3.7229999999999999</v>
      </c>
      <c r="R33" s="6" t="s">
        <v>49</v>
      </c>
      <c r="S33" s="14">
        <f t="shared" si="9"/>
        <v>44.676000000000002</v>
      </c>
      <c r="T33" s="37">
        <v>0</v>
      </c>
      <c r="U33" s="37">
        <f t="shared" si="10"/>
        <v>44.676000000000002</v>
      </c>
      <c r="V33" s="37">
        <v>0</v>
      </c>
      <c r="W33" s="37">
        <v>0</v>
      </c>
      <c r="X33" s="37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v>0</v>
      </c>
      <c r="AE33" s="37">
        <v>0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</row>
    <row r="34" spans="1:170" s="16" customFormat="1" ht="33.75" x14ac:dyDescent="0.2">
      <c r="A34" s="7" t="s">
        <v>44</v>
      </c>
      <c r="B34" s="5" t="s">
        <v>45</v>
      </c>
      <c r="C34" s="7">
        <v>11510</v>
      </c>
      <c r="D34" s="5" t="s">
        <v>45</v>
      </c>
      <c r="E34" s="5" t="s">
        <v>46</v>
      </c>
      <c r="F34" s="5" t="s">
        <v>88</v>
      </c>
      <c r="G34" s="28" t="s">
        <v>89</v>
      </c>
      <c r="H34" s="5" t="s">
        <v>54</v>
      </c>
      <c r="I34" s="46">
        <v>21101</v>
      </c>
      <c r="J34" s="13" t="s">
        <v>246</v>
      </c>
      <c r="K34" s="18" t="s">
        <v>102</v>
      </c>
      <c r="L34" s="62" t="s">
        <v>103</v>
      </c>
      <c r="M34" s="48"/>
      <c r="N34" s="7"/>
      <c r="O34" s="7" t="s">
        <v>48</v>
      </c>
      <c r="P34" s="20">
        <v>72</v>
      </c>
      <c r="Q34" s="10">
        <v>3.72</v>
      </c>
      <c r="R34" s="6" t="s">
        <v>49</v>
      </c>
      <c r="S34" s="14">
        <f t="shared" si="9"/>
        <v>267.84000000000003</v>
      </c>
      <c r="T34" s="37">
        <v>0</v>
      </c>
      <c r="U34" s="37">
        <f t="shared" si="10"/>
        <v>267.84000000000003</v>
      </c>
      <c r="V34" s="37">
        <v>0</v>
      </c>
      <c r="W34" s="37">
        <v>0</v>
      </c>
      <c r="X34" s="37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37">
        <v>0</v>
      </c>
      <c r="AE34" s="37">
        <v>0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</row>
    <row r="35" spans="1:170" s="16" customFormat="1" ht="33.75" x14ac:dyDescent="0.2">
      <c r="A35" s="7" t="s">
        <v>44</v>
      </c>
      <c r="B35" s="5" t="s">
        <v>45</v>
      </c>
      <c r="C35" s="7">
        <v>11510</v>
      </c>
      <c r="D35" s="5" t="s">
        <v>45</v>
      </c>
      <c r="E35" s="5" t="s">
        <v>46</v>
      </c>
      <c r="F35" s="5" t="s">
        <v>56</v>
      </c>
      <c r="G35" s="28" t="s">
        <v>57</v>
      </c>
      <c r="H35" s="5" t="s">
        <v>58</v>
      </c>
      <c r="I35" s="46">
        <v>21101</v>
      </c>
      <c r="J35" s="13" t="s">
        <v>246</v>
      </c>
      <c r="K35" s="18" t="s">
        <v>121</v>
      </c>
      <c r="L35" s="62" t="s">
        <v>122</v>
      </c>
      <c r="M35" s="48"/>
      <c r="N35" s="7"/>
      <c r="O35" s="7" t="s">
        <v>48</v>
      </c>
      <c r="P35" s="20">
        <v>5</v>
      </c>
      <c r="Q35" s="10">
        <v>3.78</v>
      </c>
      <c r="R35" s="6" t="s">
        <v>49</v>
      </c>
      <c r="S35" s="14">
        <f t="shared" si="9"/>
        <v>18.899999999999999</v>
      </c>
      <c r="T35" s="37">
        <v>0</v>
      </c>
      <c r="U35" s="37">
        <f t="shared" si="10"/>
        <v>18.899999999999999</v>
      </c>
      <c r="V35" s="37">
        <v>0</v>
      </c>
      <c r="W35" s="37">
        <v>0</v>
      </c>
      <c r="X35" s="37">
        <v>0</v>
      </c>
      <c r="Y35" s="37">
        <v>0</v>
      </c>
      <c r="Z35" s="37">
        <v>0</v>
      </c>
      <c r="AA35" s="37">
        <v>0</v>
      </c>
      <c r="AB35" s="37">
        <v>0</v>
      </c>
      <c r="AC35" s="37">
        <v>0</v>
      </c>
      <c r="AD35" s="37">
        <v>0</v>
      </c>
      <c r="AE35" s="37">
        <v>0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</row>
    <row r="36" spans="1:170" s="16" customFormat="1" ht="33.75" x14ac:dyDescent="0.2">
      <c r="A36" s="7" t="s">
        <v>44</v>
      </c>
      <c r="B36" s="5" t="s">
        <v>45</v>
      </c>
      <c r="C36" s="7">
        <v>11510</v>
      </c>
      <c r="D36" s="5" t="s">
        <v>45</v>
      </c>
      <c r="E36" s="5" t="s">
        <v>46</v>
      </c>
      <c r="F36" s="5" t="s">
        <v>88</v>
      </c>
      <c r="G36" s="28" t="s">
        <v>89</v>
      </c>
      <c r="H36" s="5" t="s">
        <v>54</v>
      </c>
      <c r="I36" s="46">
        <v>21101</v>
      </c>
      <c r="J36" s="13" t="s">
        <v>246</v>
      </c>
      <c r="K36" s="18" t="s">
        <v>123</v>
      </c>
      <c r="L36" s="62" t="s">
        <v>124</v>
      </c>
      <c r="M36" s="48"/>
      <c r="N36" s="7"/>
      <c r="O36" s="7" t="s">
        <v>48</v>
      </c>
      <c r="P36" s="20">
        <v>3</v>
      </c>
      <c r="Q36" s="10">
        <v>14.882999999999999</v>
      </c>
      <c r="R36" s="6" t="s">
        <v>49</v>
      </c>
      <c r="S36" s="14">
        <f t="shared" si="9"/>
        <v>44.649000000000001</v>
      </c>
      <c r="T36" s="37">
        <v>0</v>
      </c>
      <c r="U36" s="37">
        <f t="shared" si="10"/>
        <v>44.649000000000001</v>
      </c>
      <c r="V36" s="37">
        <v>0</v>
      </c>
      <c r="W36" s="37">
        <v>0</v>
      </c>
      <c r="X36" s="37">
        <v>0</v>
      </c>
      <c r="Y36" s="37">
        <v>0</v>
      </c>
      <c r="Z36" s="37">
        <v>0</v>
      </c>
      <c r="AA36" s="37">
        <v>0</v>
      </c>
      <c r="AB36" s="37">
        <v>0</v>
      </c>
      <c r="AC36" s="37">
        <v>0</v>
      </c>
      <c r="AD36" s="37">
        <v>0</v>
      </c>
      <c r="AE36" s="37">
        <v>0</v>
      </c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</row>
    <row r="37" spans="1:170" s="16" customFormat="1" ht="33.75" x14ac:dyDescent="0.2">
      <c r="A37" s="7" t="s">
        <v>44</v>
      </c>
      <c r="B37" s="5" t="s">
        <v>45</v>
      </c>
      <c r="C37" s="7">
        <v>11510</v>
      </c>
      <c r="D37" s="5" t="s">
        <v>45</v>
      </c>
      <c r="E37" s="5" t="s">
        <v>46</v>
      </c>
      <c r="F37" s="5" t="s">
        <v>88</v>
      </c>
      <c r="G37" s="28" t="s">
        <v>89</v>
      </c>
      <c r="H37" s="5" t="s">
        <v>54</v>
      </c>
      <c r="I37" s="46">
        <v>21101</v>
      </c>
      <c r="J37" s="13" t="s">
        <v>246</v>
      </c>
      <c r="K37" s="18" t="s">
        <v>123</v>
      </c>
      <c r="L37" s="62" t="s">
        <v>124</v>
      </c>
      <c r="M37" s="48"/>
      <c r="N37" s="7"/>
      <c r="O37" s="7" t="s">
        <v>48</v>
      </c>
      <c r="P37" s="20">
        <v>4</v>
      </c>
      <c r="Q37" s="10">
        <v>14.882</v>
      </c>
      <c r="R37" s="6" t="s">
        <v>49</v>
      </c>
      <c r="S37" s="14">
        <f t="shared" si="9"/>
        <v>59.527999999999999</v>
      </c>
      <c r="T37" s="37">
        <v>0</v>
      </c>
      <c r="U37" s="37">
        <f t="shared" si="10"/>
        <v>59.527999999999999</v>
      </c>
      <c r="V37" s="37">
        <v>0</v>
      </c>
      <c r="W37" s="37">
        <v>0</v>
      </c>
      <c r="X37" s="37">
        <v>0</v>
      </c>
      <c r="Y37" s="37">
        <v>0</v>
      </c>
      <c r="Z37" s="37">
        <v>0</v>
      </c>
      <c r="AA37" s="37">
        <v>0</v>
      </c>
      <c r="AB37" s="37">
        <v>0</v>
      </c>
      <c r="AC37" s="37">
        <v>0</v>
      </c>
      <c r="AD37" s="37">
        <v>0</v>
      </c>
      <c r="AE37" s="37">
        <v>0</v>
      </c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</row>
    <row r="38" spans="1:170" s="16" customFormat="1" ht="33.75" x14ac:dyDescent="0.2">
      <c r="A38" s="7" t="s">
        <v>44</v>
      </c>
      <c r="B38" s="5" t="s">
        <v>45</v>
      </c>
      <c r="C38" s="7">
        <v>11510</v>
      </c>
      <c r="D38" s="5" t="s">
        <v>45</v>
      </c>
      <c r="E38" s="5" t="s">
        <v>46</v>
      </c>
      <c r="F38" s="5" t="s">
        <v>88</v>
      </c>
      <c r="G38" s="28" t="s">
        <v>89</v>
      </c>
      <c r="H38" s="5" t="s">
        <v>54</v>
      </c>
      <c r="I38" s="46">
        <v>21101</v>
      </c>
      <c r="J38" s="13" t="s">
        <v>246</v>
      </c>
      <c r="K38" s="18" t="s">
        <v>123</v>
      </c>
      <c r="L38" s="62" t="s">
        <v>124</v>
      </c>
      <c r="M38" s="48"/>
      <c r="N38" s="7"/>
      <c r="O38" s="7" t="s">
        <v>48</v>
      </c>
      <c r="P38" s="20">
        <v>8</v>
      </c>
      <c r="Q38" s="10">
        <v>14.874499999999999</v>
      </c>
      <c r="R38" s="6" t="s">
        <v>49</v>
      </c>
      <c r="S38" s="14">
        <f t="shared" si="9"/>
        <v>118.996</v>
      </c>
      <c r="T38" s="37">
        <v>0</v>
      </c>
      <c r="U38" s="37">
        <f t="shared" si="10"/>
        <v>118.996</v>
      </c>
      <c r="V38" s="37">
        <v>0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  <c r="AC38" s="37">
        <v>0</v>
      </c>
      <c r="AD38" s="37">
        <v>0</v>
      </c>
      <c r="AE38" s="37">
        <v>0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</row>
    <row r="39" spans="1:170" s="16" customFormat="1" ht="33.75" x14ac:dyDescent="0.2">
      <c r="A39" s="7" t="s">
        <v>44</v>
      </c>
      <c r="B39" s="5" t="s">
        <v>45</v>
      </c>
      <c r="C39" s="7">
        <v>11510</v>
      </c>
      <c r="D39" s="5" t="s">
        <v>45</v>
      </c>
      <c r="E39" s="5" t="s">
        <v>46</v>
      </c>
      <c r="F39" s="5" t="s">
        <v>50</v>
      </c>
      <c r="G39" s="28" t="s">
        <v>46</v>
      </c>
      <c r="H39" s="5" t="s">
        <v>133</v>
      </c>
      <c r="I39" s="46">
        <v>21101</v>
      </c>
      <c r="J39" s="13" t="s">
        <v>246</v>
      </c>
      <c r="K39" s="18" t="s">
        <v>125</v>
      </c>
      <c r="L39" s="62" t="s">
        <v>126</v>
      </c>
      <c r="M39" s="48"/>
      <c r="N39" s="7"/>
      <c r="O39" s="7" t="s">
        <v>48</v>
      </c>
      <c r="P39" s="20">
        <v>2</v>
      </c>
      <c r="Q39" s="10">
        <v>27.79</v>
      </c>
      <c r="R39" s="6" t="s">
        <v>49</v>
      </c>
      <c r="S39" s="14">
        <f t="shared" si="9"/>
        <v>55.58</v>
      </c>
      <c r="T39" s="37">
        <v>0</v>
      </c>
      <c r="U39" s="37">
        <f t="shared" si="10"/>
        <v>55.58</v>
      </c>
      <c r="V39" s="37">
        <v>0</v>
      </c>
      <c r="W39" s="37">
        <v>0</v>
      </c>
      <c r="X39" s="37">
        <v>0</v>
      </c>
      <c r="Y39" s="37">
        <v>0</v>
      </c>
      <c r="Z39" s="37">
        <v>0</v>
      </c>
      <c r="AA39" s="37">
        <v>0</v>
      </c>
      <c r="AB39" s="37">
        <v>0</v>
      </c>
      <c r="AC39" s="37">
        <v>0</v>
      </c>
      <c r="AD39" s="37">
        <v>0</v>
      </c>
      <c r="AE39" s="37">
        <v>0</v>
      </c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</row>
    <row r="40" spans="1:170" s="16" customFormat="1" ht="33.75" x14ac:dyDescent="0.2">
      <c r="A40" s="7" t="s">
        <v>44</v>
      </c>
      <c r="B40" s="5" t="s">
        <v>45</v>
      </c>
      <c r="C40" s="7">
        <v>11510</v>
      </c>
      <c r="D40" s="5" t="s">
        <v>45</v>
      </c>
      <c r="E40" s="5" t="s">
        <v>46</v>
      </c>
      <c r="F40" s="5" t="s">
        <v>56</v>
      </c>
      <c r="G40" s="28" t="s">
        <v>57</v>
      </c>
      <c r="H40" s="5" t="s">
        <v>58</v>
      </c>
      <c r="I40" s="46">
        <v>21101</v>
      </c>
      <c r="J40" s="13" t="s">
        <v>246</v>
      </c>
      <c r="K40" s="18" t="s">
        <v>127</v>
      </c>
      <c r="L40" s="62" t="s">
        <v>128</v>
      </c>
      <c r="M40" s="48"/>
      <c r="N40" s="7"/>
      <c r="O40" s="7" t="s">
        <v>48</v>
      </c>
      <c r="P40" s="20">
        <v>2</v>
      </c>
      <c r="Q40" s="10">
        <v>5.94</v>
      </c>
      <c r="R40" s="6" t="s">
        <v>49</v>
      </c>
      <c r="S40" s="14">
        <f t="shared" si="9"/>
        <v>11.88</v>
      </c>
      <c r="T40" s="37">
        <v>0</v>
      </c>
      <c r="U40" s="37">
        <f t="shared" si="10"/>
        <v>11.88</v>
      </c>
      <c r="V40" s="37">
        <v>0</v>
      </c>
      <c r="W40" s="37">
        <v>0</v>
      </c>
      <c r="X40" s="37">
        <v>0</v>
      </c>
      <c r="Y40" s="37">
        <v>0</v>
      </c>
      <c r="Z40" s="37">
        <v>0</v>
      </c>
      <c r="AA40" s="37">
        <v>0</v>
      </c>
      <c r="AB40" s="37">
        <v>0</v>
      </c>
      <c r="AC40" s="37">
        <v>0</v>
      </c>
      <c r="AD40" s="37">
        <v>0</v>
      </c>
      <c r="AE40" s="37">
        <v>0</v>
      </c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</row>
    <row r="41" spans="1:170" s="16" customFormat="1" ht="33.75" x14ac:dyDescent="0.2">
      <c r="A41" s="7" t="s">
        <v>44</v>
      </c>
      <c r="B41" s="5" t="s">
        <v>45</v>
      </c>
      <c r="C41" s="7">
        <v>11510</v>
      </c>
      <c r="D41" s="5" t="s">
        <v>45</v>
      </c>
      <c r="E41" s="5" t="s">
        <v>46</v>
      </c>
      <c r="F41" s="5" t="s">
        <v>52</v>
      </c>
      <c r="G41" s="28" t="s">
        <v>53</v>
      </c>
      <c r="H41" s="5" t="s">
        <v>54</v>
      </c>
      <c r="I41" s="46">
        <v>21101</v>
      </c>
      <c r="J41" s="13" t="s">
        <v>246</v>
      </c>
      <c r="K41" s="18" t="s">
        <v>129</v>
      </c>
      <c r="L41" s="62" t="s">
        <v>130</v>
      </c>
      <c r="M41" s="48"/>
      <c r="N41" s="7"/>
      <c r="O41" s="7" t="s">
        <v>48</v>
      </c>
      <c r="P41" s="20">
        <v>10</v>
      </c>
      <c r="Q41" s="10">
        <v>63.48</v>
      </c>
      <c r="R41" s="6" t="s">
        <v>49</v>
      </c>
      <c r="S41" s="14">
        <f t="shared" si="9"/>
        <v>634.79999999999995</v>
      </c>
      <c r="T41" s="37">
        <v>0</v>
      </c>
      <c r="U41" s="37">
        <f t="shared" si="10"/>
        <v>634.79999999999995</v>
      </c>
      <c r="V41" s="37">
        <v>0</v>
      </c>
      <c r="W41" s="37">
        <v>0</v>
      </c>
      <c r="X41" s="37">
        <v>0</v>
      </c>
      <c r="Y41" s="37">
        <v>0</v>
      </c>
      <c r="Z41" s="37">
        <v>0</v>
      </c>
      <c r="AA41" s="37">
        <v>0</v>
      </c>
      <c r="AB41" s="37">
        <v>0</v>
      </c>
      <c r="AC41" s="37">
        <v>0</v>
      </c>
      <c r="AD41" s="37">
        <v>0</v>
      </c>
      <c r="AE41" s="37">
        <v>0</v>
      </c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</row>
    <row r="42" spans="1:170" s="16" customFormat="1" ht="33.75" x14ac:dyDescent="0.2">
      <c r="A42" s="7" t="s">
        <v>44</v>
      </c>
      <c r="B42" s="5" t="s">
        <v>45</v>
      </c>
      <c r="C42" s="7">
        <v>11510</v>
      </c>
      <c r="D42" s="5" t="s">
        <v>45</v>
      </c>
      <c r="E42" s="5" t="s">
        <v>46</v>
      </c>
      <c r="F42" s="5" t="s">
        <v>50</v>
      </c>
      <c r="G42" s="28" t="s">
        <v>46</v>
      </c>
      <c r="H42" s="5" t="s">
        <v>133</v>
      </c>
      <c r="I42" s="46">
        <v>21101</v>
      </c>
      <c r="J42" s="13" t="s">
        <v>246</v>
      </c>
      <c r="K42" s="18" t="s">
        <v>129</v>
      </c>
      <c r="L42" s="62" t="s">
        <v>130</v>
      </c>
      <c r="M42" s="48"/>
      <c r="N42" s="7"/>
      <c r="O42" s="7" t="s">
        <v>48</v>
      </c>
      <c r="P42" s="20">
        <v>24</v>
      </c>
      <c r="Q42" s="10">
        <v>106.25</v>
      </c>
      <c r="R42" s="6" t="s">
        <v>49</v>
      </c>
      <c r="S42" s="14">
        <f t="shared" si="9"/>
        <v>2550</v>
      </c>
      <c r="T42" s="37">
        <v>0</v>
      </c>
      <c r="U42" s="37">
        <f t="shared" si="10"/>
        <v>2550</v>
      </c>
      <c r="V42" s="37">
        <v>0</v>
      </c>
      <c r="W42" s="37">
        <v>0</v>
      </c>
      <c r="X42" s="37">
        <v>0</v>
      </c>
      <c r="Y42" s="37">
        <v>0</v>
      </c>
      <c r="Z42" s="37">
        <v>0</v>
      </c>
      <c r="AA42" s="37">
        <v>0</v>
      </c>
      <c r="AB42" s="37">
        <v>0</v>
      </c>
      <c r="AC42" s="37">
        <v>0</v>
      </c>
      <c r="AD42" s="37">
        <v>0</v>
      </c>
      <c r="AE42" s="37">
        <v>0</v>
      </c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</row>
    <row r="43" spans="1:170" s="16" customFormat="1" ht="33.75" x14ac:dyDescent="0.2">
      <c r="A43" s="7" t="s">
        <v>44</v>
      </c>
      <c r="B43" s="5" t="s">
        <v>45</v>
      </c>
      <c r="C43" s="7">
        <v>11510</v>
      </c>
      <c r="D43" s="5" t="s">
        <v>45</v>
      </c>
      <c r="E43" s="5" t="s">
        <v>46</v>
      </c>
      <c r="F43" s="5" t="s">
        <v>88</v>
      </c>
      <c r="G43" s="28" t="s">
        <v>89</v>
      </c>
      <c r="H43" s="5" t="s">
        <v>54</v>
      </c>
      <c r="I43" s="46">
        <v>21101</v>
      </c>
      <c r="J43" s="13" t="s">
        <v>246</v>
      </c>
      <c r="K43" s="18" t="s">
        <v>66</v>
      </c>
      <c r="L43" s="62" t="s">
        <v>67</v>
      </c>
      <c r="M43" s="48"/>
      <c r="N43" s="7"/>
      <c r="O43" s="7" t="s">
        <v>48</v>
      </c>
      <c r="P43" s="20">
        <v>12</v>
      </c>
      <c r="Q43" s="10">
        <v>27.468</v>
      </c>
      <c r="R43" s="6" t="s">
        <v>49</v>
      </c>
      <c r="S43" s="14">
        <f t="shared" si="9"/>
        <v>329.61599999999999</v>
      </c>
      <c r="T43" s="37">
        <v>0</v>
      </c>
      <c r="U43" s="37">
        <f t="shared" si="10"/>
        <v>329.61599999999999</v>
      </c>
      <c r="V43" s="37">
        <v>0</v>
      </c>
      <c r="W43" s="37">
        <v>0</v>
      </c>
      <c r="X43" s="37">
        <v>0</v>
      </c>
      <c r="Y43" s="37">
        <v>0</v>
      </c>
      <c r="Z43" s="37">
        <v>0</v>
      </c>
      <c r="AA43" s="37">
        <v>0</v>
      </c>
      <c r="AB43" s="37">
        <v>0</v>
      </c>
      <c r="AC43" s="37">
        <v>0</v>
      </c>
      <c r="AD43" s="37">
        <v>0</v>
      </c>
      <c r="AE43" s="37">
        <v>0</v>
      </c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</row>
    <row r="44" spans="1:170" s="16" customFormat="1" ht="33.75" x14ac:dyDescent="0.2">
      <c r="A44" s="7" t="s">
        <v>44</v>
      </c>
      <c r="B44" s="5" t="s">
        <v>45</v>
      </c>
      <c r="C44" s="7">
        <v>11510</v>
      </c>
      <c r="D44" s="5" t="s">
        <v>45</v>
      </c>
      <c r="E44" s="5" t="s">
        <v>46</v>
      </c>
      <c r="F44" s="5" t="s">
        <v>56</v>
      </c>
      <c r="G44" s="28" t="s">
        <v>57</v>
      </c>
      <c r="H44" s="5" t="s">
        <v>58</v>
      </c>
      <c r="I44" s="46">
        <v>21101</v>
      </c>
      <c r="J44" s="13" t="s">
        <v>246</v>
      </c>
      <c r="K44" s="18" t="s">
        <v>131</v>
      </c>
      <c r="L44" s="62" t="s">
        <v>132</v>
      </c>
      <c r="M44" s="48"/>
      <c r="N44" s="7"/>
      <c r="O44" s="7" t="s">
        <v>48</v>
      </c>
      <c r="P44" s="20">
        <v>1</v>
      </c>
      <c r="Q44" s="10">
        <v>303.8</v>
      </c>
      <c r="R44" s="6" t="s">
        <v>49</v>
      </c>
      <c r="S44" s="14">
        <f t="shared" si="9"/>
        <v>303.8</v>
      </c>
      <c r="T44" s="37">
        <v>0</v>
      </c>
      <c r="U44" s="37">
        <f t="shared" si="10"/>
        <v>303.8</v>
      </c>
      <c r="V44" s="37">
        <v>0</v>
      </c>
      <c r="W44" s="37">
        <v>0</v>
      </c>
      <c r="X44" s="37">
        <v>0</v>
      </c>
      <c r="Y44" s="37">
        <v>0</v>
      </c>
      <c r="Z44" s="37">
        <v>0</v>
      </c>
      <c r="AA44" s="37">
        <v>0</v>
      </c>
      <c r="AB44" s="37">
        <v>0</v>
      </c>
      <c r="AC44" s="37">
        <v>0</v>
      </c>
      <c r="AD44" s="37">
        <v>0</v>
      </c>
      <c r="AE44" s="37">
        <v>0</v>
      </c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</row>
    <row r="45" spans="1:170" s="16" customFormat="1" ht="33.75" x14ac:dyDescent="0.2">
      <c r="A45" s="7" t="s">
        <v>44</v>
      </c>
      <c r="B45" s="5" t="s">
        <v>45</v>
      </c>
      <c r="C45" s="7">
        <v>11510</v>
      </c>
      <c r="D45" s="5" t="s">
        <v>45</v>
      </c>
      <c r="E45" s="5" t="s">
        <v>46</v>
      </c>
      <c r="F45" s="5" t="s">
        <v>52</v>
      </c>
      <c r="G45" s="28" t="s">
        <v>53</v>
      </c>
      <c r="H45" s="5" t="s">
        <v>54</v>
      </c>
      <c r="I45" s="46">
        <v>21101</v>
      </c>
      <c r="J45" s="13" t="s">
        <v>246</v>
      </c>
      <c r="K45" s="18" t="s">
        <v>134</v>
      </c>
      <c r="L45" s="62" t="s">
        <v>135</v>
      </c>
      <c r="M45" s="48"/>
      <c r="N45" s="7"/>
      <c r="O45" s="7" t="s">
        <v>48</v>
      </c>
      <c r="P45" s="29">
        <v>25</v>
      </c>
      <c r="Q45" s="41">
        <v>55.4</v>
      </c>
      <c r="R45" s="6" t="s">
        <v>49</v>
      </c>
      <c r="S45" s="14">
        <f t="shared" si="9"/>
        <v>1385</v>
      </c>
      <c r="T45" s="37">
        <v>0</v>
      </c>
      <c r="U45" s="37">
        <f t="shared" si="10"/>
        <v>1385</v>
      </c>
      <c r="V45" s="37">
        <v>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  <c r="AE45" s="37">
        <v>0</v>
      </c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</row>
    <row r="46" spans="1:170" s="16" customFormat="1" ht="33.75" x14ac:dyDescent="0.2">
      <c r="A46" s="7" t="s">
        <v>44</v>
      </c>
      <c r="B46" s="5" t="s">
        <v>45</v>
      </c>
      <c r="C46" s="7">
        <v>11510</v>
      </c>
      <c r="D46" s="5" t="s">
        <v>45</v>
      </c>
      <c r="E46" s="5" t="s">
        <v>46</v>
      </c>
      <c r="F46" s="5" t="s">
        <v>88</v>
      </c>
      <c r="G46" s="28" t="s">
        <v>89</v>
      </c>
      <c r="H46" s="5" t="s">
        <v>54</v>
      </c>
      <c r="I46" s="46">
        <v>21101</v>
      </c>
      <c r="J46" s="13" t="s">
        <v>246</v>
      </c>
      <c r="K46" s="18" t="s">
        <v>136</v>
      </c>
      <c r="L46" s="62" t="s">
        <v>137</v>
      </c>
      <c r="M46" s="48"/>
      <c r="N46" s="7"/>
      <c r="O46" s="7" t="s">
        <v>48</v>
      </c>
      <c r="P46" s="29">
        <v>2</v>
      </c>
      <c r="Q46" s="41">
        <v>37.015000000000001</v>
      </c>
      <c r="R46" s="6" t="s">
        <v>49</v>
      </c>
      <c r="S46" s="14">
        <f t="shared" si="9"/>
        <v>74.03</v>
      </c>
      <c r="T46" s="37">
        <v>0</v>
      </c>
      <c r="U46" s="37">
        <f t="shared" si="10"/>
        <v>74.03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  <c r="AE46" s="37">
        <v>0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</row>
    <row r="47" spans="1:170" s="16" customFormat="1" ht="33.75" x14ac:dyDescent="0.2">
      <c r="A47" s="7" t="s">
        <v>44</v>
      </c>
      <c r="B47" s="5" t="s">
        <v>45</v>
      </c>
      <c r="C47" s="7">
        <v>11510</v>
      </c>
      <c r="D47" s="5" t="s">
        <v>45</v>
      </c>
      <c r="E47" s="5" t="s">
        <v>46</v>
      </c>
      <c r="F47" s="5" t="s">
        <v>56</v>
      </c>
      <c r="G47" s="28" t="s">
        <v>57</v>
      </c>
      <c r="H47" s="5" t="s">
        <v>58</v>
      </c>
      <c r="I47" s="46">
        <v>21101</v>
      </c>
      <c r="J47" s="13" t="s">
        <v>246</v>
      </c>
      <c r="K47" s="18" t="s">
        <v>10</v>
      </c>
      <c r="L47" s="62" t="s">
        <v>11</v>
      </c>
      <c r="M47" s="48"/>
      <c r="N47" s="7"/>
      <c r="O47" s="7" t="s">
        <v>48</v>
      </c>
      <c r="P47" s="29">
        <v>1</v>
      </c>
      <c r="Q47" s="41">
        <v>36.19</v>
      </c>
      <c r="R47" s="6" t="s">
        <v>49</v>
      </c>
      <c r="S47" s="14">
        <f t="shared" si="9"/>
        <v>36.19</v>
      </c>
      <c r="T47" s="37">
        <v>0</v>
      </c>
      <c r="U47" s="37">
        <f t="shared" si="10"/>
        <v>36.19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0</v>
      </c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</row>
    <row r="48" spans="1:170" s="16" customFormat="1" ht="33.75" x14ac:dyDescent="0.2">
      <c r="A48" s="7" t="s">
        <v>44</v>
      </c>
      <c r="B48" s="5" t="s">
        <v>45</v>
      </c>
      <c r="C48" s="7">
        <v>11510</v>
      </c>
      <c r="D48" s="5" t="s">
        <v>45</v>
      </c>
      <c r="E48" s="5" t="s">
        <v>46</v>
      </c>
      <c r="F48" s="5" t="s">
        <v>88</v>
      </c>
      <c r="G48" s="28" t="s">
        <v>89</v>
      </c>
      <c r="H48" s="5" t="s">
        <v>54</v>
      </c>
      <c r="I48" s="46">
        <v>21101</v>
      </c>
      <c r="J48" s="13" t="s">
        <v>246</v>
      </c>
      <c r="K48" s="18" t="s">
        <v>10</v>
      </c>
      <c r="L48" s="62" t="s">
        <v>11</v>
      </c>
      <c r="M48" s="48"/>
      <c r="N48" s="7"/>
      <c r="O48" s="7" t="s">
        <v>48</v>
      </c>
      <c r="P48" s="29">
        <v>2</v>
      </c>
      <c r="Q48" s="41">
        <v>19.66</v>
      </c>
      <c r="R48" s="6" t="s">
        <v>49</v>
      </c>
      <c r="S48" s="14">
        <f t="shared" si="9"/>
        <v>39.32</v>
      </c>
      <c r="T48" s="37">
        <v>0</v>
      </c>
      <c r="U48" s="37">
        <f t="shared" si="10"/>
        <v>39.32</v>
      </c>
      <c r="V48" s="37">
        <v>0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  <c r="AE48" s="37">
        <v>0</v>
      </c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</row>
    <row r="49" spans="1:170" s="16" customFormat="1" ht="33.75" x14ac:dyDescent="0.2">
      <c r="A49" s="7" t="s">
        <v>44</v>
      </c>
      <c r="B49" s="5" t="s">
        <v>45</v>
      </c>
      <c r="C49" s="7">
        <v>11510</v>
      </c>
      <c r="D49" s="5" t="s">
        <v>45</v>
      </c>
      <c r="E49" s="5" t="s">
        <v>46</v>
      </c>
      <c r="F49" s="5" t="s">
        <v>56</v>
      </c>
      <c r="G49" s="28" t="s">
        <v>57</v>
      </c>
      <c r="H49" s="5" t="s">
        <v>58</v>
      </c>
      <c r="I49" s="46">
        <v>21101</v>
      </c>
      <c r="J49" s="13" t="s">
        <v>246</v>
      </c>
      <c r="K49" s="18" t="s">
        <v>138</v>
      </c>
      <c r="L49" s="62" t="s">
        <v>139</v>
      </c>
      <c r="M49" s="48"/>
      <c r="N49" s="7"/>
      <c r="O49" s="7" t="s">
        <v>48</v>
      </c>
      <c r="P49" s="29">
        <v>20</v>
      </c>
      <c r="Q49" s="41">
        <v>11.93</v>
      </c>
      <c r="R49" s="6" t="s">
        <v>49</v>
      </c>
      <c r="S49" s="14">
        <f t="shared" si="9"/>
        <v>238.6</v>
      </c>
      <c r="T49" s="37">
        <v>0</v>
      </c>
      <c r="U49" s="37">
        <f t="shared" si="10"/>
        <v>238.6</v>
      </c>
      <c r="V49" s="37">
        <v>0</v>
      </c>
      <c r="W49" s="37">
        <v>0</v>
      </c>
      <c r="X49" s="37">
        <v>0</v>
      </c>
      <c r="Y49" s="37">
        <v>0</v>
      </c>
      <c r="Z49" s="37">
        <v>0</v>
      </c>
      <c r="AA49" s="37">
        <v>0</v>
      </c>
      <c r="AB49" s="37">
        <v>0</v>
      </c>
      <c r="AC49" s="37">
        <v>0</v>
      </c>
      <c r="AD49" s="37">
        <v>0</v>
      </c>
      <c r="AE49" s="37">
        <v>0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</row>
    <row r="50" spans="1:170" s="16" customFormat="1" ht="33.75" x14ac:dyDescent="0.2">
      <c r="A50" s="7" t="s">
        <v>44</v>
      </c>
      <c r="B50" s="5" t="s">
        <v>45</v>
      </c>
      <c r="C50" s="7">
        <v>11510</v>
      </c>
      <c r="D50" s="5" t="s">
        <v>45</v>
      </c>
      <c r="E50" s="5" t="s">
        <v>46</v>
      </c>
      <c r="F50" s="5" t="s">
        <v>56</v>
      </c>
      <c r="G50" s="28" t="s">
        <v>57</v>
      </c>
      <c r="H50" s="5" t="s">
        <v>58</v>
      </c>
      <c r="I50" s="46">
        <v>21101</v>
      </c>
      <c r="J50" s="13" t="s">
        <v>246</v>
      </c>
      <c r="K50" s="18" t="s">
        <v>106</v>
      </c>
      <c r="L50" s="62" t="s">
        <v>107</v>
      </c>
      <c r="M50" s="48"/>
      <c r="N50" s="7"/>
      <c r="O50" s="7" t="s">
        <v>48</v>
      </c>
      <c r="P50" s="29">
        <v>13</v>
      </c>
      <c r="Q50" s="41">
        <v>29.09</v>
      </c>
      <c r="R50" s="6" t="s">
        <v>49</v>
      </c>
      <c r="S50" s="14">
        <f t="shared" si="9"/>
        <v>378.17</v>
      </c>
      <c r="T50" s="37">
        <v>0</v>
      </c>
      <c r="U50" s="37">
        <f t="shared" si="10"/>
        <v>378.17</v>
      </c>
      <c r="V50" s="37">
        <v>0</v>
      </c>
      <c r="W50" s="37">
        <v>0</v>
      </c>
      <c r="X50" s="37">
        <v>0</v>
      </c>
      <c r="Y50" s="37">
        <v>0</v>
      </c>
      <c r="Z50" s="37">
        <v>0</v>
      </c>
      <c r="AA50" s="37">
        <v>0</v>
      </c>
      <c r="AB50" s="37">
        <v>0</v>
      </c>
      <c r="AC50" s="37">
        <v>0</v>
      </c>
      <c r="AD50" s="37">
        <v>0</v>
      </c>
      <c r="AE50" s="37">
        <v>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</row>
    <row r="51" spans="1:170" s="16" customFormat="1" ht="33.75" x14ac:dyDescent="0.2">
      <c r="A51" s="7" t="s">
        <v>44</v>
      </c>
      <c r="B51" s="5" t="s">
        <v>45</v>
      </c>
      <c r="C51" s="7">
        <v>11510</v>
      </c>
      <c r="D51" s="5" t="s">
        <v>45</v>
      </c>
      <c r="E51" s="5" t="s">
        <v>46</v>
      </c>
      <c r="F51" s="5" t="s">
        <v>52</v>
      </c>
      <c r="G51" s="28" t="s">
        <v>53</v>
      </c>
      <c r="H51" s="5" t="s">
        <v>54</v>
      </c>
      <c r="I51" s="46">
        <v>21101</v>
      </c>
      <c r="J51" s="13" t="s">
        <v>246</v>
      </c>
      <c r="K51" s="18" t="s">
        <v>140</v>
      </c>
      <c r="L51" s="62" t="s">
        <v>141</v>
      </c>
      <c r="M51" s="48"/>
      <c r="N51" s="7"/>
      <c r="O51" s="43" t="s">
        <v>48</v>
      </c>
      <c r="P51" s="40">
        <v>3</v>
      </c>
      <c r="Q51" s="44">
        <v>33.880000000000003</v>
      </c>
      <c r="R51" s="17" t="s">
        <v>49</v>
      </c>
      <c r="S51" s="14">
        <f t="shared" si="9"/>
        <v>101.64000000000001</v>
      </c>
      <c r="T51" s="37">
        <v>0</v>
      </c>
      <c r="U51" s="37">
        <f t="shared" si="10"/>
        <v>101.64000000000001</v>
      </c>
      <c r="V51" s="37">
        <v>0</v>
      </c>
      <c r="W51" s="37">
        <v>0</v>
      </c>
      <c r="X51" s="37">
        <v>0</v>
      </c>
      <c r="Y51" s="37">
        <v>0</v>
      </c>
      <c r="Z51" s="37">
        <v>0</v>
      </c>
      <c r="AA51" s="37">
        <v>0</v>
      </c>
      <c r="AB51" s="37">
        <v>0</v>
      </c>
      <c r="AC51" s="37">
        <v>0</v>
      </c>
      <c r="AD51" s="37">
        <v>0</v>
      </c>
      <c r="AE51" s="37">
        <v>0</v>
      </c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</row>
    <row r="52" spans="1:170" s="16" customFormat="1" ht="33.75" x14ac:dyDescent="0.2">
      <c r="A52" s="7" t="s">
        <v>44</v>
      </c>
      <c r="B52" s="5" t="s">
        <v>45</v>
      </c>
      <c r="C52" s="7">
        <v>11510</v>
      </c>
      <c r="D52" s="5" t="s">
        <v>45</v>
      </c>
      <c r="E52" s="5" t="s">
        <v>46</v>
      </c>
      <c r="F52" s="5" t="s">
        <v>88</v>
      </c>
      <c r="G52" s="28" t="s">
        <v>89</v>
      </c>
      <c r="H52" s="5" t="s">
        <v>54</v>
      </c>
      <c r="I52" s="46">
        <v>21101</v>
      </c>
      <c r="J52" s="13" t="s">
        <v>246</v>
      </c>
      <c r="K52" s="8" t="s">
        <v>142</v>
      </c>
      <c r="L52" s="64" t="s">
        <v>143</v>
      </c>
      <c r="M52" s="48"/>
      <c r="N52" s="7"/>
      <c r="O52" s="7" t="s">
        <v>48</v>
      </c>
      <c r="P52" s="20">
        <v>24</v>
      </c>
      <c r="Q52" s="10">
        <v>3.8035000000000001</v>
      </c>
      <c r="R52" s="6" t="s">
        <v>49</v>
      </c>
      <c r="S52" s="14">
        <f t="shared" ref="S52:S56" si="11">P52*Q52</f>
        <v>91.284000000000006</v>
      </c>
      <c r="T52" s="37">
        <v>0</v>
      </c>
      <c r="U52" s="37">
        <f t="shared" ref="U52:U56" si="12">S52</f>
        <v>91.284000000000006</v>
      </c>
      <c r="V52" s="37">
        <v>0</v>
      </c>
      <c r="W52" s="37">
        <v>0</v>
      </c>
      <c r="X52" s="37">
        <v>0</v>
      </c>
      <c r="Y52" s="37">
        <v>0</v>
      </c>
      <c r="Z52" s="37">
        <v>0</v>
      </c>
      <c r="AA52" s="37">
        <v>0</v>
      </c>
      <c r="AB52" s="37">
        <v>0</v>
      </c>
      <c r="AC52" s="37">
        <v>0</v>
      </c>
      <c r="AD52" s="37">
        <v>0</v>
      </c>
      <c r="AE52" s="37">
        <v>0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</row>
    <row r="53" spans="1:170" s="16" customFormat="1" ht="33.75" x14ac:dyDescent="0.2">
      <c r="A53" s="7" t="s">
        <v>44</v>
      </c>
      <c r="B53" s="5" t="s">
        <v>45</v>
      </c>
      <c r="C53" s="7">
        <v>11510</v>
      </c>
      <c r="D53" s="5" t="s">
        <v>45</v>
      </c>
      <c r="E53" s="5" t="s">
        <v>46</v>
      </c>
      <c r="F53" s="5" t="s">
        <v>88</v>
      </c>
      <c r="G53" s="28" t="s">
        <v>89</v>
      </c>
      <c r="H53" s="5" t="s">
        <v>54</v>
      </c>
      <c r="I53" s="46">
        <v>21101</v>
      </c>
      <c r="J53" s="13" t="s">
        <v>246</v>
      </c>
      <c r="K53" s="8" t="s">
        <v>144</v>
      </c>
      <c r="L53" s="64" t="s">
        <v>145</v>
      </c>
      <c r="M53" s="48"/>
      <c r="N53" s="7"/>
      <c r="O53" s="7" t="s">
        <v>48</v>
      </c>
      <c r="P53" s="20">
        <v>8</v>
      </c>
      <c r="Q53" s="10">
        <v>39.103999999999999</v>
      </c>
      <c r="R53" s="6" t="s">
        <v>49</v>
      </c>
      <c r="S53" s="14">
        <f t="shared" si="11"/>
        <v>312.83199999999999</v>
      </c>
      <c r="T53" s="37">
        <v>0</v>
      </c>
      <c r="U53" s="37">
        <f t="shared" si="12"/>
        <v>312.83199999999999</v>
      </c>
      <c r="V53" s="37">
        <v>0</v>
      </c>
      <c r="W53" s="37">
        <v>0</v>
      </c>
      <c r="X53" s="37">
        <v>0</v>
      </c>
      <c r="Y53" s="37">
        <v>0</v>
      </c>
      <c r="Z53" s="37">
        <v>0</v>
      </c>
      <c r="AA53" s="37">
        <v>0</v>
      </c>
      <c r="AB53" s="37">
        <v>0</v>
      </c>
      <c r="AC53" s="37">
        <v>0</v>
      </c>
      <c r="AD53" s="37">
        <v>0</v>
      </c>
      <c r="AE53" s="37">
        <v>0</v>
      </c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</row>
    <row r="54" spans="1:170" s="16" customFormat="1" ht="33.75" x14ac:dyDescent="0.2">
      <c r="A54" s="7" t="s">
        <v>44</v>
      </c>
      <c r="B54" s="5" t="s">
        <v>45</v>
      </c>
      <c r="C54" s="7">
        <v>11510</v>
      </c>
      <c r="D54" s="5" t="s">
        <v>45</v>
      </c>
      <c r="E54" s="5" t="s">
        <v>46</v>
      </c>
      <c r="F54" s="5" t="s">
        <v>88</v>
      </c>
      <c r="G54" s="28" t="s">
        <v>89</v>
      </c>
      <c r="H54" s="5" t="s">
        <v>54</v>
      </c>
      <c r="I54" s="46">
        <v>21101</v>
      </c>
      <c r="J54" s="13" t="s">
        <v>246</v>
      </c>
      <c r="K54" s="8" t="s">
        <v>146</v>
      </c>
      <c r="L54" s="64" t="s">
        <v>147</v>
      </c>
      <c r="M54" s="48"/>
      <c r="N54" s="7"/>
      <c r="O54" s="7" t="s">
        <v>48</v>
      </c>
      <c r="P54" s="20">
        <v>5</v>
      </c>
      <c r="Q54" s="10">
        <v>34.670999999999999</v>
      </c>
      <c r="R54" s="6" t="s">
        <v>49</v>
      </c>
      <c r="S54" s="14">
        <f t="shared" si="11"/>
        <v>173.35499999999999</v>
      </c>
      <c r="T54" s="37">
        <v>0</v>
      </c>
      <c r="U54" s="37">
        <f t="shared" si="12"/>
        <v>173.35499999999999</v>
      </c>
      <c r="V54" s="37">
        <v>0</v>
      </c>
      <c r="W54" s="37">
        <v>0</v>
      </c>
      <c r="X54" s="37">
        <v>0</v>
      </c>
      <c r="Y54" s="37">
        <v>0</v>
      </c>
      <c r="Z54" s="37">
        <v>0</v>
      </c>
      <c r="AA54" s="37">
        <v>0</v>
      </c>
      <c r="AB54" s="37">
        <v>0</v>
      </c>
      <c r="AC54" s="37">
        <v>0</v>
      </c>
      <c r="AD54" s="37">
        <v>0</v>
      </c>
      <c r="AE54" s="37">
        <v>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</row>
    <row r="55" spans="1:170" s="16" customFormat="1" ht="33.75" x14ac:dyDescent="0.2">
      <c r="A55" s="7" t="s">
        <v>44</v>
      </c>
      <c r="B55" s="5" t="s">
        <v>45</v>
      </c>
      <c r="C55" s="7">
        <v>11510</v>
      </c>
      <c r="D55" s="5" t="s">
        <v>45</v>
      </c>
      <c r="E55" s="5" t="s">
        <v>46</v>
      </c>
      <c r="F55" s="5" t="s">
        <v>88</v>
      </c>
      <c r="G55" s="28" t="s">
        <v>89</v>
      </c>
      <c r="H55" s="5" t="s">
        <v>54</v>
      </c>
      <c r="I55" s="46">
        <v>21101</v>
      </c>
      <c r="J55" s="13" t="s">
        <v>246</v>
      </c>
      <c r="K55" s="8" t="s">
        <v>6</v>
      </c>
      <c r="L55" s="64" t="s">
        <v>7</v>
      </c>
      <c r="M55" s="48"/>
      <c r="N55" s="7"/>
      <c r="O55" s="7" t="s">
        <v>48</v>
      </c>
      <c r="P55" s="20">
        <v>1</v>
      </c>
      <c r="Q55" s="10">
        <v>155.52000000000001</v>
      </c>
      <c r="R55" s="6" t="s">
        <v>49</v>
      </c>
      <c r="S55" s="14">
        <f t="shared" si="11"/>
        <v>155.52000000000001</v>
      </c>
      <c r="T55" s="37">
        <v>0</v>
      </c>
      <c r="U55" s="37">
        <f t="shared" si="12"/>
        <v>155.52000000000001</v>
      </c>
      <c r="V55" s="37">
        <v>0</v>
      </c>
      <c r="W55" s="37">
        <v>0</v>
      </c>
      <c r="X55" s="37">
        <v>0</v>
      </c>
      <c r="Y55" s="37">
        <v>0</v>
      </c>
      <c r="Z55" s="37">
        <v>0</v>
      </c>
      <c r="AA55" s="37">
        <v>0</v>
      </c>
      <c r="AB55" s="37">
        <v>0</v>
      </c>
      <c r="AC55" s="37">
        <v>0</v>
      </c>
      <c r="AD55" s="37">
        <v>0</v>
      </c>
      <c r="AE55" s="37">
        <v>0</v>
      </c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</row>
    <row r="56" spans="1:170" s="16" customFormat="1" ht="33.75" x14ac:dyDescent="0.2">
      <c r="A56" s="7" t="s">
        <v>44</v>
      </c>
      <c r="B56" s="5" t="s">
        <v>45</v>
      </c>
      <c r="C56" s="7">
        <v>11510</v>
      </c>
      <c r="D56" s="5" t="s">
        <v>45</v>
      </c>
      <c r="E56" s="5" t="s">
        <v>46</v>
      </c>
      <c r="F56" s="5" t="s">
        <v>88</v>
      </c>
      <c r="G56" s="28" t="s">
        <v>89</v>
      </c>
      <c r="H56" s="5" t="s">
        <v>54</v>
      </c>
      <c r="I56" s="46">
        <v>21101</v>
      </c>
      <c r="J56" s="13" t="s">
        <v>246</v>
      </c>
      <c r="K56" s="8" t="s">
        <v>148</v>
      </c>
      <c r="L56" s="64" t="s">
        <v>149</v>
      </c>
      <c r="M56" s="48"/>
      <c r="N56" s="7"/>
      <c r="O56" s="7" t="s">
        <v>48</v>
      </c>
      <c r="P56" s="20">
        <v>10</v>
      </c>
      <c r="Q56" s="10">
        <v>8.6300000000000008</v>
      </c>
      <c r="R56" s="6" t="s">
        <v>49</v>
      </c>
      <c r="S56" s="14">
        <f t="shared" si="11"/>
        <v>86.300000000000011</v>
      </c>
      <c r="T56" s="37">
        <v>0</v>
      </c>
      <c r="U56" s="37">
        <f t="shared" si="12"/>
        <v>86.300000000000011</v>
      </c>
      <c r="V56" s="37">
        <v>0</v>
      </c>
      <c r="W56" s="37">
        <v>0</v>
      </c>
      <c r="X56" s="37">
        <v>0</v>
      </c>
      <c r="Y56" s="37">
        <v>0</v>
      </c>
      <c r="Z56" s="37">
        <v>0</v>
      </c>
      <c r="AA56" s="37">
        <v>0</v>
      </c>
      <c r="AB56" s="37">
        <v>0</v>
      </c>
      <c r="AC56" s="37">
        <v>0</v>
      </c>
      <c r="AD56" s="37">
        <v>0</v>
      </c>
      <c r="AE56" s="37">
        <v>0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</row>
    <row r="57" spans="1:170" s="16" customFormat="1" ht="33.75" x14ac:dyDescent="0.2">
      <c r="A57" s="7" t="s">
        <v>44</v>
      </c>
      <c r="B57" s="5" t="s">
        <v>45</v>
      </c>
      <c r="C57" s="7">
        <v>11510</v>
      </c>
      <c r="D57" s="5" t="s">
        <v>45</v>
      </c>
      <c r="E57" s="5" t="s">
        <v>46</v>
      </c>
      <c r="F57" s="5" t="s">
        <v>50</v>
      </c>
      <c r="G57" s="28" t="s">
        <v>46</v>
      </c>
      <c r="H57" s="5" t="s">
        <v>133</v>
      </c>
      <c r="I57" s="46">
        <v>21101</v>
      </c>
      <c r="J57" s="13" t="s">
        <v>246</v>
      </c>
      <c r="K57" s="39" t="s">
        <v>150</v>
      </c>
      <c r="L57" s="63" t="s">
        <v>151</v>
      </c>
      <c r="M57" s="48"/>
      <c r="N57" s="7"/>
      <c r="O57" s="7" t="s">
        <v>48</v>
      </c>
      <c r="P57" s="20">
        <v>1</v>
      </c>
      <c r="Q57" s="10">
        <v>29.77</v>
      </c>
      <c r="R57" s="6" t="s">
        <v>49</v>
      </c>
      <c r="S57" s="14">
        <f t="shared" ref="S57:S65" si="13">P57*Q57</f>
        <v>29.77</v>
      </c>
      <c r="T57" s="37">
        <v>0</v>
      </c>
      <c r="U57" s="37">
        <f t="shared" ref="U57:U65" si="14">S57</f>
        <v>29.77</v>
      </c>
      <c r="V57" s="37">
        <v>0</v>
      </c>
      <c r="W57" s="37">
        <v>0</v>
      </c>
      <c r="X57" s="37">
        <v>0</v>
      </c>
      <c r="Y57" s="37">
        <v>0</v>
      </c>
      <c r="Z57" s="37">
        <v>0</v>
      </c>
      <c r="AA57" s="37">
        <v>0</v>
      </c>
      <c r="AB57" s="37">
        <v>0</v>
      </c>
      <c r="AC57" s="37">
        <v>0</v>
      </c>
      <c r="AD57" s="37">
        <v>0</v>
      </c>
      <c r="AE57" s="37">
        <v>0</v>
      </c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</row>
    <row r="58" spans="1:170" s="16" customFormat="1" ht="33.75" x14ac:dyDescent="0.2">
      <c r="A58" s="7" t="s">
        <v>44</v>
      </c>
      <c r="B58" s="5" t="s">
        <v>45</v>
      </c>
      <c r="C58" s="7">
        <v>11510</v>
      </c>
      <c r="D58" s="5" t="s">
        <v>45</v>
      </c>
      <c r="E58" s="5" t="s">
        <v>46</v>
      </c>
      <c r="F58" s="5" t="s">
        <v>50</v>
      </c>
      <c r="G58" s="28" t="s">
        <v>46</v>
      </c>
      <c r="H58" s="5" t="s">
        <v>133</v>
      </c>
      <c r="I58" s="46">
        <v>21101</v>
      </c>
      <c r="J58" s="13" t="s">
        <v>246</v>
      </c>
      <c r="K58" s="39" t="s">
        <v>152</v>
      </c>
      <c r="L58" s="63" t="s">
        <v>153</v>
      </c>
      <c r="M58" s="48"/>
      <c r="N58" s="7"/>
      <c r="O58" s="7" t="s">
        <v>48</v>
      </c>
      <c r="P58" s="20">
        <v>2</v>
      </c>
      <c r="Q58" s="10">
        <v>38.39</v>
      </c>
      <c r="R58" s="6" t="s">
        <v>49</v>
      </c>
      <c r="S58" s="14">
        <f t="shared" si="13"/>
        <v>76.78</v>
      </c>
      <c r="T58" s="37">
        <v>0</v>
      </c>
      <c r="U58" s="37">
        <f t="shared" si="14"/>
        <v>76.78</v>
      </c>
      <c r="V58" s="37">
        <v>0</v>
      </c>
      <c r="W58" s="37">
        <v>0</v>
      </c>
      <c r="X58" s="37">
        <v>0</v>
      </c>
      <c r="Y58" s="37">
        <v>0</v>
      </c>
      <c r="Z58" s="37">
        <v>0</v>
      </c>
      <c r="AA58" s="37">
        <v>0</v>
      </c>
      <c r="AB58" s="37">
        <v>0</v>
      </c>
      <c r="AC58" s="37">
        <v>0</v>
      </c>
      <c r="AD58" s="37">
        <v>0</v>
      </c>
      <c r="AE58" s="37">
        <v>0</v>
      </c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</row>
    <row r="59" spans="1:170" s="16" customFormat="1" ht="33.75" x14ac:dyDescent="0.2">
      <c r="A59" s="7" t="s">
        <v>44</v>
      </c>
      <c r="B59" s="5" t="s">
        <v>45</v>
      </c>
      <c r="C59" s="7">
        <v>11510</v>
      </c>
      <c r="D59" s="5" t="s">
        <v>45</v>
      </c>
      <c r="E59" s="5" t="s">
        <v>46</v>
      </c>
      <c r="F59" s="5" t="s">
        <v>50</v>
      </c>
      <c r="G59" s="28" t="s">
        <v>46</v>
      </c>
      <c r="H59" s="5" t="s">
        <v>133</v>
      </c>
      <c r="I59" s="46">
        <v>21101</v>
      </c>
      <c r="J59" s="13" t="s">
        <v>246</v>
      </c>
      <c r="K59" s="39" t="s">
        <v>4</v>
      </c>
      <c r="L59" s="63" t="s">
        <v>5</v>
      </c>
      <c r="M59" s="48"/>
      <c r="N59" s="7"/>
      <c r="O59" s="7" t="s">
        <v>48</v>
      </c>
      <c r="P59" s="20">
        <v>4</v>
      </c>
      <c r="Q59" s="10">
        <v>11.19</v>
      </c>
      <c r="R59" s="6" t="s">
        <v>49</v>
      </c>
      <c r="S59" s="14">
        <f t="shared" si="13"/>
        <v>44.76</v>
      </c>
      <c r="T59" s="37">
        <v>0</v>
      </c>
      <c r="U59" s="37">
        <f t="shared" si="14"/>
        <v>44.76</v>
      </c>
      <c r="V59" s="37">
        <v>0</v>
      </c>
      <c r="W59" s="37">
        <v>0</v>
      </c>
      <c r="X59" s="37">
        <v>0</v>
      </c>
      <c r="Y59" s="37">
        <v>0</v>
      </c>
      <c r="Z59" s="37">
        <v>0</v>
      </c>
      <c r="AA59" s="37">
        <v>0</v>
      </c>
      <c r="AB59" s="37">
        <v>0</v>
      </c>
      <c r="AC59" s="37">
        <v>0</v>
      </c>
      <c r="AD59" s="37">
        <v>0</v>
      </c>
      <c r="AE59" s="37">
        <v>0</v>
      </c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</row>
    <row r="60" spans="1:170" s="16" customFormat="1" ht="33.75" x14ac:dyDescent="0.2">
      <c r="A60" s="7" t="s">
        <v>44</v>
      </c>
      <c r="B60" s="5" t="s">
        <v>45</v>
      </c>
      <c r="C60" s="7">
        <v>11510</v>
      </c>
      <c r="D60" s="5" t="s">
        <v>45</v>
      </c>
      <c r="E60" s="5" t="s">
        <v>46</v>
      </c>
      <c r="F60" s="5" t="s">
        <v>50</v>
      </c>
      <c r="G60" s="28" t="s">
        <v>46</v>
      </c>
      <c r="H60" s="5" t="s">
        <v>133</v>
      </c>
      <c r="I60" s="46">
        <v>21101</v>
      </c>
      <c r="J60" s="13" t="s">
        <v>246</v>
      </c>
      <c r="K60" s="39" t="s">
        <v>154</v>
      </c>
      <c r="L60" s="63" t="s">
        <v>155</v>
      </c>
      <c r="M60" s="48"/>
      <c r="N60" s="7"/>
      <c r="O60" s="7" t="s">
        <v>48</v>
      </c>
      <c r="P60" s="20">
        <v>5</v>
      </c>
      <c r="Q60" s="10">
        <v>14.39</v>
      </c>
      <c r="R60" s="6" t="s">
        <v>49</v>
      </c>
      <c r="S60" s="14">
        <f t="shared" si="13"/>
        <v>71.95</v>
      </c>
      <c r="T60" s="37">
        <v>0</v>
      </c>
      <c r="U60" s="37">
        <f t="shared" si="14"/>
        <v>71.95</v>
      </c>
      <c r="V60" s="37">
        <v>0</v>
      </c>
      <c r="W60" s="37">
        <v>0</v>
      </c>
      <c r="X60" s="37">
        <v>0</v>
      </c>
      <c r="Y60" s="37">
        <v>0</v>
      </c>
      <c r="Z60" s="37">
        <v>0</v>
      </c>
      <c r="AA60" s="37">
        <v>0</v>
      </c>
      <c r="AB60" s="37">
        <v>0</v>
      </c>
      <c r="AC60" s="37">
        <v>0</v>
      </c>
      <c r="AD60" s="37">
        <v>0</v>
      </c>
      <c r="AE60" s="37">
        <v>0</v>
      </c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</row>
    <row r="61" spans="1:170" s="16" customFormat="1" ht="33.75" x14ac:dyDescent="0.2">
      <c r="A61" s="7" t="s">
        <v>44</v>
      </c>
      <c r="B61" s="5" t="s">
        <v>45</v>
      </c>
      <c r="C61" s="7">
        <v>11510</v>
      </c>
      <c r="D61" s="5" t="s">
        <v>45</v>
      </c>
      <c r="E61" s="5" t="s">
        <v>46</v>
      </c>
      <c r="F61" s="5" t="s">
        <v>50</v>
      </c>
      <c r="G61" s="28" t="s">
        <v>46</v>
      </c>
      <c r="H61" s="5" t="s">
        <v>133</v>
      </c>
      <c r="I61" s="46">
        <v>21101</v>
      </c>
      <c r="J61" s="13" t="s">
        <v>246</v>
      </c>
      <c r="K61" s="39" t="s">
        <v>156</v>
      </c>
      <c r="L61" s="63" t="s">
        <v>157</v>
      </c>
      <c r="M61" s="48"/>
      <c r="N61" s="7"/>
      <c r="O61" s="7" t="s">
        <v>48</v>
      </c>
      <c r="P61" s="20">
        <v>3</v>
      </c>
      <c r="Q61" s="10">
        <v>17.59</v>
      </c>
      <c r="R61" s="6" t="s">
        <v>49</v>
      </c>
      <c r="S61" s="14">
        <f t="shared" si="13"/>
        <v>52.769999999999996</v>
      </c>
      <c r="T61" s="37">
        <v>0</v>
      </c>
      <c r="U61" s="37">
        <f t="shared" si="14"/>
        <v>52.769999999999996</v>
      </c>
      <c r="V61" s="37">
        <v>0</v>
      </c>
      <c r="W61" s="37">
        <v>0</v>
      </c>
      <c r="X61" s="37">
        <v>0</v>
      </c>
      <c r="Y61" s="37">
        <v>0</v>
      </c>
      <c r="Z61" s="37">
        <v>0</v>
      </c>
      <c r="AA61" s="37">
        <v>0</v>
      </c>
      <c r="AB61" s="37">
        <v>0</v>
      </c>
      <c r="AC61" s="37">
        <v>0</v>
      </c>
      <c r="AD61" s="37">
        <v>0</v>
      </c>
      <c r="AE61" s="37">
        <v>0</v>
      </c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</row>
    <row r="62" spans="1:170" s="16" customFormat="1" ht="33.75" x14ac:dyDescent="0.2">
      <c r="A62" s="7" t="s">
        <v>44</v>
      </c>
      <c r="B62" s="5" t="s">
        <v>45</v>
      </c>
      <c r="C62" s="7">
        <v>11510</v>
      </c>
      <c r="D62" s="5" t="s">
        <v>45</v>
      </c>
      <c r="E62" s="5" t="s">
        <v>46</v>
      </c>
      <c r="F62" s="5" t="s">
        <v>50</v>
      </c>
      <c r="G62" s="28" t="s">
        <v>46</v>
      </c>
      <c r="H62" s="5" t="s">
        <v>133</v>
      </c>
      <c r="I62" s="46">
        <v>21101</v>
      </c>
      <c r="J62" s="13" t="s">
        <v>246</v>
      </c>
      <c r="K62" s="39" t="s">
        <v>2</v>
      </c>
      <c r="L62" s="63" t="s">
        <v>3</v>
      </c>
      <c r="M62" s="48"/>
      <c r="N62" s="7"/>
      <c r="O62" s="7" t="s">
        <v>48</v>
      </c>
      <c r="P62" s="20">
        <v>3</v>
      </c>
      <c r="Q62" s="10">
        <v>149.99</v>
      </c>
      <c r="R62" s="6" t="s">
        <v>49</v>
      </c>
      <c r="S62" s="14">
        <f t="shared" si="13"/>
        <v>449.97</v>
      </c>
      <c r="T62" s="37">
        <v>0</v>
      </c>
      <c r="U62" s="37">
        <f t="shared" si="14"/>
        <v>449.97</v>
      </c>
      <c r="V62" s="37">
        <v>0</v>
      </c>
      <c r="W62" s="37">
        <v>0</v>
      </c>
      <c r="X62" s="37">
        <v>0</v>
      </c>
      <c r="Y62" s="37">
        <v>0</v>
      </c>
      <c r="Z62" s="37">
        <v>0</v>
      </c>
      <c r="AA62" s="37">
        <v>0</v>
      </c>
      <c r="AB62" s="37">
        <v>0</v>
      </c>
      <c r="AC62" s="37">
        <v>0</v>
      </c>
      <c r="AD62" s="37">
        <v>0</v>
      </c>
      <c r="AE62" s="37">
        <v>0</v>
      </c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</row>
    <row r="63" spans="1:170" s="16" customFormat="1" ht="33.75" x14ac:dyDescent="0.2">
      <c r="A63" s="7" t="s">
        <v>44</v>
      </c>
      <c r="B63" s="5" t="s">
        <v>45</v>
      </c>
      <c r="C63" s="7">
        <v>11510</v>
      </c>
      <c r="D63" s="5" t="s">
        <v>45</v>
      </c>
      <c r="E63" s="5" t="s">
        <v>46</v>
      </c>
      <c r="F63" s="5" t="s">
        <v>50</v>
      </c>
      <c r="G63" s="28" t="s">
        <v>46</v>
      </c>
      <c r="H63" s="5" t="s">
        <v>133</v>
      </c>
      <c r="I63" s="46">
        <v>21101</v>
      </c>
      <c r="J63" s="13" t="s">
        <v>246</v>
      </c>
      <c r="K63" s="39" t="s">
        <v>108</v>
      </c>
      <c r="L63" s="63" t="s">
        <v>109</v>
      </c>
      <c r="M63" s="48"/>
      <c r="N63" s="7"/>
      <c r="O63" s="7" t="s">
        <v>48</v>
      </c>
      <c r="P63" s="20">
        <v>4</v>
      </c>
      <c r="Q63" s="10">
        <v>25.6</v>
      </c>
      <c r="R63" s="6" t="s">
        <v>49</v>
      </c>
      <c r="S63" s="14">
        <f t="shared" si="13"/>
        <v>102.4</v>
      </c>
      <c r="T63" s="37">
        <v>0</v>
      </c>
      <c r="U63" s="37">
        <f t="shared" si="14"/>
        <v>102.4</v>
      </c>
      <c r="V63" s="37">
        <v>0</v>
      </c>
      <c r="W63" s="37">
        <v>0</v>
      </c>
      <c r="X63" s="37">
        <v>0</v>
      </c>
      <c r="Y63" s="37">
        <v>0</v>
      </c>
      <c r="Z63" s="37">
        <v>0</v>
      </c>
      <c r="AA63" s="37">
        <v>0</v>
      </c>
      <c r="AB63" s="37">
        <v>0</v>
      </c>
      <c r="AC63" s="37">
        <v>0</v>
      </c>
      <c r="AD63" s="37">
        <v>0</v>
      </c>
      <c r="AE63" s="37">
        <v>0</v>
      </c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</row>
    <row r="64" spans="1:170" s="16" customFormat="1" ht="33.75" x14ac:dyDescent="0.2">
      <c r="A64" s="7" t="s">
        <v>44</v>
      </c>
      <c r="B64" s="5" t="s">
        <v>45</v>
      </c>
      <c r="C64" s="7">
        <v>11510</v>
      </c>
      <c r="D64" s="5" t="s">
        <v>45</v>
      </c>
      <c r="E64" s="5" t="s">
        <v>46</v>
      </c>
      <c r="F64" s="5" t="s">
        <v>50</v>
      </c>
      <c r="G64" s="28" t="s">
        <v>46</v>
      </c>
      <c r="H64" s="5" t="s">
        <v>133</v>
      </c>
      <c r="I64" s="46">
        <v>21101</v>
      </c>
      <c r="J64" s="13" t="s">
        <v>246</v>
      </c>
      <c r="K64" s="18" t="s">
        <v>158</v>
      </c>
      <c r="L64" s="62" t="s">
        <v>159</v>
      </c>
      <c r="M64" s="48"/>
      <c r="N64" s="7"/>
      <c r="O64" s="7" t="s">
        <v>48</v>
      </c>
      <c r="P64" s="20">
        <v>2</v>
      </c>
      <c r="Q64" s="10">
        <v>143</v>
      </c>
      <c r="R64" s="6" t="s">
        <v>49</v>
      </c>
      <c r="S64" s="14">
        <f t="shared" si="13"/>
        <v>286</v>
      </c>
      <c r="T64" s="37">
        <v>0</v>
      </c>
      <c r="U64" s="37">
        <f t="shared" si="14"/>
        <v>286</v>
      </c>
      <c r="V64" s="37">
        <v>0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  <c r="AE64" s="37">
        <v>0</v>
      </c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</row>
    <row r="65" spans="1:170" s="16" customFormat="1" ht="33.75" x14ac:dyDescent="0.2">
      <c r="A65" s="7" t="s">
        <v>44</v>
      </c>
      <c r="B65" s="5" t="s">
        <v>45</v>
      </c>
      <c r="C65" s="7">
        <v>11510</v>
      </c>
      <c r="D65" s="5" t="s">
        <v>45</v>
      </c>
      <c r="E65" s="5" t="s">
        <v>46</v>
      </c>
      <c r="F65" s="5" t="s">
        <v>50</v>
      </c>
      <c r="G65" s="28" t="s">
        <v>46</v>
      </c>
      <c r="H65" s="5" t="s">
        <v>133</v>
      </c>
      <c r="I65" s="46">
        <v>21101</v>
      </c>
      <c r="J65" s="13" t="s">
        <v>246</v>
      </c>
      <c r="K65" s="18" t="s">
        <v>160</v>
      </c>
      <c r="L65" s="62" t="s">
        <v>161</v>
      </c>
      <c r="M65" s="48"/>
      <c r="N65" s="7"/>
      <c r="O65" s="7" t="s">
        <v>48</v>
      </c>
      <c r="P65" s="20">
        <v>25</v>
      </c>
      <c r="Q65" s="10">
        <v>4</v>
      </c>
      <c r="R65" s="6" t="s">
        <v>49</v>
      </c>
      <c r="S65" s="14">
        <f t="shared" si="13"/>
        <v>100</v>
      </c>
      <c r="T65" s="37">
        <v>0</v>
      </c>
      <c r="U65" s="37">
        <f t="shared" si="14"/>
        <v>100</v>
      </c>
      <c r="V65" s="37">
        <v>0</v>
      </c>
      <c r="W65" s="37">
        <v>0</v>
      </c>
      <c r="X65" s="37">
        <v>0</v>
      </c>
      <c r="Y65" s="37">
        <v>0</v>
      </c>
      <c r="Z65" s="37">
        <v>0</v>
      </c>
      <c r="AA65" s="37">
        <v>0</v>
      </c>
      <c r="AB65" s="37">
        <v>0</v>
      </c>
      <c r="AC65" s="37">
        <v>0</v>
      </c>
      <c r="AD65" s="37">
        <v>0</v>
      </c>
      <c r="AE65" s="37">
        <v>0</v>
      </c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</row>
    <row r="66" spans="1:170" s="16" customFormat="1" ht="33.75" x14ac:dyDescent="0.2">
      <c r="A66" s="7" t="s">
        <v>44</v>
      </c>
      <c r="B66" s="5" t="s">
        <v>45</v>
      </c>
      <c r="C66" s="7">
        <v>11510</v>
      </c>
      <c r="D66" s="5" t="s">
        <v>45</v>
      </c>
      <c r="E66" s="5" t="s">
        <v>46</v>
      </c>
      <c r="F66" s="5" t="s">
        <v>56</v>
      </c>
      <c r="G66" s="28">
        <v>45</v>
      </c>
      <c r="H66" s="5" t="s">
        <v>110</v>
      </c>
      <c r="I66" s="46">
        <v>21101</v>
      </c>
      <c r="J66" s="13" t="s">
        <v>246</v>
      </c>
      <c r="K66" s="18" t="s">
        <v>162</v>
      </c>
      <c r="L66" s="62" t="s">
        <v>163</v>
      </c>
      <c r="M66" s="48"/>
      <c r="N66" s="7"/>
      <c r="O66" s="7" t="s">
        <v>48</v>
      </c>
      <c r="P66" s="20">
        <v>3</v>
      </c>
      <c r="Q66" s="10">
        <v>72.23</v>
      </c>
      <c r="R66" s="6" t="s">
        <v>49</v>
      </c>
      <c r="S66" s="14">
        <f t="shared" ref="S66" si="15">P66*Q66</f>
        <v>216.69</v>
      </c>
      <c r="T66" s="37">
        <v>0</v>
      </c>
      <c r="U66" s="37">
        <f t="shared" ref="U66" si="16">S66</f>
        <v>216.69</v>
      </c>
      <c r="V66" s="37">
        <v>0</v>
      </c>
      <c r="W66" s="37">
        <v>0</v>
      </c>
      <c r="X66" s="37">
        <v>0</v>
      </c>
      <c r="Y66" s="37">
        <v>0</v>
      </c>
      <c r="Z66" s="37">
        <v>0</v>
      </c>
      <c r="AA66" s="37">
        <v>0</v>
      </c>
      <c r="AB66" s="37">
        <v>0</v>
      </c>
      <c r="AC66" s="37">
        <v>0</v>
      </c>
      <c r="AD66" s="37">
        <v>0</v>
      </c>
      <c r="AE66" s="37">
        <v>0</v>
      </c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</row>
    <row r="67" spans="1:170" s="16" customFormat="1" ht="33.75" x14ac:dyDescent="0.2">
      <c r="A67" s="7" t="s">
        <v>44</v>
      </c>
      <c r="B67" s="5" t="s">
        <v>45</v>
      </c>
      <c r="C67" s="7">
        <v>11510</v>
      </c>
      <c r="D67" s="5" t="s">
        <v>45</v>
      </c>
      <c r="E67" s="5" t="s">
        <v>46</v>
      </c>
      <c r="F67" s="5" t="s">
        <v>47</v>
      </c>
      <c r="G67" s="5" t="s">
        <v>46</v>
      </c>
      <c r="H67" s="5" t="s">
        <v>54</v>
      </c>
      <c r="I67" s="46">
        <v>21101</v>
      </c>
      <c r="J67" s="13" t="s">
        <v>246</v>
      </c>
      <c r="K67" s="8" t="s">
        <v>164</v>
      </c>
      <c r="L67" s="64" t="s">
        <v>165</v>
      </c>
      <c r="M67" s="49"/>
      <c r="N67" s="42"/>
      <c r="O67" s="7" t="s">
        <v>48</v>
      </c>
      <c r="P67" s="20">
        <v>2</v>
      </c>
      <c r="Q67" s="10">
        <v>70.16</v>
      </c>
      <c r="R67" s="6" t="s">
        <v>49</v>
      </c>
      <c r="S67" s="14">
        <f t="shared" ref="S67:S68" si="17">P67*Q67</f>
        <v>140.32</v>
      </c>
      <c r="T67" s="37">
        <v>0</v>
      </c>
      <c r="U67" s="37">
        <f t="shared" ref="U67:U68" si="18">S67</f>
        <v>140.32</v>
      </c>
      <c r="V67" s="37">
        <v>0</v>
      </c>
      <c r="W67" s="37">
        <v>0</v>
      </c>
      <c r="X67" s="37">
        <v>0</v>
      </c>
      <c r="Y67" s="37">
        <v>0</v>
      </c>
      <c r="Z67" s="37">
        <v>0</v>
      </c>
      <c r="AA67" s="37">
        <v>0</v>
      </c>
      <c r="AB67" s="37">
        <v>0</v>
      </c>
      <c r="AC67" s="37">
        <v>0</v>
      </c>
      <c r="AD67" s="37">
        <v>0</v>
      </c>
      <c r="AE67" s="37">
        <v>0</v>
      </c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</row>
    <row r="68" spans="1:170" s="16" customFormat="1" ht="33.75" x14ac:dyDescent="0.2">
      <c r="A68" s="7" t="s">
        <v>44</v>
      </c>
      <c r="B68" s="5" t="s">
        <v>45</v>
      </c>
      <c r="C68" s="7">
        <v>11510</v>
      </c>
      <c r="D68" s="5" t="s">
        <v>45</v>
      </c>
      <c r="E68" s="5" t="s">
        <v>46</v>
      </c>
      <c r="F68" s="5" t="s">
        <v>47</v>
      </c>
      <c r="G68" s="5" t="s">
        <v>46</v>
      </c>
      <c r="H68" s="5" t="s">
        <v>54</v>
      </c>
      <c r="I68" s="46">
        <v>21101</v>
      </c>
      <c r="J68" s="13" t="s">
        <v>246</v>
      </c>
      <c r="K68" s="39" t="s">
        <v>60</v>
      </c>
      <c r="L68" s="63" t="s">
        <v>61</v>
      </c>
      <c r="M68" s="48"/>
      <c r="N68" s="7"/>
      <c r="O68" s="7" t="s">
        <v>48</v>
      </c>
      <c r="P68" s="20">
        <v>16</v>
      </c>
      <c r="Q68" s="10">
        <v>16.22</v>
      </c>
      <c r="R68" s="6" t="s">
        <v>49</v>
      </c>
      <c r="S68" s="14">
        <f t="shared" si="17"/>
        <v>259.52</v>
      </c>
      <c r="T68" s="37">
        <v>0</v>
      </c>
      <c r="U68" s="37">
        <f t="shared" si="18"/>
        <v>259.52</v>
      </c>
      <c r="V68" s="37">
        <v>0</v>
      </c>
      <c r="W68" s="37">
        <v>0</v>
      </c>
      <c r="X68" s="37">
        <v>0</v>
      </c>
      <c r="Y68" s="37">
        <v>0</v>
      </c>
      <c r="Z68" s="37">
        <v>0</v>
      </c>
      <c r="AA68" s="37">
        <v>0</v>
      </c>
      <c r="AB68" s="37">
        <v>0</v>
      </c>
      <c r="AC68" s="37">
        <v>0</v>
      </c>
      <c r="AD68" s="37">
        <v>0</v>
      </c>
      <c r="AE68" s="37">
        <v>0</v>
      </c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</row>
    <row r="69" spans="1:170" s="16" customFormat="1" ht="33.75" x14ac:dyDescent="0.2">
      <c r="A69" s="7" t="s">
        <v>44</v>
      </c>
      <c r="B69" s="5" t="s">
        <v>45</v>
      </c>
      <c r="C69" s="7">
        <v>11510</v>
      </c>
      <c r="D69" s="5" t="s">
        <v>45</v>
      </c>
      <c r="E69" s="5" t="s">
        <v>46</v>
      </c>
      <c r="F69" s="5" t="s">
        <v>88</v>
      </c>
      <c r="G69" s="28" t="s">
        <v>89</v>
      </c>
      <c r="H69" s="5" t="s">
        <v>90</v>
      </c>
      <c r="I69" s="46">
        <v>21101</v>
      </c>
      <c r="J69" s="13" t="s">
        <v>246</v>
      </c>
      <c r="K69" s="50" t="s">
        <v>115</v>
      </c>
      <c r="L69" s="65" t="s">
        <v>116</v>
      </c>
      <c r="M69" s="48"/>
      <c r="N69" s="7"/>
      <c r="O69" s="7" t="s">
        <v>48</v>
      </c>
      <c r="P69" s="20">
        <v>3</v>
      </c>
      <c r="Q69" s="10">
        <v>776.04</v>
      </c>
      <c r="R69" s="6" t="s">
        <v>49</v>
      </c>
      <c r="S69" s="14">
        <f t="shared" ref="S69" si="19">P69*Q69</f>
        <v>2328.12</v>
      </c>
      <c r="T69" s="37">
        <v>0</v>
      </c>
      <c r="U69" s="37">
        <f t="shared" ref="U69" si="20">S69</f>
        <v>2328.12</v>
      </c>
      <c r="V69" s="37">
        <v>0</v>
      </c>
      <c r="W69" s="37">
        <v>0</v>
      </c>
      <c r="X69" s="37">
        <v>0</v>
      </c>
      <c r="Y69" s="37">
        <v>0</v>
      </c>
      <c r="Z69" s="37">
        <v>0</v>
      </c>
      <c r="AA69" s="37">
        <v>0</v>
      </c>
      <c r="AB69" s="37">
        <v>0</v>
      </c>
      <c r="AC69" s="37">
        <v>0</v>
      </c>
      <c r="AD69" s="37">
        <v>0</v>
      </c>
      <c r="AE69" s="37">
        <v>0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</row>
    <row r="70" spans="1:170" s="16" customFormat="1" ht="33.75" x14ac:dyDescent="0.2">
      <c r="A70" s="7" t="s">
        <v>44</v>
      </c>
      <c r="B70" s="5" t="s">
        <v>45</v>
      </c>
      <c r="C70" s="7">
        <v>11510</v>
      </c>
      <c r="D70" s="5" t="s">
        <v>45</v>
      </c>
      <c r="E70" s="5" t="s">
        <v>46</v>
      </c>
      <c r="F70" s="5" t="s">
        <v>47</v>
      </c>
      <c r="G70" s="5" t="s">
        <v>46</v>
      </c>
      <c r="H70" s="5" t="s">
        <v>54</v>
      </c>
      <c r="I70" s="46">
        <v>21101</v>
      </c>
      <c r="J70" s="13" t="s">
        <v>246</v>
      </c>
      <c r="K70" s="50" t="s">
        <v>215</v>
      </c>
      <c r="L70" s="65" t="s">
        <v>216</v>
      </c>
      <c r="M70" s="48"/>
      <c r="N70" s="7"/>
      <c r="O70" s="7" t="s">
        <v>48</v>
      </c>
      <c r="P70" s="20">
        <v>6</v>
      </c>
      <c r="Q70" s="10">
        <v>32.99</v>
      </c>
      <c r="R70" s="6" t="s">
        <v>49</v>
      </c>
      <c r="S70" s="14">
        <f t="shared" ref="S70:S75" si="21">P70*Q70</f>
        <v>197.94</v>
      </c>
      <c r="T70" s="37">
        <v>0</v>
      </c>
      <c r="U70" s="37">
        <f t="shared" ref="U70:U75" si="22">S70</f>
        <v>197.94</v>
      </c>
      <c r="V70" s="37">
        <v>0</v>
      </c>
      <c r="W70" s="37">
        <v>0</v>
      </c>
      <c r="X70" s="37">
        <v>0</v>
      </c>
      <c r="Y70" s="37">
        <v>0</v>
      </c>
      <c r="Z70" s="37">
        <v>0</v>
      </c>
      <c r="AA70" s="37">
        <v>0</v>
      </c>
      <c r="AB70" s="37">
        <v>0</v>
      </c>
      <c r="AC70" s="37">
        <v>0</v>
      </c>
      <c r="AD70" s="37">
        <v>0</v>
      </c>
      <c r="AE70" s="37">
        <v>0</v>
      </c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</row>
    <row r="71" spans="1:170" s="16" customFormat="1" ht="33.75" x14ac:dyDescent="0.2">
      <c r="A71" s="7" t="s">
        <v>44</v>
      </c>
      <c r="B71" s="5" t="s">
        <v>45</v>
      </c>
      <c r="C71" s="7">
        <v>11510</v>
      </c>
      <c r="D71" s="5" t="s">
        <v>45</v>
      </c>
      <c r="E71" s="5" t="s">
        <v>46</v>
      </c>
      <c r="F71" s="5" t="s">
        <v>47</v>
      </c>
      <c r="G71" s="5" t="s">
        <v>46</v>
      </c>
      <c r="H71" s="5" t="s">
        <v>54</v>
      </c>
      <c r="I71" s="46">
        <v>21101</v>
      </c>
      <c r="J71" s="13" t="s">
        <v>246</v>
      </c>
      <c r="K71" s="50" t="s">
        <v>217</v>
      </c>
      <c r="L71" s="65" t="s">
        <v>218</v>
      </c>
      <c r="M71" s="48"/>
      <c r="N71" s="7"/>
      <c r="O71" s="7" t="s">
        <v>48</v>
      </c>
      <c r="P71" s="20">
        <v>1</v>
      </c>
      <c r="Q71" s="10">
        <v>76.03</v>
      </c>
      <c r="R71" s="6" t="s">
        <v>49</v>
      </c>
      <c r="S71" s="14">
        <f t="shared" si="21"/>
        <v>76.03</v>
      </c>
      <c r="T71" s="37">
        <v>0</v>
      </c>
      <c r="U71" s="37">
        <f t="shared" si="22"/>
        <v>76.03</v>
      </c>
      <c r="V71" s="37">
        <v>0</v>
      </c>
      <c r="W71" s="37">
        <v>0</v>
      </c>
      <c r="X71" s="37">
        <v>0</v>
      </c>
      <c r="Y71" s="37">
        <v>0</v>
      </c>
      <c r="Z71" s="37">
        <v>0</v>
      </c>
      <c r="AA71" s="37">
        <v>0</v>
      </c>
      <c r="AB71" s="37">
        <v>0</v>
      </c>
      <c r="AC71" s="37">
        <v>0</v>
      </c>
      <c r="AD71" s="37">
        <v>0</v>
      </c>
      <c r="AE71" s="37">
        <v>0</v>
      </c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</row>
    <row r="72" spans="1:170" s="16" customFormat="1" ht="33.75" x14ac:dyDescent="0.2">
      <c r="A72" s="7" t="s">
        <v>44</v>
      </c>
      <c r="B72" s="5" t="s">
        <v>45</v>
      </c>
      <c r="C72" s="7">
        <v>11510</v>
      </c>
      <c r="D72" s="5" t="s">
        <v>45</v>
      </c>
      <c r="E72" s="5" t="s">
        <v>46</v>
      </c>
      <c r="F72" s="5" t="s">
        <v>47</v>
      </c>
      <c r="G72" s="5" t="s">
        <v>46</v>
      </c>
      <c r="H72" s="5" t="s">
        <v>54</v>
      </c>
      <c r="I72" s="46">
        <v>21101</v>
      </c>
      <c r="J72" s="13" t="s">
        <v>246</v>
      </c>
      <c r="K72" s="50" t="s">
        <v>219</v>
      </c>
      <c r="L72" s="65" t="s">
        <v>220</v>
      </c>
      <c r="M72" s="48"/>
      <c r="N72" s="7"/>
      <c r="O72" s="7" t="s">
        <v>48</v>
      </c>
      <c r="P72" s="20">
        <v>2</v>
      </c>
      <c r="Q72" s="10">
        <v>26.54</v>
      </c>
      <c r="R72" s="6" t="s">
        <v>49</v>
      </c>
      <c r="S72" s="14">
        <f t="shared" si="21"/>
        <v>53.08</v>
      </c>
      <c r="T72" s="37">
        <v>0</v>
      </c>
      <c r="U72" s="37">
        <f t="shared" si="22"/>
        <v>53.08</v>
      </c>
      <c r="V72" s="37">
        <v>0</v>
      </c>
      <c r="W72" s="37">
        <v>0</v>
      </c>
      <c r="X72" s="37">
        <v>0</v>
      </c>
      <c r="Y72" s="37">
        <v>0</v>
      </c>
      <c r="Z72" s="37">
        <v>0</v>
      </c>
      <c r="AA72" s="37">
        <v>0</v>
      </c>
      <c r="AB72" s="37">
        <v>0</v>
      </c>
      <c r="AC72" s="37">
        <v>0</v>
      </c>
      <c r="AD72" s="37">
        <v>0</v>
      </c>
      <c r="AE72" s="37">
        <v>0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</row>
    <row r="73" spans="1:170" s="16" customFormat="1" ht="33.75" x14ac:dyDescent="0.2">
      <c r="A73" s="7" t="s">
        <v>44</v>
      </c>
      <c r="B73" s="5" t="s">
        <v>45</v>
      </c>
      <c r="C73" s="7">
        <v>11510</v>
      </c>
      <c r="D73" s="5" t="s">
        <v>45</v>
      </c>
      <c r="E73" s="5" t="s">
        <v>46</v>
      </c>
      <c r="F73" s="5" t="s">
        <v>47</v>
      </c>
      <c r="G73" s="5" t="s">
        <v>46</v>
      </c>
      <c r="H73" s="5" t="s">
        <v>54</v>
      </c>
      <c r="I73" s="46">
        <v>21101</v>
      </c>
      <c r="J73" s="13" t="s">
        <v>246</v>
      </c>
      <c r="K73" s="50" t="s">
        <v>113</v>
      </c>
      <c r="L73" s="65" t="s">
        <v>114</v>
      </c>
      <c r="M73" s="48"/>
      <c r="N73" s="7"/>
      <c r="O73" s="7" t="s">
        <v>48</v>
      </c>
      <c r="P73" s="20">
        <v>2</v>
      </c>
      <c r="Q73" s="10">
        <v>71.36</v>
      </c>
      <c r="R73" s="6" t="s">
        <v>49</v>
      </c>
      <c r="S73" s="14">
        <f t="shared" si="21"/>
        <v>142.72</v>
      </c>
      <c r="T73" s="37">
        <v>0</v>
      </c>
      <c r="U73" s="37">
        <f t="shared" si="22"/>
        <v>142.72</v>
      </c>
      <c r="V73" s="37">
        <v>0</v>
      </c>
      <c r="W73" s="37">
        <v>0</v>
      </c>
      <c r="X73" s="37">
        <v>0</v>
      </c>
      <c r="Y73" s="37">
        <v>0</v>
      </c>
      <c r="Z73" s="37">
        <v>0</v>
      </c>
      <c r="AA73" s="37">
        <v>0</v>
      </c>
      <c r="AB73" s="37">
        <v>0</v>
      </c>
      <c r="AC73" s="37">
        <v>0</v>
      </c>
      <c r="AD73" s="37">
        <v>0</v>
      </c>
      <c r="AE73" s="37">
        <v>0</v>
      </c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</row>
    <row r="74" spans="1:170" s="16" customFormat="1" ht="33.75" x14ac:dyDescent="0.2">
      <c r="A74" s="7" t="s">
        <v>44</v>
      </c>
      <c r="B74" s="5" t="s">
        <v>45</v>
      </c>
      <c r="C74" s="7">
        <v>11510</v>
      </c>
      <c r="D74" s="5" t="s">
        <v>45</v>
      </c>
      <c r="E74" s="5" t="s">
        <v>46</v>
      </c>
      <c r="F74" s="5" t="s">
        <v>47</v>
      </c>
      <c r="G74" s="5" t="s">
        <v>46</v>
      </c>
      <c r="H74" s="5" t="s">
        <v>54</v>
      </c>
      <c r="I74" s="46">
        <v>21101</v>
      </c>
      <c r="J74" s="13" t="s">
        <v>246</v>
      </c>
      <c r="K74" s="50" t="s">
        <v>221</v>
      </c>
      <c r="L74" s="65" t="s">
        <v>222</v>
      </c>
      <c r="M74" s="48"/>
      <c r="N74" s="7"/>
      <c r="O74" s="7" t="s">
        <v>48</v>
      </c>
      <c r="P74" s="20">
        <v>3</v>
      </c>
      <c r="Q74" s="10">
        <v>22.94</v>
      </c>
      <c r="R74" s="6" t="s">
        <v>49</v>
      </c>
      <c r="S74" s="14">
        <f t="shared" si="21"/>
        <v>68.820000000000007</v>
      </c>
      <c r="T74" s="37">
        <v>0</v>
      </c>
      <c r="U74" s="37">
        <f t="shared" si="22"/>
        <v>68.820000000000007</v>
      </c>
      <c r="V74" s="37">
        <v>0</v>
      </c>
      <c r="W74" s="37">
        <v>0</v>
      </c>
      <c r="X74" s="37">
        <v>0</v>
      </c>
      <c r="Y74" s="37">
        <v>0</v>
      </c>
      <c r="Z74" s="37">
        <v>0</v>
      </c>
      <c r="AA74" s="37">
        <v>0</v>
      </c>
      <c r="AB74" s="37">
        <v>0</v>
      </c>
      <c r="AC74" s="37">
        <v>0</v>
      </c>
      <c r="AD74" s="37">
        <v>0</v>
      </c>
      <c r="AE74" s="37">
        <v>0</v>
      </c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</row>
    <row r="75" spans="1:170" s="16" customFormat="1" ht="33.75" x14ac:dyDescent="0.2">
      <c r="A75" s="7" t="s">
        <v>44</v>
      </c>
      <c r="B75" s="5" t="s">
        <v>45</v>
      </c>
      <c r="C75" s="7">
        <v>11510</v>
      </c>
      <c r="D75" s="5" t="s">
        <v>45</v>
      </c>
      <c r="E75" s="5" t="s">
        <v>46</v>
      </c>
      <c r="F75" s="5" t="s">
        <v>47</v>
      </c>
      <c r="G75" s="5" t="s">
        <v>46</v>
      </c>
      <c r="H75" s="5" t="s">
        <v>54</v>
      </c>
      <c r="I75" s="46">
        <v>21101</v>
      </c>
      <c r="J75" s="13" t="s">
        <v>246</v>
      </c>
      <c r="K75" s="50" t="s">
        <v>63</v>
      </c>
      <c r="L75" s="65" t="s">
        <v>64</v>
      </c>
      <c r="M75" s="48"/>
      <c r="N75" s="7"/>
      <c r="O75" s="7" t="s">
        <v>48</v>
      </c>
      <c r="P75" s="20">
        <v>2</v>
      </c>
      <c r="Q75" s="10">
        <v>206.48</v>
      </c>
      <c r="R75" s="6" t="s">
        <v>49</v>
      </c>
      <c r="S75" s="14">
        <f t="shared" si="21"/>
        <v>412.96</v>
      </c>
      <c r="T75" s="37">
        <v>0</v>
      </c>
      <c r="U75" s="37">
        <f t="shared" si="22"/>
        <v>412.96</v>
      </c>
      <c r="V75" s="37">
        <v>0</v>
      </c>
      <c r="W75" s="37">
        <v>0</v>
      </c>
      <c r="X75" s="37">
        <v>0</v>
      </c>
      <c r="Y75" s="37">
        <v>0</v>
      </c>
      <c r="Z75" s="37">
        <v>0</v>
      </c>
      <c r="AA75" s="37">
        <v>0</v>
      </c>
      <c r="AB75" s="37">
        <v>0</v>
      </c>
      <c r="AC75" s="37">
        <v>0</v>
      </c>
      <c r="AD75" s="37">
        <v>0</v>
      </c>
      <c r="AE75" s="37">
        <v>0</v>
      </c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</row>
    <row r="76" spans="1:170" s="30" customFormat="1" ht="67.5" x14ac:dyDescent="0.25">
      <c r="A76" s="7" t="s">
        <v>44</v>
      </c>
      <c r="B76" s="5" t="s">
        <v>45</v>
      </c>
      <c r="C76" s="7">
        <v>11510</v>
      </c>
      <c r="D76" s="5" t="s">
        <v>45</v>
      </c>
      <c r="E76" s="5" t="s">
        <v>46</v>
      </c>
      <c r="F76" s="5" t="s">
        <v>47</v>
      </c>
      <c r="G76" s="5" t="s">
        <v>46</v>
      </c>
      <c r="H76" s="5" t="s">
        <v>54</v>
      </c>
      <c r="I76" s="46">
        <v>21401</v>
      </c>
      <c r="J76" s="13" t="s">
        <v>269</v>
      </c>
      <c r="K76" s="51" t="s">
        <v>76</v>
      </c>
      <c r="L76" s="63" t="s">
        <v>77</v>
      </c>
      <c r="M76" s="48"/>
      <c r="N76" s="7"/>
      <c r="O76" s="7" t="s">
        <v>48</v>
      </c>
      <c r="P76" s="20">
        <v>3</v>
      </c>
      <c r="Q76" s="10">
        <v>79</v>
      </c>
      <c r="R76" s="6" t="s">
        <v>49</v>
      </c>
      <c r="S76" s="14">
        <f t="shared" ref="S76:S77" si="23">P76*Q76</f>
        <v>237</v>
      </c>
      <c r="T76" s="37">
        <v>0</v>
      </c>
      <c r="U76" s="37">
        <f t="shared" ref="U76:U77" si="24">S76</f>
        <v>237</v>
      </c>
      <c r="V76" s="37">
        <v>0</v>
      </c>
      <c r="W76" s="37">
        <v>0</v>
      </c>
      <c r="X76" s="37">
        <v>0</v>
      </c>
      <c r="Y76" s="37">
        <v>0</v>
      </c>
      <c r="Z76" s="37">
        <v>0</v>
      </c>
      <c r="AA76" s="37">
        <v>0</v>
      </c>
      <c r="AB76" s="37">
        <v>0</v>
      </c>
      <c r="AC76" s="37">
        <v>0</v>
      </c>
      <c r="AD76" s="37">
        <v>0</v>
      </c>
      <c r="AE76" s="37">
        <v>0</v>
      </c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</row>
    <row r="77" spans="1:170" s="30" customFormat="1" ht="67.5" x14ac:dyDescent="0.25">
      <c r="A77" s="7" t="s">
        <v>44</v>
      </c>
      <c r="B77" s="5" t="s">
        <v>45</v>
      </c>
      <c r="C77" s="7">
        <v>11510</v>
      </c>
      <c r="D77" s="5" t="s">
        <v>45</v>
      </c>
      <c r="E77" s="5" t="s">
        <v>46</v>
      </c>
      <c r="F77" s="5" t="s">
        <v>47</v>
      </c>
      <c r="G77" s="5" t="s">
        <v>46</v>
      </c>
      <c r="H77" s="5" t="s">
        <v>54</v>
      </c>
      <c r="I77" s="46">
        <v>21401</v>
      </c>
      <c r="J77" s="13" t="s">
        <v>269</v>
      </c>
      <c r="K77" s="51" t="s">
        <v>8</v>
      </c>
      <c r="L77" s="63" t="s">
        <v>9</v>
      </c>
      <c r="M77" s="48"/>
      <c r="N77" s="7"/>
      <c r="O77" s="7" t="s">
        <v>48</v>
      </c>
      <c r="P77" s="20">
        <v>1</v>
      </c>
      <c r="Q77" s="10">
        <v>4999</v>
      </c>
      <c r="R77" s="6" t="s">
        <v>49</v>
      </c>
      <c r="S77" s="14">
        <f t="shared" si="23"/>
        <v>4999</v>
      </c>
      <c r="T77" s="37">
        <v>0</v>
      </c>
      <c r="U77" s="37">
        <f t="shared" si="24"/>
        <v>4999</v>
      </c>
      <c r="V77" s="37">
        <v>0</v>
      </c>
      <c r="W77" s="37">
        <v>0</v>
      </c>
      <c r="X77" s="37">
        <v>0</v>
      </c>
      <c r="Y77" s="37">
        <v>0</v>
      </c>
      <c r="Z77" s="37">
        <v>0</v>
      </c>
      <c r="AA77" s="37">
        <v>0</v>
      </c>
      <c r="AB77" s="37">
        <v>0</v>
      </c>
      <c r="AC77" s="37">
        <v>0</v>
      </c>
      <c r="AD77" s="37">
        <v>0</v>
      </c>
      <c r="AE77" s="37">
        <v>0</v>
      </c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</row>
    <row r="78" spans="1:170" s="16" customFormat="1" ht="67.5" x14ac:dyDescent="0.2">
      <c r="A78" s="7" t="s">
        <v>44</v>
      </c>
      <c r="B78" s="5" t="s">
        <v>45</v>
      </c>
      <c r="C78" s="7">
        <v>11510</v>
      </c>
      <c r="D78" s="5" t="s">
        <v>45</v>
      </c>
      <c r="E78" s="5" t="s">
        <v>46</v>
      </c>
      <c r="F78" s="5" t="s">
        <v>47</v>
      </c>
      <c r="G78" s="5" t="s">
        <v>46</v>
      </c>
      <c r="H78" s="5" t="s">
        <v>54</v>
      </c>
      <c r="I78" s="46">
        <v>21401</v>
      </c>
      <c r="J78" s="13" t="s">
        <v>269</v>
      </c>
      <c r="K78" s="52" t="s">
        <v>8</v>
      </c>
      <c r="L78" s="66" t="s">
        <v>9</v>
      </c>
      <c r="M78" s="48"/>
      <c r="N78" s="7"/>
      <c r="O78" s="7" t="s">
        <v>48</v>
      </c>
      <c r="P78" s="20">
        <v>1</v>
      </c>
      <c r="Q78" s="10">
        <v>3700</v>
      </c>
      <c r="R78" s="6" t="s">
        <v>49</v>
      </c>
      <c r="S78" s="14">
        <f t="shared" ref="S78:S79" si="25">P78*Q78</f>
        <v>3700</v>
      </c>
      <c r="T78" s="37">
        <v>0</v>
      </c>
      <c r="U78" s="37">
        <f t="shared" ref="U78:U80" si="26">S78</f>
        <v>3700</v>
      </c>
      <c r="V78" s="37">
        <v>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  <c r="AE78" s="37">
        <v>0</v>
      </c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</row>
    <row r="79" spans="1:170" s="16" customFormat="1" ht="67.5" x14ac:dyDescent="0.2">
      <c r="A79" s="7" t="s">
        <v>44</v>
      </c>
      <c r="B79" s="5" t="s">
        <v>45</v>
      </c>
      <c r="C79" s="7">
        <v>11510</v>
      </c>
      <c r="D79" s="5" t="s">
        <v>45</v>
      </c>
      <c r="E79" s="5" t="s">
        <v>46</v>
      </c>
      <c r="F79" s="5" t="s">
        <v>47</v>
      </c>
      <c r="G79" s="5" t="s">
        <v>46</v>
      </c>
      <c r="H79" s="5" t="s">
        <v>54</v>
      </c>
      <c r="I79" s="46">
        <v>21401</v>
      </c>
      <c r="J79" s="13" t="s">
        <v>269</v>
      </c>
      <c r="K79" s="52" t="s">
        <v>8</v>
      </c>
      <c r="L79" s="66" t="s">
        <v>9</v>
      </c>
      <c r="M79" s="48"/>
      <c r="N79" s="7"/>
      <c r="O79" s="7" t="s">
        <v>48</v>
      </c>
      <c r="P79" s="20">
        <v>1</v>
      </c>
      <c r="Q79" s="10">
        <v>5480</v>
      </c>
      <c r="R79" s="6" t="s">
        <v>49</v>
      </c>
      <c r="S79" s="14">
        <f t="shared" si="25"/>
        <v>5480</v>
      </c>
      <c r="T79" s="37">
        <v>0</v>
      </c>
      <c r="U79" s="37">
        <f t="shared" si="26"/>
        <v>5480</v>
      </c>
      <c r="V79" s="37">
        <v>0</v>
      </c>
      <c r="W79" s="37">
        <v>0</v>
      </c>
      <c r="X79" s="37">
        <v>0</v>
      </c>
      <c r="Y79" s="37">
        <v>0</v>
      </c>
      <c r="Z79" s="37">
        <v>0</v>
      </c>
      <c r="AA79" s="37">
        <v>0</v>
      </c>
      <c r="AB79" s="37">
        <v>0</v>
      </c>
      <c r="AC79" s="37">
        <v>0</v>
      </c>
      <c r="AD79" s="37">
        <v>0</v>
      </c>
      <c r="AE79" s="37">
        <v>0</v>
      </c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</row>
    <row r="80" spans="1:170" s="16" customFormat="1" ht="67.5" x14ac:dyDescent="0.2">
      <c r="A80" s="7" t="s">
        <v>44</v>
      </c>
      <c r="B80" s="5" t="s">
        <v>45</v>
      </c>
      <c r="C80" s="7">
        <v>11510</v>
      </c>
      <c r="D80" s="5" t="s">
        <v>45</v>
      </c>
      <c r="E80" s="5" t="s">
        <v>46</v>
      </c>
      <c r="F80" s="5" t="s">
        <v>47</v>
      </c>
      <c r="G80" s="5" t="s">
        <v>46</v>
      </c>
      <c r="H80" s="5" t="s">
        <v>54</v>
      </c>
      <c r="I80" s="46">
        <v>21401</v>
      </c>
      <c r="J80" s="13" t="s">
        <v>269</v>
      </c>
      <c r="K80" s="52" t="s">
        <v>166</v>
      </c>
      <c r="L80" s="66" t="s">
        <v>167</v>
      </c>
      <c r="M80" s="48"/>
      <c r="N80" s="7"/>
      <c r="O80" s="7" t="s">
        <v>48</v>
      </c>
      <c r="P80" s="39">
        <v>1</v>
      </c>
      <c r="Q80" s="53">
        <v>1975</v>
      </c>
      <c r="R80" s="6" t="s">
        <v>49</v>
      </c>
      <c r="S80" s="27">
        <f t="shared" ref="S80:S81" si="27">P80*Q80</f>
        <v>1975</v>
      </c>
      <c r="T80" s="37">
        <v>0</v>
      </c>
      <c r="U80" s="37">
        <f t="shared" si="26"/>
        <v>1975</v>
      </c>
      <c r="V80" s="37">
        <v>0</v>
      </c>
      <c r="W80" s="37">
        <v>0</v>
      </c>
      <c r="X80" s="37">
        <v>0</v>
      </c>
      <c r="Y80" s="37">
        <v>0</v>
      </c>
      <c r="Z80" s="37">
        <v>0</v>
      </c>
      <c r="AA80" s="37">
        <v>0</v>
      </c>
      <c r="AB80" s="37">
        <v>0</v>
      </c>
      <c r="AC80" s="37">
        <v>0</v>
      </c>
      <c r="AD80" s="37">
        <v>0</v>
      </c>
      <c r="AE80" s="37">
        <v>0</v>
      </c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</row>
    <row r="81" spans="1:170" s="16" customFormat="1" ht="67.5" x14ac:dyDescent="0.2">
      <c r="A81" s="7" t="s">
        <v>44</v>
      </c>
      <c r="B81" s="5" t="s">
        <v>45</v>
      </c>
      <c r="C81" s="7">
        <v>11510</v>
      </c>
      <c r="D81" s="5" t="s">
        <v>45</v>
      </c>
      <c r="E81" s="5" t="s">
        <v>46</v>
      </c>
      <c r="F81" s="5" t="s">
        <v>88</v>
      </c>
      <c r="G81" s="28" t="s">
        <v>89</v>
      </c>
      <c r="H81" s="5" t="s">
        <v>90</v>
      </c>
      <c r="I81" s="46">
        <v>21401</v>
      </c>
      <c r="J81" s="13" t="s">
        <v>269</v>
      </c>
      <c r="K81" s="52" t="s">
        <v>8</v>
      </c>
      <c r="L81" s="66" t="s">
        <v>9</v>
      </c>
      <c r="M81" s="48"/>
      <c r="N81" s="7"/>
      <c r="O81" s="7" t="s">
        <v>48</v>
      </c>
      <c r="P81" s="20">
        <v>1</v>
      </c>
      <c r="Q81" s="10">
        <v>3020</v>
      </c>
      <c r="R81" s="6" t="s">
        <v>49</v>
      </c>
      <c r="S81" s="14">
        <f t="shared" si="27"/>
        <v>3020</v>
      </c>
      <c r="T81" s="37">
        <v>0</v>
      </c>
      <c r="U81" s="37">
        <f t="shared" ref="U81:U82" si="28">S81</f>
        <v>3020</v>
      </c>
      <c r="V81" s="37">
        <v>0</v>
      </c>
      <c r="W81" s="37">
        <v>0</v>
      </c>
      <c r="X81" s="37">
        <v>0</v>
      </c>
      <c r="Y81" s="37">
        <v>0</v>
      </c>
      <c r="Z81" s="37">
        <v>0</v>
      </c>
      <c r="AA81" s="37">
        <v>0</v>
      </c>
      <c r="AB81" s="37">
        <v>0</v>
      </c>
      <c r="AC81" s="37">
        <v>0</v>
      </c>
      <c r="AD81" s="37">
        <v>0</v>
      </c>
      <c r="AE81" s="37">
        <v>0</v>
      </c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</row>
    <row r="82" spans="1:170" s="16" customFormat="1" ht="67.5" x14ac:dyDescent="0.2">
      <c r="A82" s="7" t="s">
        <v>44</v>
      </c>
      <c r="B82" s="5" t="s">
        <v>45</v>
      </c>
      <c r="C82" s="7">
        <v>11510</v>
      </c>
      <c r="D82" s="5" t="s">
        <v>45</v>
      </c>
      <c r="E82" s="5" t="s">
        <v>46</v>
      </c>
      <c r="F82" s="5" t="s">
        <v>88</v>
      </c>
      <c r="G82" s="5">
        <v>44</v>
      </c>
      <c r="H82" s="5" t="s">
        <v>90</v>
      </c>
      <c r="I82" s="46">
        <v>21401</v>
      </c>
      <c r="J82" s="13" t="s">
        <v>269</v>
      </c>
      <c r="K82" s="52" t="s">
        <v>166</v>
      </c>
      <c r="L82" s="66" t="s">
        <v>167</v>
      </c>
      <c r="M82" s="48"/>
      <c r="N82" s="7"/>
      <c r="O82" s="7" t="s">
        <v>48</v>
      </c>
      <c r="P82" s="39">
        <v>1</v>
      </c>
      <c r="Q82" s="53">
        <v>3015</v>
      </c>
      <c r="R82" s="6" t="s">
        <v>49</v>
      </c>
      <c r="S82" s="27">
        <f t="shared" ref="S82:S83" si="29">P82*Q82</f>
        <v>3015</v>
      </c>
      <c r="T82" s="37">
        <v>0</v>
      </c>
      <c r="U82" s="37">
        <f t="shared" si="28"/>
        <v>3015</v>
      </c>
      <c r="V82" s="37">
        <v>0</v>
      </c>
      <c r="W82" s="37">
        <v>0</v>
      </c>
      <c r="X82" s="37">
        <v>0</v>
      </c>
      <c r="Y82" s="37">
        <v>0</v>
      </c>
      <c r="Z82" s="37">
        <v>0</v>
      </c>
      <c r="AA82" s="37">
        <v>0</v>
      </c>
      <c r="AB82" s="37">
        <v>0</v>
      </c>
      <c r="AC82" s="37">
        <v>0</v>
      </c>
      <c r="AD82" s="37">
        <v>0</v>
      </c>
      <c r="AE82" s="37">
        <v>0</v>
      </c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</row>
    <row r="83" spans="1:170" s="16" customFormat="1" ht="67.5" x14ac:dyDescent="0.2">
      <c r="A83" s="7" t="s">
        <v>44</v>
      </c>
      <c r="B83" s="5" t="s">
        <v>45</v>
      </c>
      <c r="C83" s="7">
        <v>11510</v>
      </c>
      <c r="D83" s="5" t="s">
        <v>45</v>
      </c>
      <c r="E83" s="5" t="s">
        <v>46</v>
      </c>
      <c r="F83" s="5" t="s">
        <v>50</v>
      </c>
      <c r="G83" s="28" t="s">
        <v>46</v>
      </c>
      <c r="H83" s="5" t="s">
        <v>51</v>
      </c>
      <c r="I83" s="46">
        <v>21401</v>
      </c>
      <c r="J83" s="13" t="s">
        <v>269</v>
      </c>
      <c r="K83" s="52" t="s">
        <v>168</v>
      </c>
      <c r="L83" s="66" t="s">
        <v>169</v>
      </c>
      <c r="M83" s="48"/>
      <c r="N83" s="7"/>
      <c r="O83" s="7" t="s">
        <v>48</v>
      </c>
      <c r="P83" s="20">
        <v>3</v>
      </c>
      <c r="Q83" s="10">
        <v>41.991999999999997</v>
      </c>
      <c r="R83" s="6" t="s">
        <v>49</v>
      </c>
      <c r="S83" s="14">
        <f t="shared" si="29"/>
        <v>125.976</v>
      </c>
      <c r="T83" s="37">
        <v>0</v>
      </c>
      <c r="U83" s="37">
        <f t="shared" ref="U83:U84" si="30">S83</f>
        <v>125.976</v>
      </c>
      <c r="V83" s="37">
        <v>0</v>
      </c>
      <c r="W83" s="37">
        <v>0</v>
      </c>
      <c r="X83" s="37">
        <v>0</v>
      </c>
      <c r="Y83" s="37">
        <v>0</v>
      </c>
      <c r="Z83" s="37">
        <v>0</v>
      </c>
      <c r="AA83" s="37">
        <v>0</v>
      </c>
      <c r="AB83" s="37">
        <v>0</v>
      </c>
      <c r="AC83" s="37">
        <v>0</v>
      </c>
      <c r="AD83" s="37">
        <v>0</v>
      </c>
      <c r="AE83" s="37">
        <v>0</v>
      </c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</row>
    <row r="84" spans="1:170" s="16" customFormat="1" ht="67.5" x14ac:dyDescent="0.2">
      <c r="A84" s="7" t="s">
        <v>44</v>
      </c>
      <c r="B84" s="5" t="s">
        <v>45</v>
      </c>
      <c r="C84" s="7">
        <v>11510</v>
      </c>
      <c r="D84" s="5" t="s">
        <v>45</v>
      </c>
      <c r="E84" s="5" t="s">
        <v>46</v>
      </c>
      <c r="F84" s="5" t="s">
        <v>50</v>
      </c>
      <c r="G84" s="28" t="s">
        <v>46</v>
      </c>
      <c r="H84" s="5" t="s">
        <v>51</v>
      </c>
      <c r="I84" s="46">
        <v>21401</v>
      </c>
      <c r="J84" s="13" t="s">
        <v>269</v>
      </c>
      <c r="K84" s="52" t="s">
        <v>170</v>
      </c>
      <c r="L84" s="66" t="s">
        <v>171</v>
      </c>
      <c r="M84" s="48"/>
      <c r="N84" s="7"/>
      <c r="O84" s="7" t="s">
        <v>48</v>
      </c>
      <c r="P84" s="39">
        <v>2</v>
      </c>
      <c r="Q84" s="53">
        <v>38.86</v>
      </c>
      <c r="R84" s="6" t="s">
        <v>49</v>
      </c>
      <c r="S84" s="27">
        <f t="shared" ref="S84:S85" si="31">P84*Q84</f>
        <v>77.72</v>
      </c>
      <c r="T84" s="37">
        <v>0</v>
      </c>
      <c r="U84" s="37">
        <f t="shared" si="30"/>
        <v>77.72</v>
      </c>
      <c r="V84" s="37">
        <v>0</v>
      </c>
      <c r="W84" s="37">
        <v>0</v>
      </c>
      <c r="X84" s="37">
        <v>0</v>
      </c>
      <c r="Y84" s="37">
        <v>0</v>
      </c>
      <c r="Z84" s="37">
        <v>0</v>
      </c>
      <c r="AA84" s="37">
        <v>0</v>
      </c>
      <c r="AB84" s="37">
        <v>0</v>
      </c>
      <c r="AC84" s="37">
        <v>0</v>
      </c>
      <c r="AD84" s="37">
        <v>0</v>
      </c>
      <c r="AE84" s="37">
        <v>0</v>
      </c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</row>
    <row r="85" spans="1:170" s="16" customFormat="1" ht="22.5" x14ac:dyDescent="0.2">
      <c r="A85" s="7" t="s">
        <v>44</v>
      </c>
      <c r="B85" s="5" t="s">
        <v>45</v>
      </c>
      <c r="C85" s="7">
        <v>11510</v>
      </c>
      <c r="D85" s="5" t="s">
        <v>45</v>
      </c>
      <c r="E85" s="5" t="s">
        <v>46</v>
      </c>
      <c r="F85" s="5" t="s">
        <v>50</v>
      </c>
      <c r="G85" s="28" t="s">
        <v>176</v>
      </c>
      <c r="H85" s="5" t="s">
        <v>110</v>
      </c>
      <c r="I85" s="46">
        <v>21601</v>
      </c>
      <c r="J85" s="81" t="s">
        <v>274</v>
      </c>
      <c r="K85" s="54" t="s">
        <v>172</v>
      </c>
      <c r="L85" s="54" t="s">
        <v>173</v>
      </c>
      <c r="M85" s="48"/>
      <c r="N85" s="7"/>
      <c r="O85" s="7" t="s">
        <v>48</v>
      </c>
      <c r="P85" s="20">
        <v>115</v>
      </c>
      <c r="Q85" s="10">
        <v>23.86</v>
      </c>
      <c r="R85" s="6" t="s">
        <v>49</v>
      </c>
      <c r="S85" s="14">
        <f t="shared" si="31"/>
        <v>2743.9</v>
      </c>
      <c r="T85" s="37">
        <v>0</v>
      </c>
      <c r="U85" s="37">
        <f t="shared" ref="U85:U86" si="32">S85</f>
        <v>2743.9</v>
      </c>
      <c r="V85" s="37">
        <v>0</v>
      </c>
      <c r="W85" s="37">
        <v>0</v>
      </c>
      <c r="X85" s="37">
        <v>0</v>
      </c>
      <c r="Y85" s="37">
        <v>0</v>
      </c>
      <c r="Z85" s="37">
        <v>0</v>
      </c>
      <c r="AA85" s="37">
        <v>0</v>
      </c>
      <c r="AB85" s="37">
        <v>0</v>
      </c>
      <c r="AC85" s="37">
        <v>0</v>
      </c>
      <c r="AD85" s="37">
        <v>0</v>
      </c>
      <c r="AE85" s="37">
        <v>0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</row>
    <row r="86" spans="1:170" s="16" customFormat="1" ht="22.5" x14ac:dyDescent="0.2">
      <c r="A86" s="7" t="s">
        <v>44</v>
      </c>
      <c r="B86" s="5" t="s">
        <v>45</v>
      </c>
      <c r="C86" s="7">
        <v>11510</v>
      </c>
      <c r="D86" s="5" t="s">
        <v>45</v>
      </c>
      <c r="E86" s="5" t="s">
        <v>46</v>
      </c>
      <c r="F86" s="5" t="s">
        <v>50</v>
      </c>
      <c r="G86" s="28" t="s">
        <v>176</v>
      </c>
      <c r="H86" s="5" t="s">
        <v>110</v>
      </c>
      <c r="I86" s="46">
        <v>21601</v>
      </c>
      <c r="J86" s="81" t="s">
        <v>274</v>
      </c>
      <c r="K86" s="54" t="s">
        <v>174</v>
      </c>
      <c r="L86" s="54" t="s">
        <v>175</v>
      </c>
      <c r="M86" s="48"/>
      <c r="N86" s="7"/>
      <c r="O86" s="7" t="s">
        <v>48</v>
      </c>
      <c r="P86" s="39">
        <v>12</v>
      </c>
      <c r="Q86" s="53">
        <v>85.2</v>
      </c>
      <c r="R86" s="6" t="s">
        <v>49</v>
      </c>
      <c r="S86" s="27">
        <f t="shared" ref="S86:S87" si="33">P86*Q86</f>
        <v>1022.4000000000001</v>
      </c>
      <c r="T86" s="37">
        <v>0</v>
      </c>
      <c r="U86" s="37">
        <f t="shared" si="32"/>
        <v>1022.4000000000001</v>
      </c>
      <c r="V86" s="37">
        <v>0</v>
      </c>
      <c r="W86" s="37">
        <v>0</v>
      </c>
      <c r="X86" s="37">
        <v>0</v>
      </c>
      <c r="Y86" s="37">
        <v>0</v>
      </c>
      <c r="Z86" s="37">
        <v>0</v>
      </c>
      <c r="AA86" s="37">
        <v>0</v>
      </c>
      <c r="AB86" s="37">
        <v>0</v>
      </c>
      <c r="AC86" s="37">
        <v>0</v>
      </c>
      <c r="AD86" s="37">
        <v>0</v>
      </c>
      <c r="AE86" s="37">
        <v>0</v>
      </c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</row>
    <row r="87" spans="1:170" s="16" customFormat="1" ht="22.5" x14ac:dyDescent="0.2">
      <c r="A87" s="7" t="s">
        <v>44</v>
      </c>
      <c r="B87" s="5" t="s">
        <v>45</v>
      </c>
      <c r="C87" s="7">
        <v>11510</v>
      </c>
      <c r="D87" s="5" t="s">
        <v>45</v>
      </c>
      <c r="E87" s="5" t="s">
        <v>46</v>
      </c>
      <c r="F87" s="5" t="s">
        <v>50</v>
      </c>
      <c r="G87" s="28" t="s">
        <v>176</v>
      </c>
      <c r="H87" s="5" t="s">
        <v>110</v>
      </c>
      <c r="I87" s="46">
        <v>21601</v>
      </c>
      <c r="J87" s="81" t="s">
        <v>274</v>
      </c>
      <c r="K87" s="32" t="s">
        <v>78</v>
      </c>
      <c r="L87" s="54" t="s">
        <v>79</v>
      </c>
      <c r="M87" s="48"/>
      <c r="N87" s="7"/>
      <c r="O87" s="7" t="s">
        <v>48</v>
      </c>
      <c r="P87" s="20">
        <v>5</v>
      </c>
      <c r="Q87" s="10">
        <v>73.599999999999994</v>
      </c>
      <c r="R87" s="6" t="s">
        <v>49</v>
      </c>
      <c r="S87" s="14">
        <f t="shared" si="33"/>
        <v>368</v>
      </c>
      <c r="T87" s="37">
        <v>0</v>
      </c>
      <c r="U87" s="37">
        <f t="shared" ref="U87:U88" si="34">S87</f>
        <v>368</v>
      </c>
      <c r="V87" s="37">
        <v>0</v>
      </c>
      <c r="W87" s="37">
        <v>0</v>
      </c>
      <c r="X87" s="37">
        <v>0</v>
      </c>
      <c r="Y87" s="37">
        <v>0</v>
      </c>
      <c r="Z87" s="37">
        <v>0</v>
      </c>
      <c r="AA87" s="37">
        <v>0</v>
      </c>
      <c r="AB87" s="37">
        <v>0</v>
      </c>
      <c r="AC87" s="37">
        <v>0</v>
      </c>
      <c r="AD87" s="37">
        <v>0</v>
      </c>
      <c r="AE87" s="37">
        <v>0</v>
      </c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</row>
    <row r="88" spans="1:170" s="16" customFormat="1" ht="22.5" x14ac:dyDescent="0.2">
      <c r="A88" s="7" t="s">
        <v>44</v>
      </c>
      <c r="B88" s="5" t="s">
        <v>45</v>
      </c>
      <c r="C88" s="7">
        <v>11510</v>
      </c>
      <c r="D88" s="5" t="s">
        <v>45</v>
      </c>
      <c r="E88" s="5" t="s">
        <v>46</v>
      </c>
      <c r="F88" s="5" t="s">
        <v>50</v>
      </c>
      <c r="G88" s="28" t="s">
        <v>176</v>
      </c>
      <c r="H88" s="5" t="s">
        <v>110</v>
      </c>
      <c r="I88" s="46">
        <v>21601</v>
      </c>
      <c r="J88" s="81" t="s">
        <v>274</v>
      </c>
      <c r="K88" s="32" t="s">
        <v>177</v>
      </c>
      <c r="L88" s="54" t="s">
        <v>178</v>
      </c>
      <c r="M88" s="48"/>
      <c r="N88" s="7"/>
      <c r="O88" s="7" t="s">
        <v>48</v>
      </c>
      <c r="P88" s="39">
        <v>2</v>
      </c>
      <c r="Q88" s="53">
        <v>59.72</v>
      </c>
      <c r="R88" s="6" t="s">
        <v>49</v>
      </c>
      <c r="S88" s="27">
        <f t="shared" ref="S88" si="35">P88*Q88</f>
        <v>119.44</v>
      </c>
      <c r="T88" s="37">
        <v>0</v>
      </c>
      <c r="U88" s="37">
        <f t="shared" si="34"/>
        <v>119.44</v>
      </c>
      <c r="V88" s="37">
        <v>0</v>
      </c>
      <c r="W88" s="37">
        <v>0</v>
      </c>
      <c r="X88" s="37">
        <v>0</v>
      </c>
      <c r="Y88" s="37">
        <v>0</v>
      </c>
      <c r="Z88" s="37">
        <v>0</v>
      </c>
      <c r="AA88" s="37">
        <v>0</v>
      </c>
      <c r="AB88" s="37">
        <v>0</v>
      </c>
      <c r="AC88" s="37">
        <v>0</v>
      </c>
      <c r="AD88" s="37">
        <v>0</v>
      </c>
      <c r="AE88" s="37">
        <v>0</v>
      </c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</row>
    <row r="89" spans="1:170" s="16" customFormat="1" ht="22.5" x14ac:dyDescent="0.2">
      <c r="A89" s="7" t="s">
        <v>44</v>
      </c>
      <c r="B89" s="5" t="s">
        <v>45</v>
      </c>
      <c r="C89" s="7">
        <v>11510</v>
      </c>
      <c r="D89" s="5" t="s">
        <v>45</v>
      </c>
      <c r="E89" s="5" t="s">
        <v>46</v>
      </c>
      <c r="F89" s="5" t="s">
        <v>47</v>
      </c>
      <c r="G89" s="28" t="s">
        <v>46</v>
      </c>
      <c r="H89" s="5" t="s">
        <v>54</v>
      </c>
      <c r="I89" s="46">
        <v>21601</v>
      </c>
      <c r="J89" s="81" t="s">
        <v>274</v>
      </c>
      <c r="K89" s="29" t="s">
        <v>179</v>
      </c>
      <c r="L89" s="54" t="s">
        <v>180</v>
      </c>
      <c r="M89" s="48"/>
      <c r="N89" s="7"/>
      <c r="O89" s="7" t="s">
        <v>48</v>
      </c>
      <c r="P89" s="39">
        <v>12</v>
      </c>
      <c r="Q89" s="53">
        <v>31.84</v>
      </c>
      <c r="R89" s="6" t="s">
        <v>49</v>
      </c>
      <c r="S89" s="27">
        <f t="shared" ref="S89" si="36">P89*Q89</f>
        <v>382.08</v>
      </c>
      <c r="T89" s="37">
        <v>0</v>
      </c>
      <c r="U89" s="37">
        <f t="shared" ref="U89" si="37">S89</f>
        <v>382.08</v>
      </c>
      <c r="V89" s="37">
        <v>0</v>
      </c>
      <c r="W89" s="37">
        <v>0</v>
      </c>
      <c r="X89" s="37">
        <v>0</v>
      </c>
      <c r="Y89" s="37">
        <v>0</v>
      </c>
      <c r="Z89" s="37">
        <v>0</v>
      </c>
      <c r="AA89" s="37">
        <v>0</v>
      </c>
      <c r="AB89" s="37">
        <v>0</v>
      </c>
      <c r="AC89" s="37">
        <v>0</v>
      </c>
      <c r="AD89" s="37">
        <v>0</v>
      </c>
      <c r="AE89" s="37">
        <v>0</v>
      </c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  <c r="DU89" s="24"/>
      <c r="DV89" s="24"/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4"/>
      <c r="EO89" s="24"/>
      <c r="EP89" s="24"/>
      <c r="EQ89" s="24"/>
      <c r="ER89" s="24"/>
      <c r="ES89" s="24"/>
      <c r="ET89" s="24"/>
      <c r="EU89" s="24"/>
      <c r="EV89" s="24"/>
      <c r="EW89" s="24"/>
      <c r="EX89" s="24"/>
      <c r="EY89" s="24"/>
      <c r="EZ89" s="24"/>
      <c r="FA89" s="24"/>
      <c r="FB89" s="24"/>
      <c r="FC89" s="24"/>
      <c r="FD89" s="24"/>
      <c r="FE89" s="24"/>
      <c r="FF89" s="24"/>
      <c r="FG89" s="24"/>
      <c r="FH89" s="24"/>
      <c r="FI89" s="24"/>
      <c r="FJ89" s="24"/>
      <c r="FK89" s="24"/>
      <c r="FL89" s="24"/>
      <c r="FM89" s="24"/>
      <c r="FN89" s="24"/>
    </row>
    <row r="90" spans="1:170" s="16" customFormat="1" ht="22.5" x14ac:dyDescent="0.2">
      <c r="A90" s="7" t="s">
        <v>44</v>
      </c>
      <c r="B90" s="5" t="s">
        <v>45</v>
      </c>
      <c r="C90" s="7">
        <v>11510</v>
      </c>
      <c r="D90" s="5" t="s">
        <v>45</v>
      </c>
      <c r="E90" s="5" t="s">
        <v>46</v>
      </c>
      <c r="F90" s="5" t="s">
        <v>47</v>
      </c>
      <c r="G90" s="28" t="s">
        <v>46</v>
      </c>
      <c r="H90" s="5" t="s">
        <v>54</v>
      </c>
      <c r="I90" s="46">
        <v>21601</v>
      </c>
      <c r="J90" s="81" t="s">
        <v>274</v>
      </c>
      <c r="K90" s="29" t="s">
        <v>181</v>
      </c>
      <c r="L90" s="54" t="s">
        <v>182</v>
      </c>
      <c r="M90" s="48"/>
      <c r="N90" s="7"/>
      <c r="O90" s="7" t="s">
        <v>48</v>
      </c>
      <c r="P90" s="39">
        <v>2</v>
      </c>
      <c r="Q90" s="53">
        <v>169</v>
      </c>
      <c r="R90" s="6" t="s">
        <v>49</v>
      </c>
      <c r="S90" s="27">
        <f t="shared" ref="S90" si="38">P90*Q90</f>
        <v>338</v>
      </c>
      <c r="T90" s="37">
        <v>0</v>
      </c>
      <c r="U90" s="37">
        <f t="shared" ref="U90" si="39">S90</f>
        <v>338</v>
      </c>
      <c r="V90" s="37">
        <v>0</v>
      </c>
      <c r="W90" s="37">
        <v>0</v>
      </c>
      <c r="X90" s="37">
        <v>0</v>
      </c>
      <c r="Y90" s="37">
        <v>0</v>
      </c>
      <c r="Z90" s="37">
        <v>0</v>
      </c>
      <c r="AA90" s="37">
        <v>0</v>
      </c>
      <c r="AB90" s="37">
        <v>0</v>
      </c>
      <c r="AC90" s="37">
        <v>0</v>
      </c>
      <c r="AD90" s="37">
        <v>0</v>
      </c>
      <c r="AE90" s="37">
        <v>0</v>
      </c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</row>
    <row r="91" spans="1:170" s="16" customFormat="1" ht="90" x14ac:dyDescent="0.2">
      <c r="A91" s="7" t="s">
        <v>44</v>
      </c>
      <c r="B91" s="5" t="s">
        <v>45</v>
      </c>
      <c r="C91" s="7">
        <v>11510</v>
      </c>
      <c r="D91" s="5" t="s">
        <v>45</v>
      </c>
      <c r="E91" s="5" t="s">
        <v>46</v>
      </c>
      <c r="F91" s="5" t="s">
        <v>47</v>
      </c>
      <c r="G91" s="28" t="s">
        <v>46</v>
      </c>
      <c r="H91" s="5" t="s">
        <v>54</v>
      </c>
      <c r="I91" s="46">
        <v>22104</v>
      </c>
      <c r="J91" s="81" t="s">
        <v>315</v>
      </c>
      <c r="K91" s="32" t="s">
        <v>80</v>
      </c>
      <c r="L91" s="54" t="s">
        <v>81</v>
      </c>
      <c r="M91" s="48"/>
      <c r="N91" s="7"/>
      <c r="O91" s="7" t="s">
        <v>48</v>
      </c>
      <c r="P91" s="39">
        <v>7</v>
      </c>
      <c r="Q91" s="53">
        <v>97</v>
      </c>
      <c r="R91" s="6" t="s">
        <v>49</v>
      </c>
      <c r="S91" s="27">
        <f t="shared" ref="S91:S93" si="40">P91*Q91</f>
        <v>679</v>
      </c>
      <c r="T91" s="37">
        <v>0</v>
      </c>
      <c r="U91" s="37">
        <f t="shared" ref="U91:U93" si="41">S91</f>
        <v>679</v>
      </c>
      <c r="V91" s="37">
        <v>0</v>
      </c>
      <c r="W91" s="37">
        <v>0</v>
      </c>
      <c r="X91" s="37">
        <v>0</v>
      </c>
      <c r="Y91" s="37">
        <v>0</v>
      </c>
      <c r="Z91" s="37">
        <v>0</v>
      </c>
      <c r="AA91" s="37">
        <v>0</v>
      </c>
      <c r="AB91" s="37">
        <v>0</v>
      </c>
      <c r="AC91" s="37">
        <v>0</v>
      </c>
      <c r="AD91" s="37">
        <v>0</v>
      </c>
      <c r="AE91" s="37">
        <v>0</v>
      </c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</row>
    <row r="92" spans="1:170" s="16" customFormat="1" ht="90" x14ac:dyDescent="0.2">
      <c r="A92" s="7" t="s">
        <v>44</v>
      </c>
      <c r="B92" s="5" t="s">
        <v>45</v>
      </c>
      <c r="C92" s="7">
        <v>11510</v>
      </c>
      <c r="D92" s="5" t="s">
        <v>45</v>
      </c>
      <c r="E92" s="5" t="s">
        <v>46</v>
      </c>
      <c r="F92" s="5" t="s">
        <v>47</v>
      </c>
      <c r="G92" s="28" t="s">
        <v>46</v>
      </c>
      <c r="H92" s="5" t="s">
        <v>54</v>
      </c>
      <c r="I92" s="46">
        <v>22104</v>
      </c>
      <c r="J92" s="81" t="s">
        <v>315</v>
      </c>
      <c r="K92" s="32" t="s">
        <v>183</v>
      </c>
      <c r="L92" s="54" t="s">
        <v>184</v>
      </c>
      <c r="M92" s="48"/>
      <c r="N92" s="7"/>
      <c r="O92" s="7" t="s">
        <v>48</v>
      </c>
      <c r="P92" s="39">
        <v>10</v>
      </c>
      <c r="Q92" s="53">
        <v>199</v>
      </c>
      <c r="R92" s="6" t="s">
        <v>49</v>
      </c>
      <c r="S92" s="27">
        <f t="shared" si="40"/>
        <v>1990</v>
      </c>
      <c r="T92" s="37">
        <v>0</v>
      </c>
      <c r="U92" s="37">
        <f t="shared" si="41"/>
        <v>1990</v>
      </c>
      <c r="V92" s="37">
        <v>0</v>
      </c>
      <c r="W92" s="37">
        <v>0</v>
      </c>
      <c r="X92" s="37">
        <v>0</v>
      </c>
      <c r="Y92" s="37">
        <v>0</v>
      </c>
      <c r="Z92" s="37">
        <v>0</v>
      </c>
      <c r="AA92" s="37">
        <v>0</v>
      </c>
      <c r="AB92" s="37">
        <v>0</v>
      </c>
      <c r="AC92" s="37">
        <v>0</v>
      </c>
      <c r="AD92" s="37">
        <v>0</v>
      </c>
      <c r="AE92" s="37">
        <v>0</v>
      </c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</row>
    <row r="93" spans="1:170" s="16" customFormat="1" ht="90" x14ac:dyDescent="0.2">
      <c r="A93" s="7" t="s">
        <v>44</v>
      </c>
      <c r="B93" s="5" t="s">
        <v>45</v>
      </c>
      <c r="C93" s="7">
        <v>11510</v>
      </c>
      <c r="D93" s="5" t="s">
        <v>45</v>
      </c>
      <c r="E93" s="5" t="s">
        <v>46</v>
      </c>
      <c r="F93" s="5" t="s">
        <v>47</v>
      </c>
      <c r="G93" s="28" t="s">
        <v>46</v>
      </c>
      <c r="H93" s="5" t="s">
        <v>54</v>
      </c>
      <c r="I93" s="46">
        <v>22104</v>
      </c>
      <c r="J93" s="81" t="s">
        <v>315</v>
      </c>
      <c r="K93" s="32" t="s">
        <v>185</v>
      </c>
      <c r="L93" s="54" t="s">
        <v>186</v>
      </c>
      <c r="M93" s="48"/>
      <c r="N93" s="7"/>
      <c r="O93" s="7" t="s">
        <v>48</v>
      </c>
      <c r="P93" s="39">
        <v>2</v>
      </c>
      <c r="Q93" s="53">
        <v>142.01499999999999</v>
      </c>
      <c r="R93" s="6" t="s">
        <v>49</v>
      </c>
      <c r="S93" s="27">
        <f t="shared" si="40"/>
        <v>284.02999999999997</v>
      </c>
      <c r="T93" s="37">
        <v>0</v>
      </c>
      <c r="U93" s="37">
        <f t="shared" si="41"/>
        <v>284.02999999999997</v>
      </c>
      <c r="V93" s="37">
        <v>0</v>
      </c>
      <c r="W93" s="37">
        <v>0</v>
      </c>
      <c r="X93" s="37">
        <v>0</v>
      </c>
      <c r="Y93" s="37">
        <v>0</v>
      </c>
      <c r="Z93" s="37">
        <v>0</v>
      </c>
      <c r="AA93" s="37">
        <v>0</v>
      </c>
      <c r="AB93" s="37">
        <v>0</v>
      </c>
      <c r="AC93" s="37">
        <v>0</v>
      </c>
      <c r="AD93" s="37">
        <v>0</v>
      </c>
      <c r="AE93" s="37">
        <v>0</v>
      </c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</row>
    <row r="94" spans="1:170" s="16" customFormat="1" ht="90" x14ac:dyDescent="0.2">
      <c r="A94" s="7" t="s">
        <v>44</v>
      </c>
      <c r="B94" s="5" t="s">
        <v>45</v>
      </c>
      <c r="C94" s="7">
        <v>11510</v>
      </c>
      <c r="D94" s="5" t="s">
        <v>45</v>
      </c>
      <c r="E94" s="5" t="s">
        <v>46</v>
      </c>
      <c r="F94" s="5" t="s">
        <v>47</v>
      </c>
      <c r="G94" s="28" t="s">
        <v>46</v>
      </c>
      <c r="H94" s="5" t="s">
        <v>54</v>
      </c>
      <c r="I94" s="46">
        <v>22104</v>
      </c>
      <c r="J94" s="81" t="s">
        <v>315</v>
      </c>
      <c r="K94" s="32" t="s">
        <v>185</v>
      </c>
      <c r="L94" s="54" t="s">
        <v>186</v>
      </c>
      <c r="M94" s="48"/>
      <c r="N94" s="7"/>
      <c r="O94" s="7" t="s">
        <v>48</v>
      </c>
      <c r="P94" s="39">
        <v>1</v>
      </c>
      <c r="Q94" s="53">
        <v>34.799999999999997</v>
      </c>
      <c r="R94" s="6" t="s">
        <v>49</v>
      </c>
      <c r="S94" s="27">
        <f t="shared" ref="S94" si="42">P94*Q94</f>
        <v>34.799999999999997</v>
      </c>
      <c r="T94" s="37">
        <v>0</v>
      </c>
      <c r="U94" s="37">
        <f t="shared" ref="U94" si="43">S94</f>
        <v>34.799999999999997</v>
      </c>
      <c r="V94" s="37">
        <v>0</v>
      </c>
      <c r="W94" s="37">
        <v>0</v>
      </c>
      <c r="X94" s="37">
        <v>0</v>
      </c>
      <c r="Y94" s="37">
        <v>0</v>
      </c>
      <c r="Z94" s="37">
        <v>0</v>
      </c>
      <c r="AA94" s="37">
        <v>0</v>
      </c>
      <c r="AB94" s="37">
        <v>0</v>
      </c>
      <c r="AC94" s="37">
        <v>0</v>
      </c>
      <c r="AD94" s="37">
        <v>0</v>
      </c>
      <c r="AE94" s="37">
        <v>0</v>
      </c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</row>
    <row r="95" spans="1:170" s="16" customFormat="1" ht="90" x14ac:dyDescent="0.2">
      <c r="A95" s="7" t="s">
        <v>44</v>
      </c>
      <c r="B95" s="5" t="s">
        <v>45</v>
      </c>
      <c r="C95" s="7">
        <v>11510</v>
      </c>
      <c r="D95" s="5" t="s">
        <v>45</v>
      </c>
      <c r="E95" s="5" t="s">
        <v>46</v>
      </c>
      <c r="F95" s="5" t="s">
        <v>47</v>
      </c>
      <c r="G95" s="28" t="s">
        <v>46</v>
      </c>
      <c r="H95" s="5" t="s">
        <v>54</v>
      </c>
      <c r="I95" s="46">
        <v>22106</v>
      </c>
      <c r="J95" s="81" t="s">
        <v>316</v>
      </c>
      <c r="K95" s="52" t="s">
        <v>12</v>
      </c>
      <c r="L95" s="66" t="s">
        <v>13</v>
      </c>
      <c r="M95" s="48"/>
      <c r="N95" s="7"/>
      <c r="O95" s="7" t="s">
        <v>48</v>
      </c>
      <c r="P95" s="39">
        <v>2322.0100000000002</v>
      </c>
      <c r="Q95" s="53">
        <v>1</v>
      </c>
      <c r="R95" s="6" t="s">
        <v>49</v>
      </c>
      <c r="S95" s="27">
        <f t="shared" ref="S95" si="44">P95*Q95</f>
        <v>2322.0100000000002</v>
      </c>
      <c r="T95" s="37">
        <v>0</v>
      </c>
      <c r="U95" s="37">
        <f t="shared" ref="U95" si="45">S95</f>
        <v>2322.0100000000002</v>
      </c>
      <c r="V95" s="37">
        <v>0</v>
      </c>
      <c r="W95" s="37">
        <v>0</v>
      </c>
      <c r="X95" s="37">
        <v>0</v>
      </c>
      <c r="Y95" s="37">
        <v>0</v>
      </c>
      <c r="Z95" s="37">
        <v>0</v>
      </c>
      <c r="AA95" s="37">
        <v>0</v>
      </c>
      <c r="AB95" s="37">
        <v>0</v>
      </c>
      <c r="AC95" s="37">
        <v>0</v>
      </c>
      <c r="AD95" s="37">
        <v>0</v>
      </c>
      <c r="AE95" s="37">
        <v>0</v>
      </c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</row>
    <row r="96" spans="1:170" s="16" customFormat="1" ht="90" x14ac:dyDescent="0.2">
      <c r="A96" s="7" t="s">
        <v>44</v>
      </c>
      <c r="B96" s="5" t="s">
        <v>45</v>
      </c>
      <c r="C96" s="7">
        <v>11510</v>
      </c>
      <c r="D96" s="5" t="s">
        <v>45</v>
      </c>
      <c r="E96" s="5" t="s">
        <v>46</v>
      </c>
      <c r="F96" s="5" t="s">
        <v>47</v>
      </c>
      <c r="G96" s="28" t="s">
        <v>46</v>
      </c>
      <c r="H96" s="5" t="s">
        <v>54</v>
      </c>
      <c r="I96" s="46">
        <v>22106</v>
      </c>
      <c r="J96" s="81" t="s">
        <v>316</v>
      </c>
      <c r="K96" s="32" t="s">
        <v>12</v>
      </c>
      <c r="L96" s="54" t="s">
        <v>13</v>
      </c>
      <c r="M96" s="48"/>
      <c r="N96" s="7"/>
      <c r="O96" s="7" t="s">
        <v>48</v>
      </c>
      <c r="P96" s="39">
        <v>1827</v>
      </c>
      <c r="Q96" s="53">
        <v>1</v>
      </c>
      <c r="R96" s="6" t="s">
        <v>49</v>
      </c>
      <c r="S96" s="27">
        <f t="shared" ref="S96" si="46">P96*Q96</f>
        <v>1827</v>
      </c>
      <c r="T96" s="37">
        <v>0</v>
      </c>
      <c r="U96" s="37">
        <f t="shared" ref="U96" si="47">S96</f>
        <v>1827</v>
      </c>
      <c r="V96" s="37">
        <v>0</v>
      </c>
      <c r="W96" s="37">
        <v>0</v>
      </c>
      <c r="X96" s="37">
        <v>0</v>
      </c>
      <c r="Y96" s="37">
        <v>0</v>
      </c>
      <c r="Z96" s="37">
        <v>0</v>
      </c>
      <c r="AA96" s="37">
        <v>0</v>
      </c>
      <c r="AB96" s="37">
        <v>0</v>
      </c>
      <c r="AC96" s="37">
        <v>0</v>
      </c>
      <c r="AD96" s="37">
        <v>0</v>
      </c>
      <c r="AE96" s="37">
        <v>0</v>
      </c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</row>
    <row r="97" spans="1:170" s="16" customFormat="1" ht="90" x14ac:dyDescent="0.2">
      <c r="A97" s="7" t="s">
        <v>44</v>
      </c>
      <c r="B97" s="5" t="s">
        <v>45</v>
      </c>
      <c r="C97" s="7">
        <v>11510</v>
      </c>
      <c r="D97" s="5" t="s">
        <v>45</v>
      </c>
      <c r="E97" s="5" t="s">
        <v>46</v>
      </c>
      <c r="F97" s="5" t="s">
        <v>47</v>
      </c>
      <c r="G97" s="28" t="s">
        <v>46</v>
      </c>
      <c r="H97" s="5" t="s">
        <v>54</v>
      </c>
      <c r="I97" s="46">
        <v>22106</v>
      </c>
      <c r="J97" s="81" t="s">
        <v>316</v>
      </c>
      <c r="K97" s="32" t="s">
        <v>12</v>
      </c>
      <c r="L97" s="54" t="s">
        <v>13</v>
      </c>
      <c r="M97" s="48"/>
      <c r="N97" s="7"/>
      <c r="O97" s="7" t="s">
        <v>48</v>
      </c>
      <c r="P97" s="39">
        <v>1827</v>
      </c>
      <c r="Q97" s="53">
        <v>1</v>
      </c>
      <c r="R97" s="6" t="s">
        <v>49</v>
      </c>
      <c r="S97" s="27">
        <f t="shared" ref="S97" si="48">P97*Q97</f>
        <v>1827</v>
      </c>
      <c r="T97" s="37">
        <v>0</v>
      </c>
      <c r="U97" s="37">
        <f t="shared" ref="U97" si="49">S97</f>
        <v>1827</v>
      </c>
      <c r="V97" s="37">
        <v>0</v>
      </c>
      <c r="W97" s="37">
        <v>0</v>
      </c>
      <c r="X97" s="37">
        <v>0</v>
      </c>
      <c r="Y97" s="37">
        <v>0</v>
      </c>
      <c r="Z97" s="37">
        <v>0</v>
      </c>
      <c r="AA97" s="37">
        <v>0</v>
      </c>
      <c r="AB97" s="37">
        <v>0</v>
      </c>
      <c r="AC97" s="37">
        <v>0</v>
      </c>
      <c r="AD97" s="37">
        <v>0</v>
      </c>
      <c r="AE97" s="37">
        <v>0</v>
      </c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</row>
    <row r="98" spans="1:170" s="16" customFormat="1" ht="22.5" x14ac:dyDescent="0.2">
      <c r="A98" s="7" t="s">
        <v>44</v>
      </c>
      <c r="B98" s="5" t="s">
        <v>45</v>
      </c>
      <c r="C98" s="7">
        <v>11510</v>
      </c>
      <c r="D98" s="5" t="s">
        <v>45</v>
      </c>
      <c r="E98" s="5" t="s">
        <v>46</v>
      </c>
      <c r="F98" s="5" t="s">
        <v>47</v>
      </c>
      <c r="G98" s="28" t="s">
        <v>46</v>
      </c>
      <c r="H98" s="5" t="s">
        <v>54</v>
      </c>
      <c r="I98" s="46">
        <v>24601</v>
      </c>
      <c r="J98" s="81" t="s">
        <v>317</v>
      </c>
      <c r="K98" s="32" t="s">
        <v>187</v>
      </c>
      <c r="L98" s="54" t="s">
        <v>188</v>
      </c>
      <c r="M98" s="48"/>
      <c r="N98" s="7"/>
      <c r="O98" s="7" t="s">
        <v>48</v>
      </c>
      <c r="P98" s="39">
        <v>15</v>
      </c>
      <c r="Q98" s="53">
        <v>425</v>
      </c>
      <c r="R98" s="6" t="s">
        <v>49</v>
      </c>
      <c r="S98" s="27">
        <f t="shared" ref="S98" si="50">P98*Q98</f>
        <v>6375</v>
      </c>
      <c r="T98" s="37">
        <v>0</v>
      </c>
      <c r="U98" s="37">
        <f t="shared" ref="U98" si="51">S98</f>
        <v>6375</v>
      </c>
      <c r="V98" s="37">
        <v>0</v>
      </c>
      <c r="W98" s="37">
        <v>0</v>
      </c>
      <c r="X98" s="37">
        <v>0</v>
      </c>
      <c r="Y98" s="37">
        <v>0</v>
      </c>
      <c r="Z98" s="37">
        <v>0</v>
      </c>
      <c r="AA98" s="37">
        <v>0</v>
      </c>
      <c r="AB98" s="37">
        <v>0</v>
      </c>
      <c r="AC98" s="37">
        <v>0</v>
      </c>
      <c r="AD98" s="37">
        <v>0</v>
      </c>
      <c r="AE98" s="37">
        <v>0</v>
      </c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</row>
    <row r="99" spans="1:170" s="16" customFormat="1" ht="22.5" x14ac:dyDescent="0.2">
      <c r="A99" s="7" t="s">
        <v>44</v>
      </c>
      <c r="B99" s="5" t="s">
        <v>45</v>
      </c>
      <c r="C99" s="7">
        <v>11510</v>
      </c>
      <c r="D99" s="5" t="s">
        <v>45</v>
      </c>
      <c r="E99" s="5" t="s">
        <v>46</v>
      </c>
      <c r="F99" s="5" t="s">
        <v>47</v>
      </c>
      <c r="G99" s="28" t="s">
        <v>46</v>
      </c>
      <c r="H99" s="5" t="s">
        <v>54</v>
      </c>
      <c r="I99" s="46">
        <v>24601</v>
      </c>
      <c r="J99" s="81" t="s">
        <v>317</v>
      </c>
      <c r="K99" s="32" t="s">
        <v>189</v>
      </c>
      <c r="L99" s="54" t="s">
        <v>190</v>
      </c>
      <c r="M99" s="48"/>
      <c r="N99" s="7"/>
      <c r="O99" s="7" t="s">
        <v>48</v>
      </c>
      <c r="P99" s="39">
        <v>1</v>
      </c>
      <c r="Q99" s="53">
        <v>170.52</v>
      </c>
      <c r="R99" s="6" t="s">
        <v>49</v>
      </c>
      <c r="S99" s="27">
        <f t="shared" ref="S99" si="52">P99*Q99</f>
        <v>170.52</v>
      </c>
      <c r="T99" s="37">
        <v>0</v>
      </c>
      <c r="U99" s="37">
        <f t="shared" ref="U99" si="53">S99</f>
        <v>170.52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</row>
    <row r="100" spans="1:170" s="16" customFormat="1" ht="22.5" x14ac:dyDescent="0.2">
      <c r="A100" s="7" t="s">
        <v>44</v>
      </c>
      <c r="B100" s="5" t="s">
        <v>45</v>
      </c>
      <c r="C100" s="7">
        <v>11510</v>
      </c>
      <c r="D100" s="5" t="s">
        <v>45</v>
      </c>
      <c r="E100" s="5" t="s">
        <v>46</v>
      </c>
      <c r="F100" s="5" t="s">
        <v>47</v>
      </c>
      <c r="G100" s="28" t="s">
        <v>46</v>
      </c>
      <c r="H100" s="5" t="s">
        <v>54</v>
      </c>
      <c r="I100" s="46">
        <v>24601</v>
      </c>
      <c r="J100" s="81" t="s">
        <v>317</v>
      </c>
      <c r="K100" s="32" t="s">
        <v>86</v>
      </c>
      <c r="L100" s="54" t="s">
        <v>87</v>
      </c>
      <c r="M100" s="48"/>
      <c r="N100" s="7"/>
      <c r="O100" s="7" t="s">
        <v>48</v>
      </c>
      <c r="P100" s="39">
        <v>3</v>
      </c>
      <c r="Q100" s="53">
        <v>140</v>
      </c>
      <c r="R100" s="6" t="s">
        <v>49</v>
      </c>
      <c r="S100" s="27">
        <f t="shared" ref="S100" si="54">P100*Q100</f>
        <v>420</v>
      </c>
      <c r="T100" s="37">
        <v>0</v>
      </c>
      <c r="U100" s="37">
        <f t="shared" ref="U100" si="55">S100</f>
        <v>420</v>
      </c>
      <c r="V100" s="37">
        <v>0</v>
      </c>
      <c r="W100" s="37">
        <v>0</v>
      </c>
      <c r="X100" s="37">
        <v>0</v>
      </c>
      <c r="Y100" s="37">
        <v>0</v>
      </c>
      <c r="Z100" s="37">
        <v>0</v>
      </c>
      <c r="AA100" s="37">
        <v>0</v>
      </c>
      <c r="AB100" s="37">
        <v>0</v>
      </c>
      <c r="AC100" s="37">
        <v>0</v>
      </c>
      <c r="AD100" s="37">
        <v>0</v>
      </c>
      <c r="AE100" s="37">
        <v>0</v>
      </c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  <c r="FB100" s="24"/>
      <c r="FC100" s="24"/>
      <c r="FD100" s="24"/>
      <c r="FE100" s="24"/>
      <c r="FF100" s="24"/>
      <c r="FG100" s="24"/>
      <c r="FH100" s="24"/>
      <c r="FI100" s="24"/>
      <c r="FJ100" s="24"/>
      <c r="FK100" s="24"/>
      <c r="FL100" s="24"/>
      <c r="FM100" s="24"/>
      <c r="FN100" s="24"/>
    </row>
    <row r="101" spans="1:170" s="16" customFormat="1" ht="22.5" x14ac:dyDescent="0.2">
      <c r="A101" s="7" t="s">
        <v>44</v>
      </c>
      <c r="B101" s="5" t="s">
        <v>45</v>
      </c>
      <c r="C101" s="7">
        <v>11510</v>
      </c>
      <c r="D101" s="5" t="s">
        <v>45</v>
      </c>
      <c r="E101" s="5" t="s">
        <v>46</v>
      </c>
      <c r="F101" s="5" t="s">
        <v>47</v>
      </c>
      <c r="G101" s="28" t="s">
        <v>46</v>
      </c>
      <c r="H101" s="5" t="s">
        <v>54</v>
      </c>
      <c r="I101" s="46">
        <v>24601</v>
      </c>
      <c r="J101" s="81" t="s">
        <v>317</v>
      </c>
      <c r="K101" s="32" t="s">
        <v>86</v>
      </c>
      <c r="L101" s="54" t="s">
        <v>87</v>
      </c>
      <c r="M101" s="48"/>
      <c r="N101" s="7"/>
      <c r="O101" s="7" t="s">
        <v>48</v>
      </c>
      <c r="P101" s="39">
        <v>3</v>
      </c>
      <c r="Q101" s="53">
        <v>140</v>
      </c>
      <c r="R101" s="6" t="s">
        <v>49</v>
      </c>
      <c r="S101" s="27">
        <f t="shared" ref="S101" si="56">P101*Q101</f>
        <v>420</v>
      </c>
      <c r="T101" s="37">
        <v>0</v>
      </c>
      <c r="U101" s="37">
        <f t="shared" ref="U101" si="57">S101</f>
        <v>420</v>
      </c>
      <c r="V101" s="37">
        <v>0</v>
      </c>
      <c r="W101" s="37">
        <v>0</v>
      </c>
      <c r="X101" s="37">
        <v>0</v>
      </c>
      <c r="Y101" s="37">
        <v>0</v>
      </c>
      <c r="Z101" s="37">
        <v>0</v>
      </c>
      <c r="AA101" s="37">
        <v>0</v>
      </c>
      <c r="AB101" s="37">
        <v>0</v>
      </c>
      <c r="AC101" s="37">
        <v>0</v>
      </c>
      <c r="AD101" s="37">
        <v>0</v>
      </c>
      <c r="AE101" s="37">
        <v>0</v>
      </c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  <c r="FG101" s="24"/>
      <c r="FH101" s="24"/>
      <c r="FI101" s="24"/>
      <c r="FJ101" s="24"/>
      <c r="FK101" s="24"/>
      <c r="FL101" s="24"/>
      <c r="FM101" s="24"/>
      <c r="FN101" s="24"/>
    </row>
    <row r="102" spans="1:170" s="59" customFormat="1" ht="22.5" x14ac:dyDescent="0.2">
      <c r="A102" s="7" t="s">
        <v>44</v>
      </c>
      <c r="B102" s="5" t="s">
        <v>45</v>
      </c>
      <c r="C102" s="7">
        <v>11510</v>
      </c>
      <c r="D102" s="5" t="s">
        <v>45</v>
      </c>
      <c r="E102" s="5" t="s">
        <v>46</v>
      </c>
      <c r="F102" s="5" t="s">
        <v>47</v>
      </c>
      <c r="G102" s="28" t="s">
        <v>46</v>
      </c>
      <c r="H102" s="5" t="s">
        <v>54</v>
      </c>
      <c r="I102" s="46">
        <v>24601</v>
      </c>
      <c r="J102" s="81" t="s">
        <v>317</v>
      </c>
      <c r="K102" s="55" t="s">
        <v>86</v>
      </c>
      <c r="L102" s="67" t="s">
        <v>87</v>
      </c>
      <c r="M102" s="48"/>
      <c r="N102" s="7"/>
      <c r="O102" s="7" t="s">
        <v>48</v>
      </c>
      <c r="P102" s="50">
        <v>3</v>
      </c>
      <c r="Q102" s="53">
        <v>140</v>
      </c>
      <c r="R102" s="6" t="s">
        <v>49</v>
      </c>
      <c r="S102" s="56">
        <f t="shared" ref="S102" si="58">P102*Q102</f>
        <v>420</v>
      </c>
      <c r="T102" s="57">
        <v>0</v>
      </c>
      <c r="U102" s="57">
        <f t="shared" ref="U102" si="59">S102</f>
        <v>420</v>
      </c>
      <c r="V102" s="57">
        <v>0</v>
      </c>
      <c r="W102" s="57">
        <v>0</v>
      </c>
      <c r="X102" s="57">
        <v>0</v>
      </c>
      <c r="Y102" s="57">
        <v>0</v>
      </c>
      <c r="Z102" s="57">
        <v>0</v>
      </c>
      <c r="AA102" s="57">
        <v>0</v>
      </c>
      <c r="AB102" s="57">
        <v>0</v>
      </c>
      <c r="AC102" s="57">
        <v>0</v>
      </c>
      <c r="AD102" s="57">
        <v>0</v>
      </c>
      <c r="AE102" s="57">
        <v>0</v>
      </c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  <c r="BS102" s="58"/>
      <c r="BT102" s="58"/>
      <c r="BU102" s="58"/>
      <c r="BV102" s="58"/>
      <c r="BW102" s="58"/>
      <c r="BX102" s="58"/>
      <c r="BY102" s="58"/>
      <c r="BZ102" s="58"/>
      <c r="CA102" s="58"/>
      <c r="CB102" s="58"/>
      <c r="CC102" s="58"/>
      <c r="CD102" s="58"/>
      <c r="CE102" s="58"/>
      <c r="CF102" s="58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  <c r="CQ102" s="58"/>
      <c r="CR102" s="58"/>
      <c r="CS102" s="58"/>
      <c r="CT102" s="58"/>
      <c r="CU102" s="58"/>
      <c r="CV102" s="58"/>
      <c r="CW102" s="58"/>
      <c r="CX102" s="58"/>
      <c r="CY102" s="58"/>
      <c r="CZ102" s="58"/>
      <c r="DA102" s="58"/>
      <c r="DB102" s="58"/>
      <c r="DC102" s="58"/>
      <c r="DD102" s="58"/>
      <c r="DE102" s="58"/>
      <c r="DF102" s="58"/>
      <c r="DG102" s="58"/>
      <c r="DH102" s="58"/>
      <c r="DI102" s="58"/>
      <c r="DJ102" s="58"/>
      <c r="DK102" s="58"/>
      <c r="DL102" s="58"/>
      <c r="DM102" s="58"/>
      <c r="DN102" s="58"/>
      <c r="DO102" s="58"/>
      <c r="DP102" s="58"/>
      <c r="DQ102" s="58"/>
      <c r="DR102" s="58"/>
      <c r="DS102" s="58"/>
      <c r="DT102" s="58"/>
      <c r="DU102" s="58"/>
      <c r="DV102" s="58"/>
      <c r="DW102" s="58"/>
      <c r="DX102" s="58"/>
      <c r="DY102" s="58"/>
      <c r="DZ102" s="58"/>
      <c r="EA102" s="58"/>
      <c r="EB102" s="58"/>
      <c r="EC102" s="58"/>
      <c r="ED102" s="58"/>
      <c r="EE102" s="58"/>
      <c r="EF102" s="58"/>
      <c r="EG102" s="58"/>
      <c r="EH102" s="58"/>
      <c r="EI102" s="58"/>
      <c r="EJ102" s="58"/>
      <c r="EK102" s="58"/>
      <c r="EL102" s="58"/>
      <c r="EM102" s="58"/>
      <c r="EN102" s="58"/>
      <c r="EO102" s="58"/>
      <c r="EP102" s="58"/>
      <c r="EQ102" s="58"/>
      <c r="ER102" s="58"/>
      <c r="ES102" s="58"/>
      <c r="ET102" s="58"/>
      <c r="EU102" s="58"/>
      <c r="EV102" s="58"/>
      <c r="EW102" s="58"/>
      <c r="EX102" s="58"/>
      <c r="EY102" s="58"/>
      <c r="EZ102" s="58"/>
      <c r="FA102" s="58"/>
      <c r="FB102" s="58"/>
      <c r="FC102" s="58"/>
      <c r="FD102" s="58"/>
      <c r="FE102" s="58"/>
      <c r="FF102" s="58"/>
      <c r="FG102" s="58"/>
      <c r="FH102" s="58"/>
      <c r="FI102" s="58"/>
      <c r="FJ102" s="58"/>
      <c r="FK102" s="58"/>
      <c r="FL102" s="58"/>
      <c r="FM102" s="58"/>
      <c r="FN102" s="58"/>
    </row>
    <row r="103" spans="1:170" s="59" customFormat="1" ht="33.75" x14ac:dyDescent="0.2">
      <c r="A103" s="7" t="s">
        <v>44</v>
      </c>
      <c r="B103" s="5" t="s">
        <v>45</v>
      </c>
      <c r="C103" s="7">
        <v>11510</v>
      </c>
      <c r="D103" s="5" t="s">
        <v>45</v>
      </c>
      <c r="E103" s="5" t="s">
        <v>46</v>
      </c>
      <c r="F103" s="5" t="s">
        <v>56</v>
      </c>
      <c r="G103" s="28" t="s">
        <v>176</v>
      </c>
      <c r="H103" s="5" t="s">
        <v>110</v>
      </c>
      <c r="I103" s="46">
        <v>25301</v>
      </c>
      <c r="J103" s="81" t="s">
        <v>318</v>
      </c>
      <c r="K103" s="55" t="s">
        <v>191</v>
      </c>
      <c r="L103" s="67" t="s">
        <v>192</v>
      </c>
      <c r="M103" s="48"/>
      <c r="N103" s="7"/>
      <c r="O103" s="7" t="s">
        <v>48</v>
      </c>
      <c r="P103" s="50">
        <v>5</v>
      </c>
      <c r="Q103" s="53">
        <v>23.86</v>
      </c>
      <c r="R103" s="6" t="s">
        <v>49</v>
      </c>
      <c r="S103" s="56">
        <f t="shared" ref="S103" si="60">P103*Q103</f>
        <v>119.3</v>
      </c>
      <c r="T103" s="57">
        <v>0</v>
      </c>
      <c r="U103" s="57">
        <f t="shared" ref="U103" si="61">S103</f>
        <v>119.3</v>
      </c>
      <c r="V103" s="57">
        <v>0</v>
      </c>
      <c r="W103" s="57">
        <v>0</v>
      </c>
      <c r="X103" s="57">
        <v>0</v>
      </c>
      <c r="Y103" s="57">
        <v>0</v>
      </c>
      <c r="Z103" s="57">
        <v>0</v>
      </c>
      <c r="AA103" s="57">
        <v>0</v>
      </c>
      <c r="AB103" s="57">
        <v>0</v>
      </c>
      <c r="AC103" s="57">
        <v>0</v>
      </c>
      <c r="AD103" s="57">
        <v>0</v>
      </c>
      <c r="AE103" s="57">
        <v>0</v>
      </c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  <c r="BS103" s="58"/>
      <c r="BT103" s="58"/>
      <c r="BU103" s="58"/>
      <c r="BV103" s="58"/>
      <c r="BW103" s="58"/>
      <c r="BX103" s="58"/>
      <c r="BY103" s="58"/>
      <c r="BZ103" s="58"/>
      <c r="CA103" s="58"/>
      <c r="CB103" s="58"/>
      <c r="CC103" s="58"/>
      <c r="CD103" s="58"/>
      <c r="CE103" s="58"/>
      <c r="CF103" s="58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  <c r="CQ103" s="58"/>
      <c r="CR103" s="58"/>
      <c r="CS103" s="58"/>
      <c r="CT103" s="58"/>
      <c r="CU103" s="58"/>
      <c r="CV103" s="58"/>
      <c r="CW103" s="58"/>
      <c r="CX103" s="58"/>
      <c r="CY103" s="58"/>
      <c r="CZ103" s="58"/>
      <c r="DA103" s="58"/>
      <c r="DB103" s="58"/>
      <c r="DC103" s="58"/>
      <c r="DD103" s="58"/>
      <c r="DE103" s="58"/>
      <c r="DF103" s="58"/>
      <c r="DG103" s="58"/>
      <c r="DH103" s="58"/>
      <c r="DI103" s="58"/>
      <c r="DJ103" s="58"/>
      <c r="DK103" s="58"/>
      <c r="DL103" s="58"/>
      <c r="DM103" s="58"/>
      <c r="DN103" s="58"/>
      <c r="DO103" s="58"/>
      <c r="DP103" s="58"/>
      <c r="DQ103" s="58"/>
      <c r="DR103" s="58"/>
      <c r="DS103" s="58"/>
      <c r="DT103" s="58"/>
      <c r="DU103" s="58"/>
      <c r="DV103" s="58"/>
      <c r="DW103" s="58"/>
      <c r="DX103" s="58"/>
      <c r="DY103" s="58"/>
      <c r="DZ103" s="58"/>
      <c r="EA103" s="58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  <c r="EO103" s="58"/>
      <c r="EP103" s="58"/>
      <c r="EQ103" s="58"/>
      <c r="ER103" s="58"/>
      <c r="ES103" s="58"/>
      <c r="ET103" s="58"/>
      <c r="EU103" s="58"/>
      <c r="EV103" s="58"/>
      <c r="EW103" s="58"/>
      <c r="EX103" s="58"/>
      <c r="EY103" s="58"/>
      <c r="EZ103" s="58"/>
      <c r="FA103" s="58"/>
      <c r="FB103" s="58"/>
      <c r="FC103" s="58"/>
      <c r="FD103" s="58"/>
      <c r="FE103" s="58"/>
      <c r="FF103" s="58"/>
      <c r="FG103" s="58"/>
      <c r="FH103" s="58"/>
      <c r="FI103" s="58"/>
      <c r="FJ103" s="58"/>
      <c r="FK103" s="58"/>
      <c r="FL103" s="58"/>
      <c r="FM103" s="58"/>
      <c r="FN103" s="58"/>
    </row>
    <row r="104" spans="1:170" s="59" customFormat="1" ht="33.75" x14ac:dyDescent="0.2">
      <c r="A104" s="7" t="s">
        <v>44</v>
      </c>
      <c r="B104" s="5" t="s">
        <v>45</v>
      </c>
      <c r="C104" s="7">
        <v>11510</v>
      </c>
      <c r="D104" s="5" t="s">
        <v>45</v>
      </c>
      <c r="E104" s="5" t="s">
        <v>46</v>
      </c>
      <c r="F104" s="5" t="s">
        <v>56</v>
      </c>
      <c r="G104" s="28" t="s">
        <v>176</v>
      </c>
      <c r="H104" s="5" t="s">
        <v>110</v>
      </c>
      <c r="I104" s="46">
        <v>25301</v>
      </c>
      <c r="J104" s="81" t="s">
        <v>318</v>
      </c>
      <c r="K104" s="55" t="s">
        <v>191</v>
      </c>
      <c r="L104" s="67" t="s">
        <v>192</v>
      </c>
      <c r="M104" s="48"/>
      <c r="N104" s="7"/>
      <c r="O104" s="7" t="s">
        <v>48</v>
      </c>
      <c r="P104" s="50">
        <v>120</v>
      </c>
      <c r="Q104" s="53">
        <v>24.96</v>
      </c>
      <c r="R104" s="6" t="s">
        <v>49</v>
      </c>
      <c r="S104" s="56">
        <f t="shared" ref="S104:S105" si="62">P104*Q104</f>
        <v>2995.2000000000003</v>
      </c>
      <c r="T104" s="57">
        <v>0</v>
      </c>
      <c r="U104" s="57">
        <f t="shared" ref="U104:U105" si="63">S104</f>
        <v>2995.2000000000003</v>
      </c>
      <c r="V104" s="57">
        <v>0</v>
      </c>
      <c r="W104" s="57">
        <v>0</v>
      </c>
      <c r="X104" s="57">
        <v>0</v>
      </c>
      <c r="Y104" s="57">
        <v>0</v>
      </c>
      <c r="Z104" s="57">
        <v>0</v>
      </c>
      <c r="AA104" s="57">
        <v>0</v>
      </c>
      <c r="AB104" s="57">
        <v>0</v>
      </c>
      <c r="AC104" s="57">
        <v>0</v>
      </c>
      <c r="AD104" s="57">
        <v>0</v>
      </c>
      <c r="AE104" s="57">
        <v>0</v>
      </c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  <c r="BS104" s="58"/>
      <c r="BT104" s="58"/>
      <c r="BU104" s="58"/>
      <c r="BV104" s="58"/>
      <c r="BW104" s="58"/>
      <c r="BX104" s="58"/>
      <c r="BY104" s="58"/>
      <c r="BZ104" s="58"/>
      <c r="CA104" s="58"/>
      <c r="CB104" s="58"/>
      <c r="CC104" s="58"/>
      <c r="CD104" s="58"/>
      <c r="CE104" s="58"/>
      <c r="CF104" s="58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  <c r="CQ104" s="58"/>
      <c r="CR104" s="58"/>
      <c r="CS104" s="58"/>
      <c r="CT104" s="58"/>
      <c r="CU104" s="58"/>
      <c r="CV104" s="58"/>
      <c r="CW104" s="58"/>
      <c r="CX104" s="58"/>
      <c r="CY104" s="58"/>
      <c r="CZ104" s="58"/>
      <c r="DA104" s="58"/>
      <c r="DB104" s="58"/>
      <c r="DC104" s="58"/>
      <c r="DD104" s="58"/>
      <c r="DE104" s="58"/>
      <c r="DF104" s="58"/>
      <c r="DG104" s="58"/>
      <c r="DH104" s="58"/>
      <c r="DI104" s="58"/>
      <c r="DJ104" s="58"/>
      <c r="DK104" s="58"/>
      <c r="DL104" s="58"/>
      <c r="DM104" s="58"/>
      <c r="DN104" s="58"/>
      <c r="DO104" s="58"/>
      <c r="DP104" s="58"/>
      <c r="DQ104" s="58"/>
      <c r="DR104" s="58"/>
      <c r="DS104" s="58"/>
      <c r="DT104" s="58"/>
      <c r="DU104" s="58"/>
      <c r="DV104" s="58"/>
      <c r="DW104" s="58"/>
      <c r="DX104" s="58"/>
      <c r="DY104" s="58"/>
      <c r="DZ104" s="58"/>
      <c r="EA104" s="58"/>
      <c r="EB104" s="58"/>
      <c r="EC104" s="58"/>
      <c r="ED104" s="58"/>
      <c r="EE104" s="58"/>
      <c r="EF104" s="58"/>
      <c r="EG104" s="58"/>
      <c r="EH104" s="58"/>
      <c r="EI104" s="58"/>
      <c r="EJ104" s="58"/>
      <c r="EK104" s="58"/>
      <c r="EL104" s="58"/>
      <c r="EM104" s="58"/>
      <c r="EN104" s="58"/>
      <c r="EO104" s="58"/>
      <c r="EP104" s="58"/>
      <c r="EQ104" s="58"/>
      <c r="ER104" s="58"/>
      <c r="ES104" s="58"/>
      <c r="ET104" s="58"/>
      <c r="EU104" s="58"/>
      <c r="EV104" s="58"/>
      <c r="EW104" s="58"/>
      <c r="EX104" s="58"/>
      <c r="EY104" s="58"/>
      <c r="EZ104" s="58"/>
      <c r="FA104" s="58"/>
      <c r="FB104" s="58"/>
      <c r="FC104" s="58"/>
      <c r="FD104" s="58"/>
      <c r="FE104" s="58"/>
      <c r="FF104" s="58"/>
      <c r="FG104" s="58"/>
      <c r="FH104" s="58"/>
      <c r="FI104" s="58"/>
      <c r="FJ104" s="58"/>
      <c r="FK104" s="58"/>
      <c r="FL104" s="58"/>
      <c r="FM104" s="58"/>
      <c r="FN104" s="58"/>
    </row>
    <row r="105" spans="1:170" s="59" customFormat="1" ht="33.75" x14ac:dyDescent="0.2">
      <c r="A105" s="7" t="s">
        <v>44</v>
      </c>
      <c r="B105" s="5" t="s">
        <v>45</v>
      </c>
      <c r="C105" s="7">
        <v>11510</v>
      </c>
      <c r="D105" s="5" t="s">
        <v>45</v>
      </c>
      <c r="E105" s="5" t="s">
        <v>46</v>
      </c>
      <c r="F105" s="5" t="s">
        <v>56</v>
      </c>
      <c r="G105" s="28" t="s">
        <v>176</v>
      </c>
      <c r="H105" s="5" t="s">
        <v>110</v>
      </c>
      <c r="I105" s="46">
        <v>25301</v>
      </c>
      <c r="J105" s="81" t="s">
        <v>318</v>
      </c>
      <c r="K105" s="55" t="s">
        <v>193</v>
      </c>
      <c r="L105" s="67" t="s">
        <v>194</v>
      </c>
      <c r="M105" s="48"/>
      <c r="N105" s="7"/>
      <c r="O105" s="7" t="s">
        <v>48</v>
      </c>
      <c r="P105" s="50">
        <v>8</v>
      </c>
      <c r="Q105" s="53">
        <v>276</v>
      </c>
      <c r="R105" s="6" t="s">
        <v>49</v>
      </c>
      <c r="S105" s="56">
        <f t="shared" si="62"/>
        <v>2208</v>
      </c>
      <c r="T105" s="57">
        <v>0</v>
      </c>
      <c r="U105" s="57">
        <f t="shared" si="63"/>
        <v>2208</v>
      </c>
      <c r="V105" s="57">
        <v>0</v>
      </c>
      <c r="W105" s="57">
        <v>0</v>
      </c>
      <c r="X105" s="57">
        <v>0</v>
      </c>
      <c r="Y105" s="57">
        <v>0</v>
      </c>
      <c r="Z105" s="57">
        <v>0</v>
      </c>
      <c r="AA105" s="57">
        <v>0</v>
      </c>
      <c r="AB105" s="57">
        <v>0</v>
      </c>
      <c r="AC105" s="57">
        <v>0</v>
      </c>
      <c r="AD105" s="57">
        <v>0</v>
      </c>
      <c r="AE105" s="57">
        <v>0</v>
      </c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  <c r="BS105" s="58"/>
      <c r="BT105" s="58"/>
      <c r="BU105" s="58"/>
      <c r="BV105" s="58"/>
      <c r="BW105" s="58"/>
      <c r="BX105" s="58"/>
      <c r="BY105" s="58"/>
      <c r="BZ105" s="58"/>
      <c r="CA105" s="58"/>
      <c r="CB105" s="58"/>
      <c r="CC105" s="58"/>
      <c r="CD105" s="58"/>
      <c r="CE105" s="58"/>
      <c r="CF105" s="58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  <c r="CQ105" s="58"/>
      <c r="CR105" s="58"/>
      <c r="CS105" s="58"/>
      <c r="CT105" s="58"/>
      <c r="CU105" s="58"/>
      <c r="CV105" s="58"/>
      <c r="CW105" s="58"/>
      <c r="CX105" s="58"/>
      <c r="CY105" s="58"/>
      <c r="CZ105" s="58"/>
      <c r="DA105" s="58"/>
      <c r="DB105" s="58"/>
      <c r="DC105" s="58"/>
      <c r="DD105" s="58"/>
      <c r="DE105" s="58"/>
      <c r="DF105" s="58"/>
      <c r="DG105" s="58"/>
      <c r="DH105" s="58"/>
      <c r="DI105" s="58"/>
      <c r="DJ105" s="58"/>
      <c r="DK105" s="58"/>
      <c r="DL105" s="58"/>
      <c r="DM105" s="58"/>
      <c r="DN105" s="58"/>
      <c r="DO105" s="58"/>
      <c r="DP105" s="58"/>
      <c r="DQ105" s="58"/>
      <c r="DR105" s="58"/>
      <c r="DS105" s="58"/>
      <c r="DT105" s="58"/>
      <c r="DU105" s="58"/>
      <c r="DV105" s="58"/>
      <c r="DW105" s="58"/>
      <c r="DX105" s="58"/>
      <c r="DY105" s="58"/>
      <c r="DZ105" s="58"/>
      <c r="EA105" s="58"/>
      <c r="EB105" s="58"/>
      <c r="EC105" s="58"/>
      <c r="ED105" s="58"/>
      <c r="EE105" s="58"/>
      <c r="EF105" s="58"/>
      <c r="EG105" s="58"/>
      <c r="EH105" s="58"/>
      <c r="EI105" s="58"/>
      <c r="EJ105" s="58"/>
      <c r="EK105" s="58"/>
      <c r="EL105" s="58"/>
      <c r="EM105" s="58"/>
      <c r="EN105" s="58"/>
      <c r="EO105" s="58"/>
      <c r="EP105" s="58"/>
      <c r="EQ105" s="58"/>
      <c r="ER105" s="58"/>
      <c r="ES105" s="58"/>
      <c r="ET105" s="58"/>
      <c r="EU105" s="58"/>
      <c r="EV105" s="58"/>
      <c r="EW105" s="58"/>
      <c r="EX105" s="58"/>
      <c r="EY105" s="58"/>
      <c r="EZ105" s="58"/>
      <c r="FA105" s="58"/>
      <c r="FB105" s="58"/>
      <c r="FC105" s="58"/>
      <c r="FD105" s="58"/>
      <c r="FE105" s="58"/>
      <c r="FF105" s="58"/>
      <c r="FG105" s="58"/>
      <c r="FH105" s="58"/>
      <c r="FI105" s="58"/>
      <c r="FJ105" s="58"/>
      <c r="FK105" s="58"/>
      <c r="FL105" s="58"/>
      <c r="FM105" s="58"/>
      <c r="FN105" s="58"/>
    </row>
    <row r="106" spans="1:170" s="59" customFormat="1" ht="33.75" x14ac:dyDescent="0.2">
      <c r="A106" s="7" t="s">
        <v>44</v>
      </c>
      <c r="B106" s="5" t="s">
        <v>45</v>
      </c>
      <c r="C106" s="7">
        <v>11510</v>
      </c>
      <c r="D106" s="5" t="s">
        <v>45</v>
      </c>
      <c r="E106" s="5" t="s">
        <v>46</v>
      </c>
      <c r="F106" s="5" t="s">
        <v>56</v>
      </c>
      <c r="G106" s="28" t="s">
        <v>176</v>
      </c>
      <c r="H106" s="5" t="s">
        <v>110</v>
      </c>
      <c r="I106" s="46">
        <v>25301</v>
      </c>
      <c r="J106" s="81" t="s">
        <v>318</v>
      </c>
      <c r="K106" s="55" t="s">
        <v>193</v>
      </c>
      <c r="L106" s="67" t="s">
        <v>194</v>
      </c>
      <c r="M106" s="48"/>
      <c r="N106" s="7"/>
      <c r="O106" s="7" t="s">
        <v>48</v>
      </c>
      <c r="P106" s="50">
        <v>10</v>
      </c>
      <c r="Q106" s="53">
        <v>9.86</v>
      </c>
      <c r="R106" s="6" t="s">
        <v>49</v>
      </c>
      <c r="S106" s="56">
        <f t="shared" ref="S106:S107" si="64">P106*Q106</f>
        <v>98.6</v>
      </c>
      <c r="T106" s="57">
        <v>0</v>
      </c>
      <c r="U106" s="57">
        <f t="shared" ref="U106:U107" si="65">S106</f>
        <v>98.6</v>
      </c>
      <c r="V106" s="57">
        <v>0</v>
      </c>
      <c r="W106" s="57">
        <v>0</v>
      </c>
      <c r="X106" s="57">
        <v>0</v>
      </c>
      <c r="Y106" s="57">
        <v>0</v>
      </c>
      <c r="Z106" s="57">
        <v>0</v>
      </c>
      <c r="AA106" s="57">
        <v>0</v>
      </c>
      <c r="AB106" s="57">
        <v>0</v>
      </c>
      <c r="AC106" s="57">
        <v>0</v>
      </c>
      <c r="AD106" s="57">
        <v>0</v>
      </c>
      <c r="AE106" s="57">
        <v>0</v>
      </c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8"/>
      <c r="BR106" s="58"/>
      <c r="BS106" s="58"/>
      <c r="BT106" s="58"/>
      <c r="BU106" s="58"/>
      <c r="BV106" s="58"/>
      <c r="BW106" s="58"/>
      <c r="BX106" s="58"/>
      <c r="BY106" s="58"/>
      <c r="BZ106" s="58"/>
      <c r="CA106" s="58"/>
      <c r="CB106" s="58"/>
      <c r="CC106" s="58"/>
      <c r="CD106" s="58"/>
      <c r="CE106" s="58"/>
      <c r="CF106" s="58"/>
      <c r="CG106" s="58"/>
      <c r="CH106" s="58"/>
      <c r="CI106" s="58"/>
      <c r="CJ106" s="58"/>
      <c r="CK106" s="58"/>
      <c r="CL106" s="58"/>
      <c r="CM106" s="58"/>
      <c r="CN106" s="58"/>
      <c r="CO106" s="58"/>
      <c r="CP106" s="58"/>
      <c r="CQ106" s="58"/>
      <c r="CR106" s="58"/>
      <c r="CS106" s="58"/>
      <c r="CT106" s="58"/>
      <c r="CU106" s="58"/>
      <c r="CV106" s="58"/>
      <c r="CW106" s="58"/>
      <c r="CX106" s="58"/>
      <c r="CY106" s="58"/>
      <c r="CZ106" s="58"/>
      <c r="DA106" s="58"/>
      <c r="DB106" s="58"/>
      <c r="DC106" s="58"/>
      <c r="DD106" s="58"/>
      <c r="DE106" s="58"/>
      <c r="DF106" s="58"/>
      <c r="DG106" s="58"/>
      <c r="DH106" s="58"/>
      <c r="DI106" s="58"/>
      <c r="DJ106" s="58"/>
      <c r="DK106" s="58"/>
      <c r="DL106" s="58"/>
      <c r="DM106" s="58"/>
      <c r="DN106" s="58"/>
      <c r="DO106" s="58"/>
      <c r="DP106" s="58"/>
      <c r="DQ106" s="58"/>
      <c r="DR106" s="58"/>
      <c r="DS106" s="58"/>
      <c r="DT106" s="58"/>
      <c r="DU106" s="58"/>
      <c r="DV106" s="58"/>
      <c r="DW106" s="58"/>
      <c r="DX106" s="58"/>
      <c r="DY106" s="58"/>
      <c r="DZ106" s="58"/>
      <c r="EA106" s="58"/>
      <c r="EB106" s="58"/>
      <c r="EC106" s="58"/>
      <c r="ED106" s="58"/>
      <c r="EE106" s="58"/>
      <c r="EF106" s="58"/>
      <c r="EG106" s="58"/>
      <c r="EH106" s="58"/>
      <c r="EI106" s="58"/>
      <c r="EJ106" s="58"/>
      <c r="EK106" s="58"/>
      <c r="EL106" s="58"/>
      <c r="EM106" s="58"/>
      <c r="EN106" s="58"/>
      <c r="EO106" s="58"/>
      <c r="EP106" s="58"/>
      <c r="EQ106" s="58"/>
      <c r="ER106" s="58"/>
      <c r="ES106" s="58"/>
      <c r="ET106" s="58"/>
      <c r="EU106" s="58"/>
      <c r="EV106" s="58"/>
      <c r="EW106" s="58"/>
      <c r="EX106" s="58"/>
      <c r="EY106" s="58"/>
      <c r="EZ106" s="58"/>
      <c r="FA106" s="58"/>
      <c r="FB106" s="58"/>
      <c r="FC106" s="58"/>
      <c r="FD106" s="58"/>
      <c r="FE106" s="58"/>
      <c r="FF106" s="58"/>
      <c r="FG106" s="58"/>
      <c r="FH106" s="58"/>
      <c r="FI106" s="58"/>
      <c r="FJ106" s="58"/>
      <c r="FK106" s="58"/>
      <c r="FL106" s="58"/>
      <c r="FM106" s="58"/>
      <c r="FN106" s="58"/>
    </row>
    <row r="107" spans="1:170" s="59" customFormat="1" ht="33.75" x14ac:dyDescent="0.2">
      <c r="A107" s="7" t="s">
        <v>44</v>
      </c>
      <c r="B107" s="5" t="s">
        <v>45</v>
      </c>
      <c r="C107" s="7">
        <v>11510</v>
      </c>
      <c r="D107" s="5" t="s">
        <v>45</v>
      </c>
      <c r="E107" s="5" t="s">
        <v>46</v>
      </c>
      <c r="F107" s="5" t="s">
        <v>56</v>
      </c>
      <c r="G107" s="28" t="s">
        <v>176</v>
      </c>
      <c r="H107" s="5" t="s">
        <v>110</v>
      </c>
      <c r="I107" s="46">
        <v>25301</v>
      </c>
      <c r="J107" s="81" t="s">
        <v>318</v>
      </c>
      <c r="K107" s="55" t="s">
        <v>193</v>
      </c>
      <c r="L107" s="67" t="s">
        <v>194</v>
      </c>
      <c r="M107" s="48"/>
      <c r="N107" s="7"/>
      <c r="O107" s="7" t="s">
        <v>48</v>
      </c>
      <c r="P107" s="50">
        <v>40</v>
      </c>
      <c r="Q107" s="53">
        <v>9.86</v>
      </c>
      <c r="R107" s="6" t="s">
        <v>49</v>
      </c>
      <c r="S107" s="56">
        <f t="shared" si="64"/>
        <v>394.4</v>
      </c>
      <c r="T107" s="57">
        <v>0</v>
      </c>
      <c r="U107" s="57">
        <f t="shared" si="65"/>
        <v>394.4</v>
      </c>
      <c r="V107" s="57">
        <v>0</v>
      </c>
      <c r="W107" s="57">
        <v>0</v>
      </c>
      <c r="X107" s="57">
        <v>0</v>
      </c>
      <c r="Y107" s="57">
        <v>0</v>
      </c>
      <c r="Z107" s="57">
        <v>0</v>
      </c>
      <c r="AA107" s="57">
        <v>0</v>
      </c>
      <c r="AB107" s="57">
        <v>0</v>
      </c>
      <c r="AC107" s="57">
        <v>0</v>
      </c>
      <c r="AD107" s="57">
        <v>0</v>
      </c>
      <c r="AE107" s="57">
        <v>0</v>
      </c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  <c r="BM107" s="58"/>
      <c r="BN107" s="58"/>
      <c r="BO107" s="58"/>
      <c r="BP107" s="58"/>
      <c r="BQ107" s="58"/>
      <c r="BR107" s="58"/>
      <c r="BS107" s="58"/>
      <c r="BT107" s="58"/>
      <c r="BU107" s="58"/>
      <c r="BV107" s="58"/>
      <c r="BW107" s="58"/>
      <c r="BX107" s="58"/>
      <c r="BY107" s="58"/>
      <c r="BZ107" s="58"/>
      <c r="CA107" s="58"/>
      <c r="CB107" s="58"/>
      <c r="CC107" s="58"/>
      <c r="CD107" s="58"/>
      <c r="CE107" s="58"/>
      <c r="CF107" s="58"/>
      <c r="CG107" s="58"/>
      <c r="CH107" s="58"/>
      <c r="CI107" s="58"/>
      <c r="CJ107" s="58"/>
      <c r="CK107" s="58"/>
      <c r="CL107" s="58"/>
      <c r="CM107" s="58"/>
      <c r="CN107" s="58"/>
      <c r="CO107" s="58"/>
      <c r="CP107" s="58"/>
      <c r="CQ107" s="58"/>
      <c r="CR107" s="58"/>
      <c r="CS107" s="58"/>
      <c r="CT107" s="58"/>
      <c r="CU107" s="58"/>
      <c r="CV107" s="58"/>
      <c r="CW107" s="58"/>
      <c r="CX107" s="58"/>
      <c r="CY107" s="58"/>
      <c r="CZ107" s="58"/>
      <c r="DA107" s="58"/>
      <c r="DB107" s="58"/>
      <c r="DC107" s="58"/>
      <c r="DD107" s="58"/>
      <c r="DE107" s="58"/>
      <c r="DF107" s="58"/>
      <c r="DG107" s="58"/>
      <c r="DH107" s="58"/>
      <c r="DI107" s="58"/>
      <c r="DJ107" s="58"/>
      <c r="DK107" s="58"/>
      <c r="DL107" s="58"/>
      <c r="DM107" s="58"/>
      <c r="DN107" s="58"/>
      <c r="DO107" s="58"/>
      <c r="DP107" s="58"/>
      <c r="DQ107" s="58"/>
      <c r="DR107" s="58"/>
      <c r="DS107" s="58"/>
      <c r="DT107" s="58"/>
      <c r="DU107" s="58"/>
      <c r="DV107" s="58"/>
      <c r="DW107" s="58"/>
      <c r="DX107" s="58"/>
      <c r="DY107" s="58"/>
      <c r="DZ107" s="58"/>
      <c r="EA107" s="58"/>
      <c r="EB107" s="58"/>
      <c r="EC107" s="58"/>
      <c r="ED107" s="58"/>
      <c r="EE107" s="58"/>
      <c r="EF107" s="58"/>
      <c r="EG107" s="58"/>
      <c r="EH107" s="58"/>
      <c r="EI107" s="58"/>
      <c r="EJ107" s="58"/>
      <c r="EK107" s="58"/>
      <c r="EL107" s="58"/>
      <c r="EM107" s="58"/>
      <c r="EN107" s="58"/>
      <c r="EO107" s="58"/>
      <c r="EP107" s="58"/>
      <c r="EQ107" s="58"/>
      <c r="ER107" s="58"/>
      <c r="ES107" s="58"/>
      <c r="ET107" s="58"/>
      <c r="EU107" s="58"/>
      <c r="EV107" s="58"/>
      <c r="EW107" s="58"/>
      <c r="EX107" s="58"/>
      <c r="EY107" s="58"/>
      <c r="EZ107" s="58"/>
      <c r="FA107" s="58"/>
      <c r="FB107" s="58"/>
      <c r="FC107" s="58"/>
      <c r="FD107" s="58"/>
      <c r="FE107" s="58"/>
      <c r="FF107" s="58"/>
      <c r="FG107" s="58"/>
      <c r="FH107" s="58"/>
      <c r="FI107" s="58"/>
      <c r="FJ107" s="58"/>
      <c r="FK107" s="58"/>
      <c r="FL107" s="58"/>
      <c r="FM107" s="58"/>
      <c r="FN107" s="58"/>
    </row>
    <row r="108" spans="1:170" s="59" customFormat="1" ht="146.25" x14ac:dyDescent="0.2">
      <c r="A108" s="7" t="s">
        <v>44</v>
      </c>
      <c r="B108" s="5" t="s">
        <v>45</v>
      </c>
      <c r="C108" s="7">
        <v>11510</v>
      </c>
      <c r="D108" s="5" t="s">
        <v>45</v>
      </c>
      <c r="E108" s="5" t="s">
        <v>46</v>
      </c>
      <c r="F108" s="5" t="s">
        <v>56</v>
      </c>
      <c r="G108" s="28" t="s">
        <v>57</v>
      </c>
      <c r="H108" s="5" t="s">
        <v>59</v>
      </c>
      <c r="I108" s="46">
        <v>26102</v>
      </c>
      <c r="J108" s="13" t="s">
        <v>287</v>
      </c>
      <c r="K108" s="55" t="s">
        <v>0</v>
      </c>
      <c r="L108" s="67" t="s">
        <v>1</v>
      </c>
      <c r="M108" s="48"/>
      <c r="N108" s="7"/>
      <c r="O108" s="7" t="s">
        <v>48</v>
      </c>
      <c r="P108" s="50">
        <v>1</v>
      </c>
      <c r="Q108" s="53">
        <v>4000</v>
      </c>
      <c r="R108" s="6" t="s">
        <v>49</v>
      </c>
      <c r="S108" s="56">
        <f t="shared" ref="S108" si="66">P108*Q108</f>
        <v>4000</v>
      </c>
      <c r="T108" s="57">
        <v>0</v>
      </c>
      <c r="U108" s="57">
        <f t="shared" ref="U108" si="67">S108</f>
        <v>4000</v>
      </c>
      <c r="V108" s="57">
        <v>0</v>
      </c>
      <c r="W108" s="57">
        <v>0</v>
      </c>
      <c r="X108" s="57">
        <v>0</v>
      </c>
      <c r="Y108" s="57">
        <v>0</v>
      </c>
      <c r="Z108" s="57">
        <v>0</v>
      </c>
      <c r="AA108" s="57">
        <v>0</v>
      </c>
      <c r="AB108" s="57">
        <v>0</v>
      </c>
      <c r="AC108" s="57">
        <v>0</v>
      </c>
      <c r="AD108" s="57">
        <v>0</v>
      </c>
      <c r="AE108" s="57">
        <v>0</v>
      </c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  <c r="BM108" s="58"/>
      <c r="BN108" s="58"/>
      <c r="BO108" s="58"/>
      <c r="BP108" s="58"/>
      <c r="BQ108" s="58"/>
      <c r="BR108" s="58"/>
      <c r="BS108" s="58"/>
      <c r="BT108" s="58"/>
      <c r="BU108" s="58"/>
      <c r="BV108" s="58"/>
      <c r="BW108" s="58"/>
      <c r="BX108" s="58"/>
      <c r="BY108" s="58"/>
      <c r="BZ108" s="58"/>
      <c r="CA108" s="58"/>
      <c r="CB108" s="58"/>
      <c r="CC108" s="58"/>
      <c r="CD108" s="58"/>
      <c r="CE108" s="58"/>
      <c r="CF108" s="58"/>
      <c r="CG108" s="58"/>
      <c r="CH108" s="58"/>
      <c r="CI108" s="58"/>
      <c r="CJ108" s="58"/>
      <c r="CK108" s="58"/>
      <c r="CL108" s="58"/>
      <c r="CM108" s="58"/>
      <c r="CN108" s="58"/>
      <c r="CO108" s="58"/>
      <c r="CP108" s="58"/>
      <c r="CQ108" s="58"/>
      <c r="CR108" s="58"/>
      <c r="CS108" s="58"/>
      <c r="CT108" s="58"/>
      <c r="CU108" s="58"/>
      <c r="CV108" s="58"/>
      <c r="CW108" s="58"/>
      <c r="CX108" s="58"/>
      <c r="CY108" s="58"/>
      <c r="CZ108" s="58"/>
      <c r="DA108" s="58"/>
      <c r="DB108" s="58"/>
      <c r="DC108" s="58"/>
      <c r="DD108" s="58"/>
      <c r="DE108" s="58"/>
      <c r="DF108" s="58"/>
      <c r="DG108" s="58"/>
      <c r="DH108" s="58"/>
      <c r="DI108" s="58"/>
      <c r="DJ108" s="58"/>
      <c r="DK108" s="58"/>
      <c r="DL108" s="58"/>
      <c r="DM108" s="58"/>
      <c r="DN108" s="58"/>
      <c r="DO108" s="58"/>
      <c r="DP108" s="58"/>
      <c r="DQ108" s="58"/>
      <c r="DR108" s="58"/>
      <c r="DS108" s="58"/>
      <c r="DT108" s="58"/>
      <c r="DU108" s="58"/>
      <c r="DV108" s="58"/>
      <c r="DW108" s="58"/>
      <c r="DX108" s="58"/>
      <c r="DY108" s="58"/>
      <c r="DZ108" s="58"/>
      <c r="EA108" s="58"/>
      <c r="EB108" s="58"/>
      <c r="EC108" s="58"/>
      <c r="ED108" s="58"/>
      <c r="EE108" s="58"/>
      <c r="EF108" s="58"/>
      <c r="EG108" s="58"/>
      <c r="EH108" s="58"/>
      <c r="EI108" s="58"/>
      <c r="EJ108" s="58"/>
      <c r="EK108" s="58"/>
      <c r="EL108" s="58"/>
      <c r="EM108" s="58"/>
      <c r="EN108" s="58"/>
      <c r="EO108" s="58"/>
      <c r="EP108" s="58"/>
      <c r="EQ108" s="58"/>
      <c r="ER108" s="58"/>
      <c r="ES108" s="58"/>
      <c r="ET108" s="58"/>
      <c r="EU108" s="58"/>
      <c r="EV108" s="58"/>
      <c r="EW108" s="58"/>
      <c r="EX108" s="58"/>
      <c r="EY108" s="58"/>
      <c r="EZ108" s="58"/>
      <c r="FA108" s="58"/>
      <c r="FB108" s="58"/>
      <c r="FC108" s="58"/>
      <c r="FD108" s="58"/>
      <c r="FE108" s="58"/>
      <c r="FF108" s="58"/>
      <c r="FG108" s="58"/>
      <c r="FH108" s="58"/>
      <c r="FI108" s="58"/>
      <c r="FJ108" s="58"/>
      <c r="FK108" s="58"/>
      <c r="FL108" s="58"/>
      <c r="FM108" s="58"/>
      <c r="FN108" s="58"/>
    </row>
    <row r="109" spans="1:170" s="59" customFormat="1" ht="146.25" x14ac:dyDescent="0.2">
      <c r="A109" s="7" t="s">
        <v>44</v>
      </c>
      <c r="B109" s="5" t="s">
        <v>45</v>
      </c>
      <c r="C109" s="7">
        <v>11510</v>
      </c>
      <c r="D109" s="5" t="s">
        <v>45</v>
      </c>
      <c r="E109" s="5" t="s">
        <v>46</v>
      </c>
      <c r="F109" s="5" t="s">
        <v>56</v>
      </c>
      <c r="G109" s="28" t="s">
        <v>57</v>
      </c>
      <c r="H109" s="5" t="s">
        <v>58</v>
      </c>
      <c r="I109" s="46">
        <v>26102</v>
      </c>
      <c r="J109" s="13" t="s">
        <v>287</v>
      </c>
      <c r="K109" s="55" t="s">
        <v>0</v>
      </c>
      <c r="L109" s="67" t="s">
        <v>1</v>
      </c>
      <c r="M109" s="48"/>
      <c r="N109" s="7"/>
      <c r="O109" s="7" t="s">
        <v>48</v>
      </c>
      <c r="P109" s="50">
        <v>1</v>
      </c>
      <c r="Q109" s="53">
        <v>7000</v>
      </c>
      <c r="R109" s="6" t="s">
        <v>49</v>
      </c>
      <c r="S109" s="56">
        <f t="shared" ref="S109:S111" si="68">P109*Q109</f>
        <v>7000</v>
      </c>
      <c r="T109" s="57">
        <v>0</v>
      </c>
      <c r="U109" s="57">
        <f t="shared" ref="U109:U111" si="69">S109</f>
        <v>7000</v>
      </c>
      <c r="V109" s="57">
        <v>0</v>
      </c>
      <c r="W109" s="57">
        <v>0</v>
      </c>
      <c r="X109" s="57">
        <v>0</v>
      </c>
      <c r="Y109" s="57">
        <v>0</v>
      </c>
      <c r="Z109" s="57">
        <v>0</v>
      </c>
      <c r="AA109" s="57">
        <v>0</v>
      </c>
      <c r="AB109" s="57">
        <v>0</v>
      </c>
      <c r="AC109" s="57">
        <v>0</v>
      </c>
      <c r="AD109" s="57">
        <v>0</v>
      </c>
      <c r="AE109" s="57">
        <v>0</v>
      </c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  <c r="BM109" s="58"/>
      <c r="BN109" s="58"/>
      <c r="BO109" s="58"/>
      <c r="BP109" s="58"/>
      <c r="BQ109" s="58"/>
      <c r="BR109" s="58"/>
      <c r="BS109" s="58"/>
      <c r="BT109" s="58"/>
      <c r="BU109" s="58"/>
      <c r="BV109" s="58"/>
      <c r="BW109" s="58"/>
      <c r="BX109" s="58"/>
      <c r="BY109" s="58"/>
      <c r="BZ109" s="58"/>
      <c r="CA109" s="58"/>
      <c r="CB109" s="58"/>
      <c r="CC109" s="58"/>
      <c r="CD109" s="58"/>
      <c r="CE109" s="58"/>
      <c r="CF109" s="58"/>
      <c r="CG109" s="58"/>
      <c r="CH109" s="58"/>
      <c r="CI109" s="58"/>
      <c r="CJ109" s="58"/>
      <c r="CK109" s="58"/>
      <c r="CL109" s="58"/>
      <c r="CM109" s="58"/>
      <c r="CN109" s="58"/>
      <c r="CO109" s="58"/>
      <c r="CP109" s="58"/>
      <c r="CQ109" s="58"/>
      <c r="CR109" s="58"/>
      <c r="CS109" s="58"/>
      <c r="CT109" s="58"/>
      <c r="CU109" s="58"/>
      <c r="CV109" s="58"/>
      <c r="CW109" s="58"/>
      <c r="CX109" s="58"/>
      <c r="CY109" s="58"/>
      <c r="CZ109" s="58"/>
      <c r="DA109" s="58"/>
      <c r="DB109" s="58"/>
      <c r="DC109" s="58"/>
      <c r="DD109" s="58"/>
      <c r="DE109" s="58"/>
      <c r="DF109" s="58"/>
      <c r="DG109" s="58"/>
      <c r="DH109" s="58"/>
      <c r="DI109" s="58"/>
      <c r="DJ109" s="58"/>
      <c r="DK109" s="58"/>
      <c r="DL109" s="58"/>
      <c r="DM109" s="58"/>
      <c r="DN109" s="58"/>
      <c r="DO109" s="58"/>
      <c r="DP109" s="58"/>
      <c r="DQ109" s="58"/>
      <c r="DR109" s="58"/>
      <c r="DS109" s="58"/>
      <c r="DT109" s="58"/>
      <c r="DU109" s="58"/>
      <c r="DV109" s="58"/>
      <c r="DW109" s="58"/>
      <c r="DX109" s="58"/>
      <c r="DY109" s="58"/>
      <c r="DZ109" s="58"/>
      <c r="EA109" s="58"/>
      <c r="EB109" s="58"/>
      <c r="EC109" s="58"/>
      <c r="ED109" s="58"/>
      <c r="EE109" s="58"/>
      <c r="EF109" s="58"/>
      <c r="EG109" s="58"/>
      <c r="EH109" s="58"/>
      <c r="EI109" s="58"/>
      <c r="EJ109" s="58"/>
      <c r="EK109" s="58"/>
      <c r="EL109" s="58"/>
      <c r="EM109" s="58"/>
      <c r="EN109" s="58"/>
      <c r="EO109" s="58"/>
      <c r="EP109" s="58"/>
      <c r="EQ109" s="58"/>
      <c r="ER109" s="58"/>
      <c r="ES109" s="58"/>
      <c r="ET109" s="58"/>
      <c r="EU109" s="58"/>
      <c r="EV109" s="58"/>
      <c r="EW109" s="58"/>
      <c r="EX109" s="58"/>
      <c r="EY109" s="58"/>
      <c r="EZ109" s="58"/>
      <c r="FA109" s="58"/>
      <c r="FB109" s="58"/>
      <c r="FC109" s="58"/>
      <c r="FD109" s="58"/>
      <c r="FE109" s="58"/>
      <c r="FF109" s="58"/>
      <c r="FG109" s="58"/>
      <c r="FH109" s="58"/>
      <c r="FI109" s="58"/>
      <c r="FJ109" s="58"/>
      <c r="FK109" s="58"/>
      <c r="FL109" s="58"/>
      <c r="FM109" s="58"/>
      <c r="FN109" s="58"/>
    </row>
    <row r="110" spans="1:170" s="59" customFormat="1" ht="135" x14ac:dyDescent="0.2">
      <c r="A110" s="7" t="s">
        <v>44</v>
      </c>
      <c r="B110" s="5" t="s">
        <v>45</v>
      </c>
      <c r="C110" s="7">
        <v>11510</v>
      </c>
      <c r="D110" s="5" t="s">
        <v>45</v>
      </c>
      <c r="E110" s="5" t="s">
        <v>46</v>
      </c>
      <c r="F110" s="5" t="s">
        <v>56</v>
      </c>
      <c r="G110" s="28" t="s">
        <v>57</v>
      </c>
      <c r="H110" s="5" t="s">
        <v>58</v>
      </c>
      <c r="I110" s="46">
        <v>26102</v>
      </c>
      <c r="J110" s="13" t="s">
        <v>319</v>
      </c>
      <c r="K110" s="55" t="s">
        <v>0</v>
      </c>
      <c r="L110" s="67" t="s">
        <v>1</v>
      </c>
      <c r="M110" s="48"/>
      <c r="N110" s="7"/>
      <c r="O110" s="7" t="s">
        <v>48</v>
      </c>
      <c r="P110" s="50">
        <v>1</v>
      </c>
      <c r="Q110" s="53">
        <v>1000</v>
      </c>
      <c r="R110" s="6" t="s">
        <v>49</v>
      </c>
      <c r="S110" s="56">
        <f t="shared" si="68"/>
        <v>1000</v>
      </c>
      <c r="T110" s="57">
        <v>0</v>
      </c>
      <c r="U110" s="57">
        <f t="shared" si="69"/>
        <v>1000</v>
      </c>
      <c r="V110" s="57">
        <v>0</v>
      </c>
      <c r="W110" s="57">
        <v>0</v>
      </c>
      <c r="X110" s="57">
        <v>0</v>
      </c>
      <c r="Y110" s="57">
        <v>0</v>
      </c>
      <c r="Z110" s="57">
        <v>0</v>
      </c>
      <c r="AA110" s="57">
        <v>0</v>
      </c>
      <c r="AB110" s="57">
        <v>0</v>
      </c>
      <c r="AC110" s="57">
        <v>0</v>
      </c>
      <c r="AD110" s="57">
        <v>0</v>
      </c>
      <c r="AE110" s="57">
        <v>0</v>
      </c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  <c r="BE110" s="58"/>
      <c r="BF110" s="58"/>
      <c r="BG110" s="58"/>
      <c r="BH110" s="58"/>
      <c r="BI110" s="58"/>
      <c r="BJ110" s="58"/>
      <c r="BK110" s="58"/>
      <c r="BL110" s="58"/>
      <c r="BM110" s="58"/>
      <c r="BN110" s="58"/>
      <c r="BO110" s="58"/>
      <c r="BP110" s="58"/>
      <c r="BQ110" s="58"/>
      <c r="BR110" s="58"/>
      <c r="BS110" s="58"/>
      <c r="BT110" s="58"/>
      <c r="BU110" s="58"/>
      <c r="BV110" s="58"/>
      <c r="BW110" s="58"/>
      <c r="BX110" s="58"/>
      <c r="BY110" s="58"/>
      <c r="BZ110" s="58"/>
      <c r="CA110" s="58"/>
      <c r="CB110" s="58"/>
      <c r="CC110" s="58"/>
      <c r="CD110" s="58"/>
      <c r="CE110" s="58"/>
      <c r="CF110" s="58"/>
      <c r="CG110" s="58"/>
      <c r="CH110" s="58"/>
      <c r="CI110" s="58"/>
      <c r="CJ110" s="58"/>
      <c r="CK110" s="58"/>
      <c r="CL110" s="58"/>
      <c r="CM110" s="58"/>
      <c r="CN110" s="58"/>
      <c r="CO110" s="58"/>
      <c r="CP110" s="58"/>
      <c r="CQ110" s="58"/>
      <c r="CR110" s="58"/>
      <c r="CS110" s="58"/>
      <c r="CT110" s="58"/>
      <c r="CU110" s="58"/>
      <c r="CV110" s="58"/>
      <c r="CW110" s="58"/>
      <c r="CX110" s="58"/>
      <c r="CY110" s="58"/>
      <c r="CZ110" s="58"/>
      <c r="DA110" s="58"/>
      <c r="DB110" s="58"/>
      <c r="DC110" s="58"/>
      <c r="DD110" s="58"/>
      <c r="DE110" s="58"/>
      <c r="DF110" s="58"/>
      <c r="DG110" s="58"/>
      <c r="DH110" s="58"/>
      <c r="DI110" s="58"/>
      <c r="DJ110" s="58"/>
      <c r="DK110" s="58"/>
      <c r="DL110" s="58"/>
      <c r="DM110" s="58"/>
      <c r="DN110" s="58"/>
      <c r="DO110" s="58"/>
      <c r="DP110" s="58"/>
      <c r="DQ110" s="58"/>
      <c r="DR110" s="58"/>
      <c r="DS110" s="58"/>
      <c r="DT110" s="58"/>
      <c r="DU110" s="58"/>
      <c r="DV110" s="58"/>
      <c r="DW110" s="58"/>
      <c r="DX110" s="58"/>
      <c r="DY110" s="58"/>
      <c r="DZ110" s="58"/>
      <c r="EA110" s="58"/>
      <c r="EB110" s="58"/>
      <c r="EC110" s="58"/>
      <c r="ED110" s="58"/>
      <c r="EE110" s="58"/>
      <c r="EF110" s="58"/>
      <c r="EG110" s="58"/>
      <c r="EH110" s="58"/>
      <c r="EI110" s="58"/>
      <c r="EJ110" s="58"/>
      <c r="EK110" s="58"/>
      <c r="EL110" s="58"/>
      <c r="EM110" s="58"/>
      <c r="EN110" s="58"/>
      <c r="EO110" s="58"/>
      <c r="EP110" s="58"/>
      <c r="EQ110" s="58"/>
      <c r="ER110" s="58"/>
      <c r="ES110" s="58"/>
      <c r="ET110" s="58"/>
      <c r="EU110" s="58"/>
      <c r="EV110" s="58"/>
      <c r="EW110" s="58"/>
      <c r="EX110" s="58"/>
      <c r="EY110" s="58"/>
      <c r="EZ110" s="58"/>
      <c r="FA110" s="58"/>
      <c r="FB110" s="58"/>
      <c r="FC110" s="58"/>
      <c r="FD110" s="58"/>
      <c r="FE110" s="58"/>
      <c r="FF110" s="58"/>
      <c r="FG110" s="58"/>
      <c r="FH110" s="58"/>
      <c r="FI110" s="58"/>
      <c r="FJ110" s="58"/>
      <c r="FK110" s="58"/>
      <c r="FL110" s="58"/>
      <c r="FM110" s="58"/>
      <c r="FN110" s="58"/>
    </row>
    <row r="111" spans="1:170" s="59" customFormat="1" ht="135" x14ac:dyDescent="0.2">
      <c r="A111" s="7" t="s">
        <v>44</v>
      </c>
      <c r="B111" s="5" t="s">
        <v>45</v>
      </c>
      <c r="C111" s="7">
        <v>11510</v>
      </c>
      <c r="D111" s="5" t="s">
        <v>45</v>
      </c>
      <c r="E111" s="5" t="s">
        <v>46</v>
      </c>
      <c r="F111" s="5" t="s">
        <v>47</v>
      </c>
      <c r="G111" s="28" t="s">
        <v>46</v>
      </c>
      <c r="H111" s="5" t="s">
        <v>54</v>
      </c>
      <c r="I111" s="46">
        <v>26104</v>
      </c>
      <c r="J111" s="13" t="s">
        <v>319</v>
      </c>
      <c r="K111" s="55" t="s">
        <v>82</v>
      </c>
      <c r="L111" s="67" t="s">
        <v>83</v>
      </c>
      <c r="M111" s="48"/>
      <c r="N111" s="7"/>
      <c r="O111" s="7" t="s">
        <v>48</v>
      </c>
      <c r="P111" s="50">
        <v>1</v>
      </c>
      <c r="Q111" s="53">
        <v>3000</v>
      </c>
      <c r="R111" s="6" t="s">
        <v>49</v>
      </c>
      <c r="S111" s="56">
        <f t="shared" si="68"/>
        <v>3000</v>
      </c>
      <c r="T111" s="57">
        <v>0</v>
      </c>
      <c r="U111" s="57">
        <f t="shared" si="69"/>
        <v>3000</v>
      </c>
      <c r="V111" s="57">
        <v>0</v>
      </c>
      <c r="W111" s="57">
        <v>0</v>
      </c>
      <c r="X111" s="57">
        <v>0</v>
      </c>
      <c r="Y111" s="57">
        <v>0</v>
      </c>
      <c r="Z111" s="57">
        <v>0</v>
      </c>
      <c r="AA111" s="57">
        <v>0</v>
      </c>
      <c r="AB111" s="57">
        <v>0</v>
      </c>
      <c r="AC111" s="57">
        <v>0</v>
      </c>
      <c r="AD111" s="57">
        <v>0</v>
      </c>
      <c r="AE111" s="57">
        <v>0</v>
      </c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  <c r="BS111" s="58"/>
      <c r="BT111" s="58"/>
      <c r="BU111" s="58"/>
      <c r="BV111" s="58"/>
      <c r="BW111" s="58"/>
      <c r="BX111" s="58"/>
      <c r="BY111" s="58"/>
      <c r="BZ111" s="58"/>
      <c r="CA111" s="58"/>
      <c r="CB111" s="58"/>
      <c r="CC111" s="58"/>
      <c r="CD111" s="58"/>
      <c r="CE111" s="58"/>
      <c r="CF111" s="58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  <c r="CQ111" s="58"/>
      <c r="CR111" s="58"/>
      <c r="CS111" s="58"/>
      <c r="CT111" s="58"/>
      <c r="CU111" s="58"/>
      <c r="CV111" s="58"/>
      <c r="CW111" s="58"/>
      <c r="CX111" s="58"/>
      <c r="CY111" s="58"/>
      <c r="CZ111" s="58"/>
      <c r="DA111" s="58"/>
      <c r="DB111" s="58"/>
      <c r="DC111" s="58"/>
      <c r="DD111" s="58"/>
      <c r="DE111" s="58"/>
      <c r="DF111" s="58"/>
      <c r="DG111" s="58"/>
      <c r="DH111" s="58"/>
      <c r="DI111" s="58"/>
      <c r="DJ111" s="58"/>
      <c r="DK111" s="58"/>
      <c r="DL111" s="58"/>
      <c r="DM111" s="58"/>
      <c r="DN111" s="58"/>
      <c r="DO111" s="58"/>
      <c r="DP111" s="58"/>
      <c r="DQ111" s="58"/>
      <c r="DR111" s="58"/>
      <c r="DS111" s="58"/>
      <c r="DT111" s="58"/>
      <c r="DU111" s="58"/>
      <c r="DV111" s="58"/>
      <c r="DW111" s="58"/>
      <c r="DX111" s="58"/>
      <c r="DY111" s="58"/>
      <c r="DZ111" s="58"/>
      <c r="EA111" s="58"/>
      <c r="EB111" s="58"/>
      <c r="EC111" s="58"/>
      <c r="ED111" s="58"/>
      <c r="EE111" s="58"/>
      <c r="EF111" s="58"/>
      <c r="EG111" s="58"/>
      <c r="EH111" s="58"/>
      <c r="EI111" s="58"/>
      <c r="EJ111" s="58"/>
      <c r="EK111" s="58"/>
      <c r="EL111" s="58"/>
      <c r="EM111" s="58"/>
      <c r="EN111" s="58"/>
      <c r="EO111" s="58"/>
      <c r="EP111" s="58"/>
      <c r="EQ111" s="58"/>
      <c r="ER111" s="58"/>
      <c r="ES111" s="58"/>
      <c r="ET111" s="58"/>
      <c r="EU111" s="58"/>
      <c r="EV111" s="58"/>
      <c r="EW111" s="58"/>
      <c r="EX111" s="58"/>
      <c r="EY111" s="58"/>
      <c r="EZ111" s="58"/>
      <c r="FA111" s="58"/>
      <c r="FB111" s="58"/>
      <c r="FC111" s="58"/>
      <c r="FD111" s="58"/>
      <c r="FE111" s="58"/>
      <c r="FF111" s="58"/>
      <c r="FG111" s="58"/>
      <c r="FH111" s="58"/>
      <c r="FI111" s="58"/>
      <c r="FJ111" s="58"/>
      <c r="FK111" s="58"/>
      <c r="FL111" s="58"/>
      <c r="FM111" s="58"/>
      <c r="FN111" s="58"/>
    </row>
    <row r="112" spans="1:170" s="59" customFormat="1" ht="135" x14ac:dyDescent="0.2">
      <c r="A112" s="7" t="s">
        <v>44</v>
      </c>
      <c r="B112" s="5" t="s">
        <v>45</v>
      </c>
      <c r="C112" s="7">
        <v>11510</v>
      </c>
      <c r="D112" s="5" t="s">
        <v>45</v>
      </c>
      <c r="E112" s="5" t="s">
        <v>46</v>
      </c>
      <c r="F112" s="5" t="s">
        <v>50</v>
      </c>
      <c r="G112" s="28" t="s">
        <v>46</v>
      </c>
      <c r="H112" s="5" t="s">
        <v>51</v>
      </c>
      <c r="I112" s="46">
        <v>26104</v>
      </c>
      <c r="J112" s="13" t="s">
        <v>319</v>
      </c>
      <c r="K112" s="55" t="s">
        <v>82</v>
      </c>
      <c r="L112" s="67" t="s">
        <v>83</v>
      </c>
      <c r="M112" s="48"/>
      <c r="N112" s="7"/>
      <c r="O112" s="7" t="s">
        <v>48</v>
      </c>
      <c r="P112" s="50">
        <v>1</v>
      </c>
      <c r="Q112" s="53">
        <v>4250</v>
      </c>
      <c r="R112" s="6" t="s">
        <v>49</v>
      </c>
      <c r="S112" s="56">
        <f t="shared" ref="S112" si="70">P112*Q112</f>
        <v>4250</v>
      </c>
      <c r="T112" s="57">
        <v>0</v>
      </c>
      <c r="U112" s="57">
        <f t="shared" ref="U112" si="71">S112</f>
        <v>4250</v>
      </c>
      <c r="V112" s="57">
        <v>0</v>
      </c>
      <c r="W112" s="57">
        <v>0</v>
      </c>
      <c r="X112" s="57">
        <v>0</v>
      </c>
      <c r="Y112" s="57">
        <v>0</v>
      </c>
      <c r="Z112" s="57">
        <v>0</v>
      </c>
      <c r="AA112" s="57">
        <v>0</v>
      </c>
      <c r="AB112" s="57">
        <v>0</v>
      </c>
      <c r="AC112" s="57">
        <v>0</v>
      </c>
      <c r="AD112" s="57">
        <v>0</v>
      </c>
      <c r="AE112" s="57">
        <v>0</v>
      </c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  <c r="BM112" s="58"/>
      <c r="BN112" s="58"/>
      <c r="BO112" s="58"/>
      <c r="BP112" s="58"/>
      <c r="BQ112" s="58"/>
      <c r="BR112" s="58"/>
      <c r="BS112" s="58"/>
      <c r="BT112" s="58"/>
      <c r="BU112" s="58"/>
      <c r="BV112" s="58"/>
      <c r="BW112" s="58"/>
      <c r="BX112" s="58"/>
      <c r="BY112" s="58"/>
      <c r="BZ112" s="58"/>
      <c r="CA112" s="58"/>
      <c r="CB112" s="58"/>
      <c r="CC112" s="58"/>
      <c r="CD112" s="58"/>
      <c r="CE112" s="58"/>
      <c r="CF112" s="58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  <c r="CQ112" s="58"/>
      <c r="CR112" s="58"/>
      <c r="CS112" s="58"/>
      <c r="CT112" s="58"/>
      <c r="CU112" s="58"/>
      <c r="CV112" s="58"/>
      <c r="CW112" s="58"/>
      <c r="CX112" s="58"/>
      <c r="CY112" s="58"/>
      <c r="CZ112" s="58"/>
      <c r="DA112" s="58"/>
      <c r="DB112" s="58"/>
      <c r="DC112" s="58"/>
      <c r="DD112" s="58"/>
      <c r="DE112" s="58"/>
      <c r="DF112" s="58"/>
      <c r="DG112" s="58"/>
      <c r="DH112" s="58"/>
      <c r="DI112" s="58"/>
      <c r="DJ112" s="58"/>
      <c r="DK112" s="58"/>
      <c r="DL112" s="58"/>
      <c r="DM112" s="58"/>
      <c r="DN112" s="58"/>
      <c r="DO112" s="58"/>
      <c r="DP112" s="58"/>
      <c r="DQ112" s="58"/>
      <c r="DR112" s="58"/>
      <c r="DS112" s="58"/>
      <c r="DT112" s="58"/>
      <c r="DU112" s="58"/>
      <c r="DV112" s="58"/>
      <c r="DW112" s="58"/>
      <c r="DX112" s="58"/>
      <c r="DY112" s="58"/>
      <c r="DZ112" s="58"/>
      <c r="EA112" s="58"/>
      <c r="EB112" s="58"/>
      <c r="EC112" s="58"/>
      <c r="ED112" s="58"/>
      <c r="EE112" s="58"/>
      <c r="EF112" s="58"/>
      <c r="EG112" s="58"/>
      <c r="EH112" s="58"/>
      <c r="EI112" s="58"/>
      <c r="EJ112" s="58"/>
      <c r="EK112" s="58"/>
      <c r="EL112" s="58"/>
      <c r="EM112" s="58"/>
      <c r="EN112" s="58"/>
      <c r="EO112" s="58"/>
      <c r="EP112" s="58"/>
      <c r="EQ112" s="58"/>
      <c r="ER112" s="58"/>
      <c r="ES112" s="58"/>
      <c r="ET112" s="58"/>
      <c r="EU112" s="58"/>
      <c r="EV112" s="58"/>
      <c r="EW112" s="58"/>
      <c r="EX112" s="58"/>
      <c r="EY112" s="58"/>
      <c r="EZ112" s="58"/>
      <c r="FA112" s="58"/>
      <c r="FB112" s="58"/>
      <c r="FC112" s="58"/>
      <c r="FD112" s="58"/>
      <c r="FE112" s="58"/>
      <c r="FF112" s="58"/>
      <c r="FG112" s="58"/>
      <c r="FH112" s="58"/>
      <c r="FI112" s="58"/>
      <c r="FJ112" s="58"/>
      <c r="FK112" s="58"/>
      <c r="FL112" s="58"/>
      <c r="FM112" s="58"/>
      <c r="FN112" s="58"/>
    </row>
    <row r="113" spans="1:170" s="59" customFormat="1" ht="90" x14ac:dyDescent="0.2">
      <c r="A113" s="7" t="s">
        <v>44</v>
      </c>
      <c r="B113" s="5" t="s">
        <v>45</v>
      </c>
      <c r="C113" s="7">
        <v>11510</v>
      </c>
      <c r="D113" s="5" t="s">
        <v>45</v>
      </c>
      <c r="E113" s="5" t="s">
        <v>46</v>
      </c>
      <c r="F113" s="5" t="s">
        <v>47</v>
      </c>
      <c r="G113" s="28" t="s">
        <v>46</v>
      </c>
      <c r="H113" s="5" t="s">
        <v>54</v>
      </c>
      <c r="I113" s="46">
        <v>29301</v>
      </c>
      <c r="J113" s="81" t="s">
        <v>320</v>
      </c>
      <c r="K113" s="32" t="s">
        <v>195</v>
      </c>
      <c r="L113" s="66" t="s">
        <v>196</v>
      </c>
      <c r="M113" s="48"/>
      <c r="N113" s="7"/>
      <c r="O113" s="7" t="s">
        <v>48</v>
      </c>
      <c r="P113" s="50">
        <v>3</v>
      </c>
      <c r="Q113" s="53">
        <v>3300</v>
      </c>
      <c r="R113" s="6" t="s">
        <v>49</v>
      </c>
      <c r="S113" s="56">
        <f t="shared" ref="S113" si="72">P113*Q113</f>
        <v>9900</v>
      </c>
      <c r="T113" s="57">
        <v>0</v>
      </c>
      <c r="U113" s="57">
        <f t="shared" ref="U113" si="73">S113</f>
        <v>9900</v>
      </c>
      <c r="V113" s="57">
        <v>0</v>
      </c>
      <c r="W113" s="57">
        <v>0</v>
      </c>
      <c r="X113" s="57">
        <v>0</v>
      </c>
      <c r="Y113" s="57">
        <v>0</v>
      </c>
      <c r="Z113" s="57">
        <v>0</v>
      </c>
      <c r="AA113" s="57">
        <v>0</v>
      </c>
      <c r="AB113" s="57">
        <v>0</v>
      </c>
      <c r="AC113" s="57">
        <v>0</v>
      </c>
      <c r="AD113" s="57">
        <v>0</v>
      </c>
      <c r="AE113" s="57">
        <v>0</v>
      </c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  <c r="BH113" s="58"/>
      <c r="BI113" s="58"/>
      <c r="BJ113" s="58"/>
      <c r="BK113" s="58"/>
      <c r="BL113" s="58"/>
      <c r="BM113" s="58"/>
      <c r="BN113" s="58"/>
      <c r="BO113" s="58"/>
      <c r="BP113" s="58"/>
      <c r="BQ113" s="58"/>
      <c r="BR113" s="58"/>
      <c r="BS113" s="58"/>
      <c r="BT113" s="58"/>
      <c r="BU113" s="58"/>
      <c r="BV113" s="58"/>
      <c r="BW113" s="58"/>
      <c r="BX113" s="58"/>
      <c r="BY113" s="58"/>
      <c r="BZ113" s="58"/>
      <c r="CA113" s="58"/>
      <c r="CB113" s="58"/>
      <c r="CC113" s="58"/>
      <c r="CD113" s="58"/>
      <c r="CE113" s="58"/>
      <c r="CF113" s="58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  <c r="CQ113" s="58"/>
      <c r="CR113" s="58"/>
      <c r="CS113" s="58"/>
      <c r="CT113" s="58"/>
      <c r="CU113" s="58"/>
      <c r="CV113" s="58"/>
      <c r="CW113" s="58"/>
      <c r="CX113" s="58"/>
      <c r="CY113" s="58"/>
      <c r="CZ113" s="58"/>
      <c r="DA113" s="58"/>
      <c r="DB113" s="58"/>
      <c r="DC113" s="58"/>
      <c r="DD113" s="58"/>
      <c r="DE113" s="58"/>
      <c r="DF113" s="58"/>
      <c r="DG113" s="58"/>
      <c r="DH113" s="58"/>
      <c r="DI113" s="58"/>
      <c r="DJ113" s="58"/>
      <c r="DK113" s="58"/>
      <c r="DL113" s="58"/>
      <c r="DM113" s="58"/>
      <c r="DN113" s="58"/>
      <c r="DO113" s="58"/>
      <c r="DP113" s="58"/>
      <c r="DQ113" s="58"/>
      <c r="DR113" s="58"/>
      <c r="DS113" s="58"/>
      <c r="DT113" s="58"/>
      <c r="DU113" s="58"/>
      <c r="DV113" s="58"/>
      <c r="DW113" s="58"/>
      <c r="DX113" s="58"/>
      <c r="DY113" s="58"/>
      <c r="DZ113" s="58"/>
      <c r="EA113" s="58"/>
      <c r="EB113" s="58"/>
      <c r="EC113" s="58"/>
      <c r="ED113" s="58"/>
      <c r="EE113" s="58"/>
      <c r="EF113" s="58"/>
      <c r="EG113" s="58"/>
      <c r="EH113" s="58"/>
      <c r="EI113" s="58"/>
      <c r="EJ113" s="58"/>
      <c r="EK113" s="58"/>
      <c r="EL113" s="58"/>
      <c r="EM113" s="58"/>
      <c r="EN113" s="58"/>
      <c r="EO113" s="58"/>
      <c r="EP113" s="58"/>
      <c r="EQ113" s="58"/>
      <c r="ER113" s="58"/>
      <c r="ES113" s="58"/>
      <c r="ET113" s="58"/>
      <c r="EU113" s="58"/>
      <c r="EV113" s="58"/>
      <c r="EW113" s="58"/>
      <c r="EX113" s="58"/>
      <c r="EY113" s="58"/>
      <c r="EZ113" s="58"/>
      <c r="FA113" s="58"/>
      <c r="FB113" s="58"/>
      <c r="FC113" s="58"/>
      <c r="FD113" s="58"/>
      <c r="FE113" s="58"/>
      <c r="FF113" s="58"/>
      <c r="FG113" s="58"/>
      <c r="FH113" s="58"/>
      <c r="FI113" s="58"/>
      <c r="FJ113" s="58"/>
      <c r="FK113" s="58"/>
      <c r="FL113" s="58"/>
      <c r="FM113" s="58"/>
      <c r="FN113" s="58"/>
    </row>
    <row r="114" spans="1:170" s="59" customFormat="1" ht="90" x14ac:dyDescent="0.2">
      <c r="A114" s="7" t="s">
        <v>44</v>
      </c>
      <c r="B114" s="5" t="s">
        <v>45</v>
      </c>
      <c r="C114" s="7">
        <v>11510</v>
      </c>
      <c r="D114" s="5" t="s">
        <v>45</v>
      </c>
      <c r="E114" s="5" t="s">
        <v>46</v>
      </c>
      <c r="F114" s="5" t="s">
        <v>47</v>
      </c>
      <c r="G114" s="28" t="s">
        <v>46</v>
      </c>
      <c r="H114" s="5" t="s">
        <v>54</v>
      </c>
      <c r="I114" s="46">
        <v>29301</v>
      </c>
      <c r="J114" s="81" t="s">
        <v>320</v>
      </c>
      <c r="K114" s="32" t="s">
        <v>195</v>
      </c>
      <c r="L114" s="66" t="s">
        <v>196</v>
      </c>
      <c r="M114" s="48"/>
      <c r="N114" s="7"/>
      <c r="O114" s="7" t="s">
        <v>48</v>
      </c>
      <c r="P114" s="50">
        <v>4</v>
      </c>
      <c r="Q114" s="53">
        <v>6300</v>
      </c>
      <c r="R114" s="6" t="s">
        <v>49</v>
      </c>
      <c r="S114" s="56">
        <f t="shared" ref="S114" si="74">P114*Q114</f>
        <v>25200</v>
      </c>
      <c r="T114" s="57">
        <v>0</v>
      </c>
      <c r="U114" s="57">
        <f t="shared" ref="U114" si="75">S114</f>
        <v>25200</v>
      </c>
      <c r="V114" s="57">
        <v>0</v>
      </c>
      <c r="W114" s="57">
        <v>0</v>
      </c>
      <c r="X114" s="57">
        <v>0</v>
      </c>
      <c r="Y114" s="57">
        <v>0</v>
      </c>
      <c r="Z114" s="57">
        <v>0</v>
      </c>
      <c r="AA114" s="57">
        <v>0</v>
      </c>
      <c r="AB114" s="57">
        <v>0</v>
      </c>
      <c r="AC114" s="57">
        <v>0</v>
      </c>
      <c r="AD114" s="57">
        <v>0</v>
      </c>
      <c r="AE114" s="57">
        <v>0</v>
      </c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8"/>
      <c r="BR114" s="58"/>
      <c r="BS114" s="58"/>
      <c r="BT114" s="58"/>
      <c r="BU114" s="58"/>
      <c r="BV114" s="58"/>
      <c r="BW114" s="58"/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  <c r="CQ114" s="58"/>
      <c r="CR114" s="58"/>
      <c r="CS114" s="58"/>
      <c r="CT114" s="58"/>
      <c r="CU114" s="58"/>
      <c r="CV114" s="58"/>
      <c r="CW114" s="58"/>
      <c r="CX114" s="58"/>
      <c r="CY114" s="58"/>
      <c r="CZ114" s="58"/>
      <c r="DA114" s="58"/>
      <c r="DB114" s="58"/>
      <c r="DC114" s="58"/>
      <c r="DD114" s="58"/>
      <c r="DE114" s="58"/>
      <c r="DF114" s="58"/>
      <c r="DG114" s="58"/>
      <c r="DH114" s="58"/>
      <c r="DI114" s="58"/>
      <c r="DJ114" s="58"/>
      <c r="DK114" s="58"/>
      <c r="DL114" s="58"/>
      <c r="DM114" s="58"/>
      <c r="DN114" s="58"/>
      <c r="DO114" s="58"/>
      <c r="DP114" s="58"/>
      <c r="DQ114" s="58"/>
      <c r="DR114" s="58"/>
      <c r="DS114" s="58"/>
      <c r="DT114" s="58"/>
      <c r="DU114" s="58"/>
      <c r="DV114" s="58"/>
      <c r="DW114" s="58"/>
      <c r="DX114" s="58"/>
      <c r="DY114" s="58"/>
      <c r="DZ114" s="58"/>
      <c r="EA114" s="58"/>
      <c r="EB114" s="58"/>
      <c r="EC114" s="58"/>
      <c r="ED114" s="58"/>
      <c r="EE114" s="58"/>
      <c r="EF114" s="58"/>
      <c r="EG114" s="58"/>
      <c r="EH114" s="58"/>
      <c r="EI114" s="58"/>
      <c r="EJ114" s="58"/>
      <c r="EK114" s="58"/>
      <c r="EL114" s="58"/>
      <c r="EM114" s="58"/>
      <c r="EN114" s="58"/>
      <c r="EO114" s="58"/>
      <c r="EP114" s="58"/>
      <c r="EQ114" s="58"/>
      <c r="ER114" s="58"/>
      <c r="ES114" s="58"/>
      <c r="ET114" s="58"/>
      <c r="EU114" s="58"/>
      <c r="EV114" s="58"/>
      <c r="EW114" s="58"/>
      <c r="EX114" s="58"/>
      <c r="EY114" s="58"/>
      <c r="EZ114" s="58"/>
      <c r="FA114" s="58"/>
      <c r="FB114" s="58"/>
      <c r="FC114" s="58"/>
      <c r="FD114" s="58"/>
      <c r="FE114" s="58"/>
      <c r="FF114" s="58"/>
      <c r="FG114" s="58"/>
      <c r="FH114" s="58"/>
      <c r="FI114" s="58"/>
      <c r="FJ114" s="58"/>
      <c r="FK114" s="58"/>
      <c r="FL114" s="58"/>
      <c r="FM114" s="58"/>
      <c r="FN114" s="58"/>
    </row>
    <row r="115" spans="1:170" s="59" customFormat="1" ht="90" x14ac:dyDescent="0.2">
      <c r="A115" s="7" t="s">
        <v>44</v>
      </c>
      <c r="B115" s="5" t="s">
        <v>45</v>
      </c>
      <c r="C115" s="7">
        <v>11510</v>
      </c>
      <c r="D115" s="5" t="s">
        <v>45</v>
      </c>
      <c r="E115" s="5" t="s">
        <v>46</v>
      </c>
      <c r="F115" s="5" t="s">
        <v>47</v>
      </c>
      <c r="G115" s="28" t="s">
        <v>46</v>
      </c>
      <c r="H115" s="5" t="s">
        <v>54</v>
      </c>
      <c r="I115" s="46">
        <v>29301</v>
      </c>
      <c r="J115" s="81" t="s">
        <v>320</v>
      </c>
      <c r="K115" s="32" t="s">
        <v>197</v>
      </c>
      <c r="L115" s="54" t="s">
        <v>198</v>
      </c>
      <c r="M115" s="48"/>
      <c r="N115" s="7"/>
      <c r="O115" s="7" t="s">
        <v>48</v>
      </c>
      <c r="P115" s="50">
        <v>1</v>
      </c>
      <c r="Q115" s="53">
        <v>4199</v>
      </c>
      <c r="R115" s="6" t="s">
        <v>49</v>
      </c>
      <c r="S115" s="56">
        <f t="shared" ref="S115" si="76">P115*Q115</f>
        <v>4199</v>
      </c>
      <c r="T115" s="57">
        <v>0</v>
      </c>
      <c r="U115" s="57">
        <f t="shared" ref="U115" si="77">S115</f>
        <v>4199</v>
      </c>
      <c r="V115" s="57">
        <v>0</v>
      </c>
      <c r="W115" s="57">
        <v>0</v>
      </c>
      <c r="X115" s="57">
        <v>0</v>
      </c>
      <c r="Y115" s="57">
        <v>0</v>
      </c>
      <c r="Z115" s="57">
        <v>0</v>
      </c>
      <c r="AA115" s="57">
        <v>0</v>
      </c>
      <c r="AB115" s="57">
        <v>0</v>
      </c>
      <c r="AC115" s="57">
        <v>0</v>
      </c>
      <c r="AD115" s="57">
        <v>0</v>
      </c>
      <c r="AE115" s="57">
        <v>0</v>
      </c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  <c r="BM115" s="58"/>
      <c r="BN115" s="58"/>
      <c r="BO115" s="58"/>
      <c r="BP115" s="58"/>
      <c r="BQ115" s="58"/>
      <c r="BR115" s="58"/>
      <c r="BS115" s="58"/>
      <c r="BT115" s="58"/>
      <c r="BU115" s="58"/>
      <c r="BV115" s="58"/>
      <c r="BW115" s="58"/>
      <c r="BX115" s="58"/>
      <c r="BY115" s="58"/>
      <c r="BZ115" s="58"/>
      <c r="CA115" s="58"/>
      <c r="CB115" s="58"/>
      <c r="CC115" s="58"/>
      <c r="CD115" s="58"/>
      <c r="CE115" s="58"/>
      <c r="CF115" s="58"/>
      <c r="CG115" s="58"/>
      <c r="CH115" s="58"/>
      <c r="CI115" s="58"/>
      <c r="CJ115" s="58"/>
      <c r="CK115" s="58"/>
      <c r="CL115" s="58"/>
      <c r="CM115" s="58"/>
      <c r="CN115" s="58"/>
      <c r="CO115" s="58"/>
      <c r="CP115" s="58"/>
      <c r="CQ115" s="58"/>
      <c r="CR115" s="58"/>
      <c r="CS115" s="58"/>
      <c r="CT115" s="58"/>
      <c r="CU115" s="58"/>
      <c r="CV115" s="58"/>
      <c r="CW115" s="58"/>
      <c r="CX115" s="58"/>
      <c r="CY115" s="58"/>
      <c r="CZ115" s="58"/>
      <c r="DA115" s="58"/>
      <c r="DB115" s="58"/>
      <c r="DC115" s="58"/>
      <c r="DD115" s="58"/>
      <c r="DE115" s="58"/>
      <c r="DF115" s="58"/>
      <c r="DG115" s="58"/>
      <c r="DH115" s="58"/>
      <c r="DI115" s="58"/>
      <c r="DJ115" s="58"/>
      <c r="DK115" s="58"/>
      <c r="DL115" s="58"/>
      <c r="DM115" s="58"/>
      <c r="DN115" s="58"/>
      <c r="DO115" s="58"/>
      <c r="DP115" s="58"/>
      <c r="DQ115" s="58"/>
      <c r="DR115" s="58"/>
      <c r="DS115" s="58"/>
      <c r="DT115" s="58"/>
      <c r="DU115" s="58"/>
      <c r="DV115" s="58"/>
      <c r="DW115" s="58"/>
      <c r="DX115" s="58"/>
      <c r="DY115" s="58"/>
      <c r="DZ115" s="58"/>
      <c r="EA115" s="58"/>
      <c r="EB115" s="58"/>
      <c r="EC115" s="58"/>
      <c r="ED115" s="58"/>
      <c r="EE115" s="58"/>
      <c r="EF115" s="58"/>
      <c r="EG115" s="58"/>
      <c r="EH115" s="58"/>
      <c r="EI115" s="58"/>
      <c r="EJ115" s="58"/>
      <c r="EK115" s="58"/>
      <c r="EL115" s="58"/>
      <c r="EM115" s="58"/>
      <c r="EN115" s="58"/>
      <c r="EO115" s="58"/>
      <c r="EP115" s="58"/>
      <c r="EQ115" s="58"/>
      <c r="ER115" s="58"/>
      <c r="ES115" s="58"/>
      <c r="ET115" s="58"/>
      <c r="EU115" s="58"/>
      <c r="EV115" s="58"/>
      <c r="EW115" s="58"/>
      <c r="EX115" s="58"/>
      <c r="EY115" s="58"/>
      <c r="EZ115" s="58"/>
      <c r="FA115" s="58"/>
      <c r="FB115" s="58"/>
      <c r="FC115" s="58"/>
      <c r="FD115" s="58"/>
      <c r="FE115" s="58"/>
      <c r="FF115" s="58"/>
      <c r="FG115" s="58"/>
      <c r="FH115" s="58"/>
      <c r="FI115" s="58"/>
      <c r="FJ115" s="58"/>
      <c r="FK115" s="58"/>
      <c r="FL115" s="58"/>
      <c r="FM115" s="58"/>
      <c r="FN115" s="58"/>
    </row>
    <row r="116" spans="1:170" s="59" customFormat="1" ht="45" x14ac:dyDescent="0.2">
      <c r="A116" s="7" t="s">
        <v>44</v>
      </c>
      <c r="B116" s="5" t="s">
        <v>45</v>
      </c>
      <c r="C116" s="7">
        <v>11510</v>
      </c>
      <c r="D116" s="5" t="s">
        <v>45</v>
      </c>
      <c r="E116" s="5" t="s">
        <v>46</v>
      </c>
      <c r="F116" s="5" t="s">
        <v>47</v>
      </c>
      <c r="G116" s="28" t="s">
        <v>46</v>
      </c>
      <c r="H116" s="5" t="s">
        <v>54</v>
      </c>
      <c r="I116" s="46">
        <v>29401</v>
      </c>
      <c r="J116" s="13" t="s">
        <v>304</v>
      </c>
      <c r="K116" s="32" t="s">
        <v>199</v>
      </c>
      <c r="L116" s="54" t="s">
        <v>200</v>
      </c>
      <c r="M116" s="48"/>
      <c r="N116" s="7"/>
      <c r="O116" s="7" t="s">
        <v>48</v>
      </c>
      <c r="P116" s="50">
        <v>1</v>
      </c>
      <c r="Q116" s="53">
        <v>1710</v>
      </c>
      <c r="R116" s="6" t="s">
        <v>49</v>
      </c>
      <c r="S116" s="56">
        <f t="shared" ref="S116" si="78">P116*Q116</f>
        <v>1710</v>
      </c>
      <c r="T116" s="57">
        <v>0</v>
      </c>
      <c r="U116" s="57">
        <f t="shared" ref="U116" si="79">S116</f>
        <v>1710</v>
      </c>
      <c r="V116" s="57">
        <v>0</v>
      </c>
      <c r="W116" s="57">
        <v>0</v>
      </c>
      <c r="X116" s="57">
        <v>0</v>
      </c>
      <c r="Y116" s="57">
        <v>0</v>
      </c>
      <c r="Z116" s="57">
        <v>0</v>
      </c>
      <c r="AA116" s="57">
        <v>0</v>
      </c>
      <c r="AB116" s="57">
        <v>0</v>
      </c>
      <c r="AC116" s="57">
        <v>0</v>
      </c>
      <c r="AD116" s="57">
        <v>0</v>
      </c>
      <c r="AE116" s="57">
        <v>0</v>
      </c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  <c r="BM116" s="58"/>
      <c r="BN116" s="58"/>
      <c r="BO116" s="58"/>
      <c r="BP116" s="58"/>
      <c r="BQ116" s="58"/>
      <c r="BR116" s="58"/>
      <c r="BS116" s="58"/>
      <c r="BT116" s="58"/>
      <c r="BU116" s="58"/>
      <c r="BV116" s="58"/>
      <c r="BW116" s="58"/>
      <c r="BX116" s="58"/>
      <c r="BY116" s="58"/>
      <c r="BZ116" s="58"/>
      <c r="CA116" s="58"/>
      <c r="CB116" s="58"/>
      <c r="CC116" s="58"/>
      <c r="CD116" s="58"/>
      <c r="CE116" s="58"/>
      <c r="CF116" s="58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  <c r="CQ116" s="58"/>
      <c r="CR116" s="58"/>
      <c r="CS116" s="58"/>
      <c r="CT116" s="58"/>
      <c r="CU116" s="58"/>
      <c r="CV116" s="58"/>
      <c r="CW116" s="58"/>
      <c r="CX116" s="58"/>
      <c r="CY116" s="58"/>
      <c r="CZ116" s="58"/>
      <c r="DA116" s="58"/>
      <c r="DB116" s="58"/>
      <c r="DC116" s="58"/>
      <c r="DD116" s="58"/>
      <c r="DE116" s="58"/>
      <c r="DF116" s="58"/>
      <c r="DG116" s="58"/>
      <c r="DH116" s="58"/>
      <c r="DI116" s="58"/>
      <c r="DJ116" s="58"/>
      <c r="DK116" s="58"/>
      <c r="DL116" s="58"/>
      <c r="DM116" s="58"/>
      <c r="DN116" s="58"/>
      <c r="DO116" s="58"/>
      <c r="DP116" s="58"/>
      <c r="DQ116" s="58"/>
      <c r="DR116" s="58"/>
      <c r="DS116" s="58"/>
      <c r="DT116" s="58"/>
      <c r="DU116" s="58"/>
      <c r="DV116" s="58"/>
      <c r="DW116" s="58"/>
      <c r="DX116" s="58"/>
      <c r="DY116" s="58"/>
      <c r="DZ116" s="58"/>
      <c r="EA116" s="58"/>
      <c r="EB116" s="58"/>
      <c r="EC116" s="58"/>
      <c r="ED116" s="58"/>
      <c r="EE116" s="58"/>
      <c r="EF116" s="58"/>
      <c r="EG116" s="58"/>
      <c r="EH116" s="58"/>
      <c r="EI116" s="58"/>
      <c r="EJ116" s="58"/>
      <c r="EK116" s="58"/>
      <c r="EL116" s="58"/>
      <c r="EM116" s="58"/>
      <c r="EN116" s="58"/>
      <c r="EO116" s="58"/>
      <c r="EP116" s="58"/>
      <c r="EQ116" s="58"/>
      <c r="ER116" s="58"/>
      <c r="ES116" s="58"/>
      <c r="ET116" s="58"/>
      <c r="EU116" s="58"/>
      <c r="EV116" s="58"/>
      <c r="EW116" s="58"/>
      <c r="EX116" s="58"/>
      <c r="EY116" s="58"/>
      <c r="EZ116" s="58"/>
      <c r="FA116" s="58"/>
      <c r="FB116" s="58"/>
      <c r="FC116" s="58"/>
      <c r="FD116" s="58"/>
      <c r="FE116" s="58"/>
      <c r="FF116" s="58"/>
      <c r="FG116" s="58"/>
      <c r="FH116" s="58"/>
      <c r="FI116" s="58"/>
      <c r="FJ116" s="58"/>
      <c r="FK116" s="58"/>
      <c r="FL116" s="58"/>
      <c r="FM116" s="58"/>
      <c r="FN116" s="58"/>
    </row>
    <row r="117" spans="1:170" s="59" customFormat="1" ht="45" x14ac:dyDescent="0.2">
      <c r="A117" s="7" t="s">
        <v>44</v>
      </c>
      <c r="B117" s="5" t="s">
        <v>45</v>
      </c>
      <c r="C117" s="7">
        <v>11510</v>
      </c>
      <c r="D117" s="5" t="s">
        <v>45</v>
      </c>
      <c r="E117" s="5" t="s">
        <v>46</v>
      </c>
      <c r="F117" s="5" t="s">
        <v>50</v>
      </c>
      <c r="G117" s="28" t="s">
        <v>46</v>
      </c>
      <c r="H117" s="5" t="s">
        <v>51</v>
      </c>
      <c r="I117" s="46">
        <v>29401</v>
      </c>
      <c r="J117" s="13" t="s">
        <v>304</v>
      </c>
      <c r="K117" s="32" t="s">
        <v>201</v>
      </c>
      <c r="L117" s="54" t="s">
        <v>202</v>
      </c>
      <c r="M117" s="48"/>
      <c r="N117" s="7"/>
      <c r="O117" s="7" t="s">
        <v>48</v>
      </c>
      <c r="P117" s="50">
        <v>8</v>
      </c>
      <c r="Q117" s="53">
        <v>81.849999999999994</v>
      </c>
      <c r="R117" s="6" t="s">
        <v>49</v>
      </c>
      <c r="S117" s="56">
        <f t="shared" ref="S117:S124" si="80">P117*Q117</f>
        <v>654.79999999999995</v>
      </c>
      <c r="T117" s="57">
        <v>0</v>
      </c>
      <c r="U117" s="57">
        <f t="shared" ref="U117:U124" si="81">S117</f>
        <v>654.79999999999995</v>
      </c>
      <c r="V117" s="57">
        <v>0</v>
      </c>
      <c r="W117" s="57">
        <v>0</v>
      </c>
      <c r="X117" s="57">
        <v>0</v>
      </c>
      <c r="Y117" s="57">
        <v>0</v>
      </c>
      <c r="Z117" s="57">
        <v>0</v>
      </c>
      <c r="AA117" s="57">
        <v>0</v>
      </c>
      <c r="AB117" s="57">
        <v>0</v>
      </c>
      <c r="AC117" s="57">
        <v>0</v>
      </c>
      <c r="AD117" s="57">
        <v>0</v>
      </c>
      <c r="AE117" s="57">
        <v>0</v>
      </c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  <c r="BH117" s="58"/>
      <c r="BI117" s="58"/>
      <c r="BJ117" s="58"/>
      <c r="BK117" s="58"/>
      <c r="BL117" s="58"/>
      <c r="BM117" s="58"/>
      <c r="BN117" s="58"/>
      <c r="BO117" s="58"/>
      <c r="BP117" s="58"/>
      <c r="BQ117" s="58"/>
      <c r="BR117" s="58"/>
      <c r="BS117" s="58"/>
      <c r="BT117" s="58"/>
      <c r="BU117" s="58"/>
      <c r="BV117" s="58"/>
      <c r="BW117" s="58"/>
      <c r="BX117" s="58"/>
      <c r="BY117" s="58"/>
      <c r="BZ117" s="58"/>
      <c r="CA117" s="58"/>
      <c r="CB117" s="58"/>
      <c r="CC117" s="58"/>
      <c r="CD117" s="58"/>
      <c r="CE117" s="58"/>
      <c r="CF117" s="58"/>
      <c r="CG117" s="58"/>
      <c r="CH117" s="58"/>
      <c r="CI117" s="58"/>
      <c r="CJ117" s="58"/>
      <c r="CK117" s="58"/>
      <c r="CL117" s="58"/>
      <c r="CM117" s="58"/>
      <c r="CN117" s="58"/>
      <c r="CO117" s="58"/>
      <c r="CP117" s="58"/>
      <c r="CQ117" s="58"/>
      <c r="CR117" s="58"/>
      <c r="CS117" s="58"/>
      <c r="CT117" s="58"/>
      <c r="CU117" s="58"/>
      <c r="CV117" s="58"/>
      <c r="CW117" s="58"/>
      <c r="CX117" s="58"/>
      <c r="CY117" s="58"/>
      <c r="CZ117" s="58"/>
      <c r="DA117" s="58"/>
      <c r="DB117" s="58"/>
      <c r="DC117" s="58"/>
      <c r="DD117" s="58"/>
      <c r="DE117" s="58"/>
      <c r="DF117" s="58"/>
      <c r="DG117" s="58"/>
      <c r="DH117" s="58"/>
      <c r="DI117" s="58"/>
      <c r="DJ117" s="58"/>
      <c r="DK117" s="58"/>
      <c r="DL117" s="58"/>
      <c r="DM117" s="58"/>
      <c r="DN117" s="58"/>
      <c r="DO117" s="58"/>
      <c r="DP117" s="58"/>
      <c r="DQ117" s="58"/>
      <c r="DR117" s="58"/>
      <c r="DS117" s="58"/>
      <c r="DT117" s="58"/>
      <c r="DU117" s="58"/>
      <c r="DV117" s="58"/>
      <c r="DW117" s="58"/>
      <c r="DX117" s="58"/>
      <c r="DY117" s="58"/>
      <c r="DZ117" s="58"/>
      <c r="EA117" s="58"/>
      <c r="EB117" s="58"/>
      <c r="EC117" s="58"/>
      <c r="ED117" s="58"/>
      <c r="EE117" s="58"/>
      <c r="EF117" s="58"/>
      <c r="EG117" s="58"/>
      <c r="EH117" s="58"/>
      <c r="EI117" s="58"/>
      <c r="EJ117" s="58"/>
      <c r="EK117" s="58"/>
      <c r="EL117" s="58"/>
      <c r="EM117" s="58"/>
      <c r="EN117" s="58"/>
      <c r="EO117" s="58"/>
      <c r="EP117" s="58"/>
      <c r="EQ117" s="58"/>
      <c r="ER117" s="58"/>
      <c r="ES117" s="58"/>
      <c r="ET117" s="58"/>
      <c r="EU117" s="58"/>
      <c r="EV117" s="58"/>
      <c r="EW117" s="58"/>
      <c r="EX117" s="58"/>
      <c r="EY117" s="58"/>
      <c r="EZ117" s="58"/>
      <c r="FA117" s="58"/>
      <c r="FB117" s="58"/>
      <c r="FC117" s="58"/>
      <c r="FD117" s="58"/>
      <c r="FE117" s="58"/>
      <c r="FF117" s="58"/>
      <c r="FG117" s="58"/>
      <c r="FH117" s="58"/>
      <c r="FI117" s="58"/>
      <c r="FJ117" s="58"/>
      <c r="FK117" s="58"/>
      <c r="FL117" s="58"/>
      <c r="FM117" s="58"/>
      <c r="FN117" s="58"/>
    </row>
    <row r="118" spans="1:170" s="59" customFormat="1" ht="45" x14ac:dyDescent="0.2">
      <c r="A118" s="7" t="s">
        <v>44</v>
      </c>
      <c r="B118" s="5" t="s">
        <v>45</v>
      </c>
      <c r="C118" s="7">
        <v>11510</v>
      </c>
      <c r="D118" s="5" t="s">
        <v>45</v>
      </c>
      <c r="E118" s="5" t="s">
        <v>46</v>
      </c>
      <c r="F118" s="5" t="s">
        <v>56</v>
      </c>
      <c r="G118" s="28" t="s">
        <v>57</v>
      </c>
      <c r="H118" s="5" t="s">
        <v>54</v>
      </c>
      <c r="I118" s="46">
        <v>29401</v>
      </c>
      <c r="J118" s="13" t="s">
        <v>304</v>
      </c>
      <c r="K118" s="32" t="s">
        <v>203</v>
      </c>
      <c r="L118" s="54" t="s">
        <v>204</v>
      </c>
      <c r="M118" s="48"/>
      <c r="N118" s="7"/>
      <c r="O118" s="7" t="s">
        <v>48</v>
      </c>
      <c r="P118" s="50">
        <v>2</v>
      </c>
      <c r="Q118" s="53">
        <v>109.04</v>
      </c>
      <c r="R118" s="6" t="s">
        <v>49</v>
      </c>
      <c r="S118" s="56">
        <f t="shared" si="80"/>
        <v>218.08</v>
      </c>
      <c r="T118" s="57">
        <v>0</v>
      </c>
      <c r="U118" s="57">
        <f t="shared" si="81"/>
        <v>218.08</v>
      </c>
      <c r="V118" s="57">
        <v>0</v>
      </c>
      <c r="W118" s="57">
        <v>0</v>
      </c>
      <c r="X118" s="57">
        <v>0</v>
      </c>
      <c r="Y118" s="57">
        <v>0</v>
      </c>
      <c r="Z118" s="57">
        <v>0</v>
      </c>
      <c r="AA118" s="57">
        <v>0</v>
      </c>
      <c r="AB118" s="57">
        <v>0</v>
      </c>
      <c r="AC118" s="57">
        <v>0</v>
      </c>
      <c r="AD118" s="57">
        <v>0</v>
      </c>
      <c r="AE118" s="57">
        <v>0</v>
      </c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  <c r="BR118" s="58"/>
      <c r="BS118" s="58"/>
      <c r="BT118" s="58"/>
      <c r="BU118" s="58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58"/>
      <c r="CL118" s="58"/>
      <c r="CM118" s="58"/>
      <c r="CN118" s="58"/>
      <c r="CO118" s="58"/>
      <c r="CP118" s="58"/>
      <c r="CQ118" s="58"/>
      <c r="CR118" s="58"/>
      <c r="CS118" s="58"/>
      <c r="CT118" s="58"/>
      <c r="CU118" s="58"/>
      <c r="CV118" s="58"/>
      <c r="CW118" s="58"/>
      <c r="CX118" s="58"/>
      <c r="CY118" s="58"/>
      <c r="CZ118" s="58"/>
      <c r="DA118" s="58"/>
      <c r="DB118" s="58"/>
      <c r="DC118" s="58"/>
      <c r="DD118" s="58"/>
      <c r="DE118" s="58"/>
      <c r="DF118" s="58"/>
      <c r="DG118" s="58"/>
      <c r="DH118" s="58"/>
      <c r="DI118" s="58"/>
      <c r="DJ118" s="58"/>
      <c r="DK118" s="58"/>
      <c r="DL118" s="58"/>
      <c r="DM118" s="58"/>
      <c r="DN118" s="58"/>
      <c r="DO118" s="58"/>
      <c r="DP118" s="58"/>
      <c r="DQ118" s="58"/>
      <c r="DR118" s="58"/>
      <c r="DS118" s="58"/>
      <c r="DT118" s="58"/>
      <c r="DU118" s="58"/>
      <c r="DV118" s="58"/>
      <c r="DW118" s="58"/>
      <c r="DX118" s="58"/>
      <c r="DY118" s="58"/>
      <c r="DZ118" s="58"/>
      <c r="EA118" s="58"/>
      <c r="EB118" s="58"/>
      <c r="EC118" s="58"/>
      <c r="ED118" s="58"/>
      <c r="EE118" s="58"/>
      <c r="EF118" s="58"/>
      <c r="EG118" s="58"/>
      <c r="EH118" s="58"/>
      <c r="EI118" s="58"/>
      <c r="EJ118" s="58"/>
      <c r="EK118" s="58"/>
      <c r="EL118" s="58"/>
      <c r="EM118" s="58"/>
      <c r="EN118" s="58"/>
      <c r="EO118" s="58"/>
      <c r="EP118" s="58"/>
      <c r="EQ118" s="58"/>
      <c r="ER118" s="58"/>
      <c r="ES118" s="58"/>
      <c r="ET118" s="58"/>
      <c r="EU118" s="58"/>
      <c r="EV118" s="58"/>
      <c r="EW118" s="58"/>
      <c r="EX118" s="58"/>
      <c r="EY118" s="58"/>
      <c r="EZ118" s="58"/>
      <c r="FA118" s="58"/>
      <c r="FB118" s="58"/>
      <c r="FC118" s="58"/>
      <c r="FD118" s="58"/>
      <c r="FE118" s="58"/>
      <c r="FF118" s="58"/>
      <c r="FG118" s="58"/>
      <c r="FH118" s="58"/>
      <c r="FI118" s="58"/>
      <c r="FJ118" s="58"/>
      <c r="FK118" s="58"/>
      <c r="FL118" s="58"/>
      <c r="FM118" s="58"/>
      <c r="FN118" s="58"/>
    </row>
    <row r="119" spans="1:170" s="59" customFormat="1" ht="45" x14ac:dyDescent="0.2">
      <c r="A119" s="7" t="s">
        <v>44</v>
      </c>
      <c r="B119" s="5" t="s">
        <v>45</v>
      </c>
      <c r="C119" s="7">
        <v>11510</v>
      </c>
      <c r="D119" s="5" t="s">
        <v>45</v>
      </c>
      <c r="E119" s="5" t="s">
        <v>46</v>
      </c>
      <c r="F119" s="5" t="s">
        <v>56</v>
      </c>
      <c r="G119" s="28" t="s">
        <v>57</v>
      </c>
      <c r="H119" s="5" t="s">
        <v>54</v>
      </c>
      <c r="I119" s="46">
        <v>29401</v>
      </c>
      <c r="J119" s="13" t="s">
        <v>304</v>
      </c>
      <c r="K119" s="32" t="s">
        <v>205</v>
      </c>
      <c r="L119" s="54" t="s">
        <v>206</v>
      </c>
      <c r="M119" s="48"/>
      <c r="N119" s="7"/>
      <c r="O119" s="7" t="s">
        <v>48</v>
      </c>
      <c r="P119" s="50">
        <v>1</v>
      </c>
      <c r="Q119" s="53">
        <v>73.08</v>
      </c>
      <c r="R119" s="6" t="s">
        <v>49</v>
      </c>
      <c r="S119" s="56">
        <f t="shared" si="80"/>
        <v>73.08</v>
      </c>
      <c r="T119" s="57">
        <v>0</v>
      </c>
      <c r="U119" s="57">
        <f t="shared" si="81"/>
        <v>73.08</v>
      </c>
      <c r="V119" s="57">
        <v>0</v>
      </c>
      <c r="W119" s="57">
        <v>0</v>
      </c>
      <c r="X119" s="57">
        <v>0</v>
      </c>
      <c r="Y119" s="57">
        <v>0</v>
      </c>
      <c r="Z119" s="57">
        <v>0</v>
      </c>
      <c r="AA119" s="57">
        <v>0</v>
      </c>
      <c r="AB119" s="57">
        <v>0</v>
      </c>
      <c r="AC119" s="57">
        <v>0</v>
      </c>
      <c r="AD119" s="57">
        <v>0</v>
      </c>
      <c r="AE119" s="57">
        <v>0</v>
      </c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  <c r="BH119" s="58"/>
      <c r="BI119" s="58"/>
      <c r="BJ119" s="58"/>
      <c r="BK119" s="58"/>
      <c r="BL119" s="58"/>
      <c r="BM119" s="58"/>
      <c r="BN119" s="58"/>
      <c r="BO119" s="58"/>
      <c r="BP119" s="58"/>
      <c r="BQ119" s="58"/>
      <c r="BR119" s="58"/>
      <c r="BS119" s="58"/>
      <c r="BT119" s="58"/>
      <c r="BU119" s="58"/>
      <c r="BV119" s="58"/>
      <c r="BW119" s="58"/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  <c r="CO119" s="58"/>
      <c r="CP119" s="58"/>
      <c r="CQ119" s="58"/>
      <c r="CR119" s="58"/>
      <c r="CS119" s="58"/>
      <c r="CT119" s="58"/>
      <c r="CU119" s="58"/>
      <c r="CV119" s="58"/>
      <c r="CW119" s="58"/>
      <c r="CX119" s="58"/>
      <c r="CY119" s="58"/>
      <c r="CZ119" s="58"/>
      <c r="DA119" s="58"/>
      <c r="DB119" s="58"/>
      <c r="DC119" s="58"/>
      <c r="DD119" s="58"/>
      <c r="DE119" s="58"/>
      <c r="DF119" s="58"/>
      <c r="DG119" s="58"/>
      <c r="DH119" s="58"/>
      <c r="DI119" s="58"/>
      <c r="DJ119" s="58"/>
      <c r="DK119" s="58"/>
      <c r="DL119" s="58"/>
      <c r="DM119" s="58"/>
      <c r="DN119" s="58"/>
      <c r="DO119" s="58"/>
      <c r="DP119" s="58"/>
      <c r="DQ119" s="58"/>
      <c r="DR119" s="58"/>
      <c r="DS119" s="58"/>
      <c r="DT119" s="58"/>
      <c r="DU119" s="58"/>
      <c r="DV119" s="58"/>
      <c r="DW119" s="58"/>
      <c r="DX119" s="58"/>
      <c r="DY119" s="58"/>
      <c r="DZ119" s="58"/>
      <c r="EA119" s="58"/>
      <c r="EB119" s="58"/>
      <c r="EC119" s="58"/>
      <c r="ED119" s="58"/>
      <c r="EE119" s="58"/>
      <c r="EF119" s="58"/>
      <c r="EG119" s="58"/>
      <c r="EH119" s="58"/>
      <c r="EI119" s="58"/>
      <c r="EJ119" s="58"/>
      <c r="EK119" s="58"/>
      <c r="EL119" s="58"/>
      <c r="EM119" s="58"/>
      <c r="EN119" s="58"/>
      <c r="EO119" s="58"/>
      <c r="EP119" s="58"/>
      <c r="EQ119" s="58"/>
      <c r="ER119" s="58"/>
      <c r="ES119" s="58"/>
      <c r="ET119" s="58"/>
      <c r="EU119" s="58"/>
      <c r="EV119" s="58"/>
      <c r="EW119" s="58"/>
      <c r="EX119" s="58"/>
      <c r="EY119" s="58"/>
      <c r="EZ119" s="58"/>
      <c r="FA119" s="58"/>
      <c r="FB119" s="58"/>
      <c r="FC119" s="58"/>
      <c r="FD119" s="58"/>
      <c r="FE119" s="58"/>
      <c r="FF119" s="58"/>
      <c r="FG119" s="58"/>
      <c r="FH119" s="58"/>
      <c r="FI119" s="58"/>
      <c r="FJ119" s="58"/>
      <c r="FK119" s="58"/>
      <c r="FL119" s="58"/>
      <c r="FM119" s="58"/>
      <c r="FN119" s="58"/>
    </row>
    <row r="120" spans="1:170" s="59" customFormat="1" ht="45" x14ac:dyDescent="0.2">
      <c r="A120" s="7" t="s">
        <v>44</v>
      </c>
      <c r="B120" s="5" t="s">
        <v>45</v>
      </c>
      <c r="C120" s="7">
        <v>11510</v>
      </c>
      <c r="D120" s="5" t="s">
        <v>45</v>
      </c>
      <c r="E120" s="5" t="s">
        <v>46</v>
      </c>
      <c r="F120" s="5" t="s">
        <v>56</v>
      </c>
      <c r="G120" s="28" t="s">
        <v>57</v>
      </c>
      <c r="H120" s="5" t="s">
        <v>54</v>
      </c>
      <c r="I120" s="46">
        <v>29401</v>
      </c>
      <c r="J120" s="13" t="s">
        <v>304</v>
      </c>
      <c r="K120" s="32" t="s">
        <v>207</v>
      </c>
      <c r="L120" s="54" t="s">
        <v>208</v>
      </c>
      <c r="M120" s="48"/>
      <c r="N120" s="7"/>
      <c r="O120" s="7" t="s">
        <v>48</v>
      </c>
      <c r="P120" s="50">
        <v>1</v>
      </c>
      <c r="Q120" s="53">
        <v>331.76</v>
      </c>
      <c r="R120" s="6" t="s">
        <v>49</v>
      </c>
      <c r="S120" s="56">
        <f t="shared" si="80"/>
        <v>331.76</v>
      </c>
      <c r="T120" s="57">
        <v>0</v>
      </c>
      <c r="U120" s="57">
        <f t="shared" si="81"/>
        <v>331.76</v>
      </c>
      <c r="V120" s="57">
        <v>0</v>
      </c>
      <c r="W120" s="57">
        <v>0</v>
      </c>
      <c r="X120" s="57">
        <v>0</v>
      </c>
      <c r="Y120" s="57">
        <v>0</v>
      </c>
      <c r="Z120" s="57">
        <v>0</v>
      </c>
      <c r="AA120" s="57">
        <v>0</v>
      </c>
      <c r="AB120" s="57">
        <v>0</v>
      </c>
      <c r="AC120" s="57">
        <v>0</v>
      </c>
      <c r="AD120" s="57">
        <v>0</v>
      </c>
      <c r="AE120" s="57">
        <v>0</v>
      </c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  <c r="BH120" s="58"/>
      <c r="BI120" s="58"/>
      <c r="BJ120" s="58"/>
      <c r="BK120" s="58"/>
      <c r="BL120" s="58"/>
      <c r="BM120" s="58"/>
      <c r="BN120" s="58"/>
      <c r="BO120" s="58"/>
      <c r="BP120" s="58"/>
      <c r="BQ120" s="58"/>
      <c r="BR120" s="58"/>
      <c r="BS120" s="58"/>
      <c r="BT120" s="58"/>
      <c r="BU120" s="58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/>
      <c r="CH120" s="58"/>
      <c r="CI120" s="58"/>
      <c r="CJ120" s="58"/>
      <c r="CK120" s="58"/>
      <c r="CL120" s="58"/>
      <c r="CM120" s="58"/>
      <c r="CN120" s="58"/>
      <c r="CO120" s="58"/>
      <c r="CP120" s="58"/>
      <c r="CQ120" s="58"/>
      <c r="CR120" s="58"/>
      <c r="CS120" s="58"/>
      <c r="CT120" s="58"/>
      <c r="CU120" s="58"/>
      <c r="CV120" s="58"/>
      <c r="CW120" s="58"/>
      <c r="CX120" s="58"/>
      <c r="CY120" s="58"/>
      <c r="CZ120" s="58"/>
      <c r="DA120" s="58"/>
      <c r="DB120" s="58"/>
      <c r="DC120" s="58"/>
      <c r="DD120" s="58"/>
      <c r="DE120" s="58"/>
      <c r="DF120" s="58"/>
      <c r="DG120" s="58"/>
      <c r="DH120" s="58"/>
      <c r="DI120" s="58"/>
      <c r="DJ120" s="58"/>
      <c r="DK120" s="58"/>
      <c r="DL120" s="58"/>
      <c r="DM120" s="58"/>
      <c r="DN120" s="58"/>
      <c r="DO120" s="58"/>
      <c r="DP120" s="58"/>
      <c r="DQ120" s="58"/>
      <c r="DR120" s="58"/>
      <c r="DS120" s="58"/>
      <c r="DT120" s="58"/>
      <c r="DU120" s="58"/>
      <c r="DV120" s="58"/>
      <c r="DW120" s="58"/>
      <c r="DX120" s="58"/>
      <c r="DY120" s="58"/>
      <c r="DZ120" s="58"/>
      <c r="EA120" s="58"/>
      <c r="EB120" s="58"/>
      <c r="EC120" s="58"/>
      <c r="ED120" s="58"/>
      <c r="EE120" s="58"/>
      <c r="EF120" s="58"/>
      <c r="EG120" s="58"/>
      <c r="EH120" s="58"/>
      <c r="EI120" s="58"/>
      <c r="EJ120" s="58"/>
      <c r="EK120" s="58"/>
      <c r="EL120" s="58"/>
      <c r="EM120" s="58"/>
      <c r="EN120" s="58"/>
      <c r="EO120" s="58"/>
      <c r="EP120" s="58"/>
      <c r="EQ120" s="58"/>
      <c r="ER120" s="58"/>
      <c r="ES120" s="58"/>
      <c r="ET120" s="58"/>
      <c r="EU120" s="58"/>
      <c r="EV120" s="58"/>
      <c r="EW120" s="58"/>
      <c r="EX120" s="58"/>
      <c r="EY120" s="58"/>
      <c r="EZ120" s="58"/>
      <c r="FA120" s="58"/>
      <c r="FB120" s="58"/>
      <c r="FC120" s="58"/>
      <c r="FD120" s="58"/>
      <c r="FE120" s="58"/>
      <c r="FF120" s="58"/>
      <c r="FG120" s="58"/>
      <c r="FH120" s="58"/>
      <c r="FI120" s="58"/>
      <c r="FJ120" s="58"/>
      <c r="FK120" s="58"/>
      <c r="FL120" s="58"/>
      <c r="FM120" s="58"/>
      <c r="FN120" s="58"/>
    </row>
    <row r="121" spans="1:170" s="59" customFormat="1" ht="45" x14ac:dyDescent="0.2">
      <c r="A121" s="7" t="s">
        <v>44</v>
      </c>
      <c r="B121" s="5" t="s">
        <v>45</v>
      </c>
      <c r="C121" s="7">
        <v>11510</v>
      </c>
      <c r="D121" s="5" t="s">
        <v>45</v>
      </c>
      <c r="E121" s="5" t="s">
        <v>46</v>
      </c>
      <c r="F121" s="5" t="s">
        <v>56</v>
      </c>
      <c r="G121" s="28" t="s">
        <v>57</v>
      </c>
      <c r="H121" s="5" t="s">
        <v>54</v>
      </c>
      <c r="I121" s="46">
        <v>29401</v>
      </c>
      <c r="J121" s="13" t="s">
        <v>304</v>
      </c>
      <c r="K121" s="32" t="s">
        <v>209</v>
      </c>
      <c r="L121" s="54" t="s">
        <v>210</v>
      </c>
      <c r="M121" s="48"/>
      <c r="N121" s="7"/>
      <c r="O121" s="7" t="s">
        <v>48</v>
      </c>
      <c r="P121" s="50">
        <v>1</v>
      </c>
      <c r="Q121" s="53">
        <v>304.5</v>
      </c>
      <c r="R121" s="6" t="s">
        <v>49</v>
      </c>
      <c r="S121" s="56">
        <f t="shared" si="80"/>
        <v>304.5</v>
      </c>
      <c r="T121" s="57">
        <v>0</v>
      </c>
      <c r="U121" s="57">
        <f t="shared" si="81"/>
        <v>304.5</v>
      </c>
      <c r="V121" s="57">
        <v>0</v>
      </c>
      <c r="W121" s="57">
        <v>0</v>
      </c>
      <c r="X121" s="57">
        <v>0</v>
      </c>
      <c r="Y121" s="57">
        <v>0</v>
      </c>
      <c r="Z121" s="57">
        <v>0</v>
      </c>
      <c r="AA121" s="57">
        <v>0</v>
      </c>
      <c r="AB121" s="57">
        <v>0</v>
      </c>
      <c r="AC121" s="57">
        <v>0</v>
      </c>
      <c r="AD121" s="57">
        <v>0</v>
      </c>
      <c r="AE121" s="57">
        <v>0</v>
      </c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/>
      <c r="BM121" s="58"/>
      <c r="BN121" s="58"/>
      <c r="BO121" s="58"/>
      <c r="BP121" s="58"/>
      <c r="BQ121" s="58"/>
      <c r="BR121" s="58"/>
      <c r="BS121" s="58"/>
      <c r="BT121" s="58"/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/>
      <c r="CI121" s="58"/>
      <c r="CJ121" s="58"/>
      <c r="CK121" s="58"/>
      <c r="CL121" s="58"/>
      <c r="CM121" s="58"/>
      <c r="CN121" s="58"/>
      <c r="CO121" s="58"/>
      <c r="CP121" s="58"/>
      <c r="CQ121" s="58"/>
      <c r="CR121" s="58"/>
      <c r="CS121" s="58"/>
      <c r="CT121" s="58"/>
      <c r="CU121" s="58"/>
      <c r="CV121" s="58"/>
      <c r="CW121" s="58"/>
      <c r="CX121" s="58"/>
      <c r="CY121" s="58"/>
      <c r="CZ121" s="58"/>
      <c r="DA121" s="58"/>
      <c r="DB121" s="58"/>
      <c r="DC121" s="58"/>
      <c r="DD121" s="58"/>
      <c r="DE121" s="58"/>
      <c r="DF121" s="58"/>
      <c r="DG121" s="58"/>
      <c r="DH121" s="58"/>
      <c r="DI121" s="58"/>
      <c r="DJ121" s="58"/>
      <c r="DK121" s="58"/>
      <c r="DL121" s="58"/>
      <c r="DM121" s="58"/>
      <c r="DN121" s="58"/>
      <c r="DO121" s="58"/>
      <c r="DP121" s="58"/>
      <c r="DQ121" s="58"/>
      <c r="DR121" s="58"/>
      <c r="DS121" s="58"/>
      <c r="DT121" s="58"/>
      <c r="DU121" s="58"/>
      <c r="DV121" s="58"/>
      <c r="DW121" s="58"/>
      <c r="DX121" s="58"/>
      <c r="DY121" s="58"/>
      <c r="DZ121" s="58"/>
      <c r="EA121" s="58"/>
      <c r="EB121" s="58"/>
      <c r="EC121" s="58"/>
      <c r="ED121" s="58"/>
      <c r="EE121" s="58"/>
      <c r="EF121" s="58"/>
      <c r="EG121" s="58"/>
      <c r="EH121" s="58"/>
      <c r="EI121" s="58"/>
      <c r="EJ121" s="58"/>
      <c r="EK121" s="58"/>
      <c r="EL121" s="58"/>
      <c r="EM121" s="58"/>
      <c r="EN121" s="58"/>
      <c r="EO121" s="58"/>
      <c r="EP121" s="58"/>
      <c r="EQ121" s="58"/>
      <c r="ER121" s="58"/>
      <c r="ES121" s="58"/>
      <c r="ET121" s="58"/>
      <c r="EU121" s="58"/>
      <c r="EV121" s="58"/>
      <c r="EW121" s="58"/>
      <c r="EX121" s="58"/>
      <c r="EY121" s="58"/>
      <c r="EZ121" s="58"/>
      <c r="FA121" s="58"/>
      <c r="FB121" s="58"/>
      <c r="FC121" s="58"/>
      <c r="FD121" s="58"/>
      <c r="FE121" s="58"/>
      <c r="FF121" s="58"/>
      <c r="FG121" s="58"/>
      <c r="FH121" s="58"/>
      <c r="FI121" s="58"/>
      <c r="FJ121" s="58"/>
      <c r="FK121" s="58"/>
      <c r="FL121" s="58"/>
      <c r="FM121" s="58"/>
      <c r="FN121" s="58"/>
    </row>
    <row r="122" spans="1:170" s="59" customFormat="1" ht="45" x14ac:dyDescent="0.2">
      <c r="A122" s="7" t="s">
        <v>44</v>
      </c>
      <c r="B122" s="5" t="s">
        <v>45</v>
      </c>
      <c r="C122" s="7">
        <v>11510</v>
      </c>
      <c r="D122" s="5" t="s">
        <v>45</v>
      </c>
      <c r="E122" s="5" t="s">
        <v>46</v>
      </c>
      <c r="F122" s="5" t="s">
        <v>56</v>
      </c>
      <c r="G122" s="28" t="s">
        <v>57</v>
      </c>
      <c r="H122" s="5" t="s">
        <v>54</v>
      </c>
      <c r="I122" s="46">
        <v>29401</v>
      </c>
      <c r="J122" s="13" t="s">
        <v>304</v>
      </c>
      <c r="K122" s="32" t="s">
        <v>209</v>
      </c>
      <c r="L122" s="54" t="s">
        <v>210</v>
      </c>
      <c r="M122" s="48"/>
      <c r="N122" s="7"/>
      <c r="O122" s="7" t="s">
        <v>48</v>
      </c>
      <c r="P122" s="50">
        <v>3</v>
      </c>
      <c r="Q122" s="53">
        <v>604.04600000000005</v>
      </c>
      <c r="R122" s="6" t="s">
        <v>49</v>
      </c>
      <c r="S122" s="56">
        <f t="shared" si="80"/>
        <v>1812.1380000000001</v>
      </c>
      <c r="T122" s="57">
        <v>0</v>
      </c>
      <c r="U122" s="57">
        <f t="shared" si="81"/>
        <v>1812.1380000000001</v>
      </c>
      <c r="V122" s="57">
        <v>0</v>
      </c>
      <c r="W122" s="57">
        <v>0</v>
      </c>
      <c r="X122" s="57">
        <v>0</v>
      </c>
      <c r="Y122" s="57">
        <v>0</v>
      </c>
      <c r="Z122" s="57">
        <v>0</v>
      </c>
      <c r="AA122" s="57">
        <v>0</v>
      </c>
      <c r="AB122" s="57">
        <v>0</v>
      </c>
      <c r="AC122" s="57">
        <v>0</v>
      </c>
      <c r="AD122" s="57">
        <v>0</v>
      </c>
      <c r="AE122" s="57">
        <v>0</v>
      </c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  <c r="BE122" s="58"/>
      <c r="BF122" s="58"/>
      <c r="BG122" s="58"/>
      <c r="BH122" s="58"/>
      <c r="BI122" s="58"/>
      <c r="BJ122" s="58"/>
      <c r="BK122" s="58"/>
      <c r="BL122" s="58"/>
      <c r="BM122" s="58"/>
      <c r="BN122" s="58"/>
      <c r="BO122" s="58"/>
      <c r="BP122" s="58"/>
      <c r="BQ122" s="58"/>
      <c r="BR122" s="58"/>
      <c r="BS122" s="58"/>
      <c r="BT122" s="58"/>
      <c r="BU122" s="58"/>
      <c r="BV122" s="58"/>
      <c r="BW122" s="58"/>
      <c r="BX122" s="58"/>
      <c r="BY122" s="58"/>
      <c r="BZ122" s="58"/>
      <c r="CA122" s="58"/>
      <c r="CB122" s="58"/>
      <c r="CC122" s="58"/>
      <c r="CD122" s="58"/>
      <c r="CE122" s="58"/>
      <c r="CF122" s="58"/>
      <c r="CG122" s="58"/>
      <c r="CH122" s="58"/>
      <c r="CI122" s="58"/>
      <c r="CJ122" s="58"/>
      <c r="CK122" s="58"/>
      <c r="CL122" s="58"/>
      <c r="CM122" s="58"/>
      <c r="CN122" s="58"/>
      <c r="CO122" s="58"/>
      <c r="CP122" s="58"/>
      <c r="CQ122" s="58"/>
      <c r="CR122" s="58"/>
      <c r="CS122" s="58"/>
      <c r="CT122" s="58"/>
      <c r="CU122" s="58"/>
      <c r="CV122" s="58"/>
      <c r="CW122" s="58"/>
      <c r="CX122" s="58"/>
      <c r="CY122" s="58"/>
      <c r="CZ122" s="58"/>
      <c r="DA122" s="58"/>
      <c r="DB122" s="58"/>
      <c r="DC122" s="58"/>
      <c r="DD122" s="58"/>
      <c r="DE122" s="58"/>
      <c r="DF122" s="58"/>
      <c r="DG122" s="58"/>
      <c r="DH122" s="58"/>
      <c r="DI122" s="58"/>
      <c r="DJ122" s="58"/>
      <c r="DK122" s="58"/>
      <c r="DL122" s="58"/>
      <c r="DM122" s="58"/>
      <c r="DN122" s="58"/>
      <c r="DO122" s="58"/>
      <c r="DP122" s="58"/>
      <c r="DQ122" s="58"/>
      <c r="DR122" s="58"/>
      <c r="DS122" s="58"/>
      <c r="DT122" s="58"/>
      <c r="DU122" s="58"/>
      <c r="DV122" s="58"/>
      <c r="DW122" s="58"/>
      <c r="DX122" s="58"/>
      <c r="DY122" s="58"/>
      <c r="DZ122" s="58"/>
      <c r="EA122" s="58"/>
      <c r="EB122" s="58"/>
      <c r="EC122" s="58"/>
      <c r="ED122" s="58"/>
      <c r="EE122" s="58"/>
      <c r="EF122" s="58"/>
      <c r="EG122" s="58"/>
      <c r="EH122" s="58"/>
      <c r="EI122" s="58"/>
      <c r="EJ122" s="58"/>
      <c r="EK122" s="58"/>
      <c r="EL122" s="58"/>
      <c r="EM122" s="58"/>
      <c r="EN122" s="58"/>
      <c r="EO122" s="58"/>
      <c r="EP122" s="58"/>
      <c r="EQ122" s="58"/>
      <c r="ER122" s="58"/>
      <c r="ES122" s="58"/>
      <c r="ET122" s="58"/>
      <c r="EU122" s="58"/>
      <c r="EV122" s="58"/>
      <c r="EW122" s="58"/>
      <c r="EX122" s="58"/>
      <c r="EY122" s="58"/>
      <c r="EZ122" s="58"/>
      <c r="FA122" s="58"/>
      <c r="FB122" s="58"/>
      <c r="FC122" s="58"/>
      <c r="FD122" s="58"/>
      <c r="FE122" s="58"/>
      <c r="FF122" s="58"/>
      <c r="FG122" s="58"/>
      <c r="FH122" s="58"/>
      <c r="FI122" s="58"/>
      <c r="FJ122" s="58"/>
      <c r="FK122" s="58"/>
      <c r="FL122" s="58"/>
      <c r="FM122" s="58"/>
      <c r="FN122" s="58"/>
    </row>
    <row r="123" spans="1:170" s="59" customFormat="1" ht="45" x14ac:dyDescent="0.2">
      <c r="A123" s="7" t="s">
        <v>44</v>
      </c>
      <c r="B123" s="5" t="s">
        <v>45</v>
      </c>
      <c r="C123" s="7">
        <v>11510</v>
      </c>
      <c r="D123" s="5" t="s">
        <v>45</v>
      </c>
      <c r="E123" s="5" t="s">
        <v>46</v>
      </c>
      <c r="F123" s="5" t="s">
        <v>47</v>
      </c>
      <c r="G123" s="28" t="s">
        <v>46</v>
      </c>
      <c r="H123" s="5" t="s">
        <v>54</v>
      </c>
      <c r="I123" s="46">
        <v>29401</v>
      </c>
      <c r="J123" s="13" t="s">
        <v>304</v>
      </c>
      <c r="K123" s="29" t="s">
        <v>84</v>
      </c>
      <c r="L123" s="54" t="s">
        <v>85</v>
      </c>
      <c r="M123" s="48"/>
      <c r="N123" s="7"/>
      <c r="O123" s="7" t="s">
        <v>48</v>
      </c>
      <c r="P123" s="50">
        <v>3</v>
      </c>
      <c r="Q123" s="53">
        <v>249</v>
      </c>
      <c r="R123" s="6" t="s">
        <v>49</v>
      </c>
      <c r="S123" s="56">
        <f t="shared" si="80"/>
        <v>747</v>
      </c>
      <c r="T123" s="57">
        <v>0</v>
      </c>
      <c r="U123" s="57">
        <f t="shared" si="81"/>
        <v>747</v>
      </c>
      <c r="V123" s="57">
        <v>0</v>
      </c>
      <c r="W123" s="57">
        <v>0</v>
      </c>
      <c r="X123" s="57">
        <v>0</v>
      </c>
      <c r="Y123" s="57">
        <v>0</v>
      </c>
      <c r="Z123" s="57">
        <v>0</v>
      </c>
      <c r="AA123" s="57">
        <v>0</v>
      </c>
      <c r="AB123" s="57">
        <v>0</v>
      </c>
      <c r="AC123" s="57">
        <v>0</v>
      </c>
      <c r="AD123" s="57">
        <v>0</v>
      </c>
      <c r="AE123" s="57">
        <v>0</v>
      </c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  <c r="BD123" s="58"/>
      <c r="BE123" s="58"/>
      <c r="BF123" s="58"/>
      <c r="BG123" s="58"/>
      <c r="BH123" s="58"/>
      <c r="BI123" s="58"/>
      <c r="BJ123" s="58"/>
      <c r="BK123" s="58"/>
      <c r="BL123" s="58"/>
      <c r="BM123" s="58"/>
      <c r="BN123" s="58"/>
      <c r="BO123" s="58"/>
      <c r="BP123" s="58"/>
      <c r="BQ123" s="58"/>
      <c r="BR123" s="58"/>
      <c r="BS123" s="58"/>
      <c r="BT123" s="58"/>
      <c r="BU123" s="58"/>
      <c r="BV123" s="58"/>
      <c r="BW123" s="58"/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/>
      <c r="CI123" s="58"/>
      <c r="CJ123" s="58"/>
      <c r="CK123" s="58"/>
      <c r="CL123" s="58"/>
      <c r="CM123" s="58"/>
      <c r="CN123" s="58"/>
      <c r="CO123" s="58"/>
      <c r="CP123" s="58"/>
      <c r="CQ123" s="58"/>
      <c r="CR123" s="58"/>
      <c r="CS123" s="58"/>
      <c r="CT123" s="58"/>
      <c r="CU123" s="58"/>
      <c r="CV123" s="58"/>
      <c r="CW123" s="58"/>
      <c r="CX123" s="58"/>
      <c r="CY123" s="58"/>
      <c r="CZ123" s="58"/>
      <c r="DA123" s="58"/>
      <c r="DB123" s="58"/>
      <c r="DC123" s="58"/>
      <c r="DD123" s="58"/>
      <c r="DE123" s="58"/>
      <c r="DF123" s="58"/>
      <c r="DG123" s="58"/>
      <c r="DH123" s="58"/>
      <c r="DI123" s="58"/>
      <c r="DJ123" s="58"/>
      <c r="DK123" s="58"/>
      <c r="DL123" s="58"/>
      <c r="DM123" s="58"/>
      <c r="DN123" s="58"/>
      <c r="DO123" s="58"/>
      <c r="DP123" s="58"/>
      <c r="DQ123" s="58"/>
      <c r="DR123" s="58"/>
      <c r="DS123" s="58"/>
      <c r="DT123" s="58"/>
      <c r="DU123" s="58"/>
      <c r="DV123" s="58"/>
      <c r="DW123" s="58"/>
      <c r="DX123" s="58"/>
      <c r="DY123" s="58"/>
      <c r="DZ123" s="58"/>
      <c r="EA123" s="58"/>
      <c r="EB123" s="58"/>
      <c r="EC123" s="58"/>
      <c r="ED123" s="58"/>
      <c r="EE123" s="58"/>
      <c r="EF123" s="58"/>
      <c r="EG123" s="58"/>
      <c r="EH123" s="58"/>
      <c r="EI123" s="58"/>
      <c r="EJ123" s="58"/>
      <c r="EK123" s="58"/>
      <c r="EL123" s="58"/>
      <c r="EM123" s="58"/>
      <c r="EN123" s="58"/>
      <c r="EO123" s="58"/>
      <c r="EP123" s="58"/>
      <c r="EQ123" s="58"/>
      <c r="ER123" s="58"/>
      <c r="ES123" s="58"/>
      <c r="ET123" s="58"/>
      <c r="EU123" s="58"/>
      <c r="EV123" s="58"/>
      <c r="EW123" s="58"/>
      <c r="EX123" s="58"/>
      <c r="EY123" s="58"/>
      <c r="EZ123" s="58"/>
      <c r="FA123" s="58"/>
      <c r="FB123" s="58"/>
      <c r="FC123" s="58"/>
      <c r="FD123" s="58"/>
      <c r="FE123" s="58"/>
      <c r="FF123" s="58"/>
      <c r="FG123" s="58"/>
      <c r="FH123" s="58"/>
      <c r="FI123" s="58"/>
      <c r="FJ123" s="58"/>
      <c r="FK123" s="58"/>
      <c r="FL123" s="58"/>
      <c r="FM123" s="58"/>
      <c r="FN123" s="58"/>
    </row>
    <row r="124" spans="1:170" s="59" customFormat="1" ht="56.25" x14ac:dyDescent="0.2">
      <c r="A124" s="7" t="s">
        <v>44</v>
      </c>
      <c r="B124" s="5" t="s">
        <v>45</v>
      </c>
      <c r="C124" s="7">
        <v>11510</v>
      </c>
      <c r="D124" s="5" t="s">
        <v>45</v>
      </c>
      <c r="E124" s="5" t="s">
        <v>46</v>
      </c>
      <c r="F124" s="5" t="s">
        <v>47</v>
      </c>
      <c r="G124" s="28" t="s">
        <v>46</v>
      </c>
      <c r="H124" s="5" t="s">
        <v>54</v>
      </c>
      <c r="I124" s="46">
        <v>29601</v>
      </c>
      <c r="J124" s="81" t="s">
        <v>321</v>
      </c>
      <c r="K124" s="52" t="s">
        <v>211</v>
      </c>
      <c r="L124" s="66" t="s">
        <v>212</v>
      </c>
      <c r="M124" s="48"/>
      <c r="N124" s="7"/>
      <c r="O124" s="7" t="s">
        <v>48</v>
      </c>
      <c r="P124" s="50">
        <v>1</v>
      </c>
      <c r="Q124" s="53">
        <v>2460</v>
      </c>
      <c r="R124" s="6" t="s">
        <v>49</v>
      </c>
      <c r="S124" s="56">
        <f t="shared" si="80"/>
        <v>2460</v>
      </c>
      <c r="T124" s="57">
        <v>0</v>
      </c>
      <c r="U124" s="57">
        <f t="shared" si="81"/>
        <v>2460</v>
      </c>
      <c r="V124" s="57">
        <v>0</v>
      </c>
      <c r="W124" s="57">
        <v>0</v>
      </c>
      <c r="X124" s="57">
        <v>0</v>
      </c>
      <c r="Y124" s="57">
        <v>0</v>
      </c>
      <c r="Z124" s="57">
        <v>0</v>
      </c>
      <c r="AA124" s="57">
        <v>0</v>
      </c>
      <c r="AB124" s="57">
        <v>0</v>
      </c>
      <c r="AC124" s="57">
        <v>0</v>
      </c>
      <c r="AD124" s="57">
        <v>0</v>
      </c>
      <c r="AE124" s="57">
        <v>0</v>
      </c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  <c r="BM124" s="58"/>
      <c r="BN124" s="58"/>
      <c r="BO124" s="58"/>
      <c r="BP124" s="58"/>
      <c r="BQ124" s="58"/>
      <c r="BR124" s="58"/>
      <c r="BS124" s="58"/>
      <c r="BT124" s="58"/>
      <c r="BU124" s="58"/>
      <c r="BV124" s="58"/>
      <c r="BW124" s="58"/>
      <c r="BX124" s="58"/>
      <c r="BY124" s="58"/>
      <c r="BZ124" s="58"/>
      <c r="CA124" s="58"/>
      <c r="CB124" s="58"/>
      <c r="CC124" s="58"/>
      <c r="CD124" s="58"/>
      <c r="CE124" s="58"/>
      <c r="CF124" s="58"/>
      <c r="CG124" s="58"/>
      <c r="CH124" s="58"/>
      <c r="CI124" s="58"/>
      <c r="CJ124" s="58"/>
      <c r="CK124" s="58"/>
      <c r="CL124" s="58"/>
      <c r="CM124" s="58"/>
      <c r="CN124" s="58"/>
      <c r="CO124" s="58"/>
      <c r="CP124" s="58"/>
      <c r="CQ124" s="58"/>
      <c r="CR124" s="58"/>
      <c r="CS124" s="58"/>
      <c r="CT124" s="58"/>
      <c r="CU124" s="58"/>
      <c r="CV124" s="58"/>
      <c r="CW124" s="58"/>
      <c r="CX124" s="58"/>
      <c r="CY124" s="58"/>
      <c r="CZ124" s="58"/>
      <c r="DA124" s="58"/>
      <c r="DB124" s="58"/>
      <c r="DC124" s="58"/>
      <c r="DD124" s="58"/>
      <c r="DE124" s="58"/>
      <c r="DF124" s="58"/>
      <c r="DG124" s="58"/>
      <c r="DH124" s="58"/>
      <c r="DI124" s="58"/>
      <c r="DJ124" s="58"/>
      <c r="DK124" s="58"/>
      <c r="DL124" s="58"/>
      <c r="DM124" s="58"/>
      <c r="DN124" s="58"/>
      <c r="DO124" s="58"/>
      <c r="DP124" s="58"/>
      <c r="DQ124" s="58"/>
      <c r="DR124" s="58"/>
      <c r="DS124" s="58"/>
      <c r="DT124" s="58"/>
      <c r="DU124" s="58"/>
      <c r="DV124" s="58"/>
      <c r="DW124" s="58"/>
      <c r="DX124" s="58"/>
      <c r="DY124" s="58"/>
      <c r="DZ124" s="58"/>
      <c r="EA124" s="58"/>
      <c r="EB124" s="58"/>
      <c r="EC124" s="58"/>
      <c r="ED124" s="58"/>
      <c r="EE124" s="58"/>
      <c r="EF124" s="58"/>
      <c r="EG124" s="58"/>
      <c r="EH124" s="58"/>
      <c r="EI124" s="58"/>
      <c r="EJ124" s="58"/>
      <c r="EK124" s="58"/>
      <c r="EL124" s="58"/>
      <c r="EM124" s="58"/>
      <c r="EN124" s="58"/>
      <c r="EO124" s="58"/>
      <c r="EP124" s="58"/>
      <c r="EQ124" s="58"/>
      <c r="ER124" s="58"/>
      <c r="ES124" s="58"/>
      <c r="ET124" s="58"/>
      <c r="EU124" s="58"/>
      <c r="EV124" s="58"/>
      <c r="EW124" s="58"/>
      <c r="EX124" s="58"/>
      <c r="EY124" s="58"/>
      <c r="EZ124" s="58"/>
      <c r="FA124" s="58"/>
      <c r="FB124" s="58"/>
      <c r="FC124" s="58"/>
      <c r="FD124" s="58"/>
      <c r="FE124" s="58"/>
      <c r="FF124" s="58"/>
      <c r="FG124" s="58"/>
      <c r="FH124" s="58"/>
      <c r="FI124" s="58"/>
      <c r="FJ124" s="58"/>
      <c r="FK124" s="58"/>
      <c r="FL124" s="58"/>
      <c r="FM124" s="58"/>
      <c r="FN124" s="58"/>
    </row>
    <row r="125" spans="1:170" s="59" customFormat="1" ht="30.75" customHeight="1" x14ac:dyDescent="0.2">
      <c r="A125" s="7" t="s">
        <v>44</v>
      </c>
      <c r="B125" s="5" t="s">
        <v>45</v>
      </c>
      <c r="C125" s="7">
        <v>11510</v>
      </c>
      <c r="D125" s="5" t="s">
        <v>45</v>
      </c>
      <c r="E125" s="5" t="s">
        <v>46</v>
      </c>
      <c r="F125" s="5" t="s">
        <v>47</v>
      </c>
      <c r="G125" s="28" t="s">
        <v>46</v>
      </c>
      <c r="H125" s="5" t="s">
        <v>54</v>
      </c>
      <c r="I125" s="46">
        <v>29901</v>
      </c>
      <c r="J125" s="81" t="s">
        <v>321</v>
      </c>
      <c r="K125" s="52" t="s">
        <v>213</v>
      </c>
      <c r="L125" s="66" t="s">
        <v>214</v>
      </c>
      <c r="M125" s="48"/>
      <c r="N125" s="7"/>
      <c r="O125" s="7" t="s">
        <v>48</v>
      </c>
      <c r="P125" s="50">
        <v>1</v>
      </c>
      <c r="Q125" s="53">
        <v>2200</v>
      </c>
      <c r="R125" s="6" t="s">
        <v>49</v>
      </c>
      <c r="S125" s="56">
        <f t="shared" ref="S125" si="82">P125*Q125</f>
        <v>2200</v>
      </c>
      <c r="T125" s="57">
        <v>0</v>
      </c>
      <c r="U125" s="57">
        <f t="shared" ref="U125" si="83">S125</f>
        <v>2200</v>
      </c>
      <c r="V125" s="57">
        <v>0</v>
      </c>
      <c r="W125" s="57">
        <v>0</v>
      </c>
      <c r="X125" s="57">
        <v>0</v>
      </c>
      <c r="Y125" s="57">
        <v>0</v>
      </c>
      <c r="Z125" s="57">
        <v>0</v>
      </c>
      <c r="AA125" s="57">
        <v>0</v>
      </c>
      <c r="AB125" s="57">
        <v>0</v>
      </c>
      <c r="AC125" s="57">
        <v>0</v>
      </c>
      <c r="AD125" s="57">
        <v>0</v>
      </c>
      <c r="AE125" s="57">
        <v>0</v>
      </c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  <c r="BD125" s="58"/>
      <c r="BE125" s="58"/>
      <c r="BF125" s="58"/>
      <c r="BG125" s="58"/>
      <c r="BH125" s="58"/>
      <c r="BI125" s="58"/>
      <c r="BJ125" s="58"/>
      <c r="BK125" s="58"/>
      <c r="BL125" s="58"/>
      <c r="BM125" s="58"/>
      <c r="BN125" s="58"/>
      <c r="BO125" s="58"/>
      <c r="BP125" s="58"/>
      <c r="BQ125" s="58"/>
      <c r="BR125" s="58"/>
      <c r="BS125" s="58"/>
      <c r="BT125" s="58"/>
      <c r="BU125" s="58"/>
      <c r="BV125" s="58"/>
      <c r="BW125" s="58"/>
      <c r="BX125" s="58"/>
      <c r="BY125" s="58"/>
      <c r="BZ125" s="58"/>
      <c r="CA125" s="58"/>
      <c r="CB125" s="58"/>
      <c r="CC125" s="58"/>
      <c r="CD125" s="58"/>
      <c r="CE125" s="58"/>
      <c r="CF125" s="58"/>
      <c r="CG125" s="58"/>
      <c r="CH125" s="58"/>
      <c r="CI125" s="58"/>
      <c r="CJ125" s="58"/>
      <c r="CK125" s="58"/>
      <c r="CL125" s="58"/>
      <c r="CM125" s="58"/>
      <c r="CN125" s="58"/>
      <c r="CO125" s="58"/>
      <c r="CP125" s="58"/>
      <c r="CQ125" s="58"/>
      <c r="CR125" s="58"/>
      <c r="CS125" s="58"/>
      <c r="CT125" s="58"/>
      <c r="CU125" s="58"/>
      <c r="CV125" s="58"/>
      <c r="CW125" s="58"/>
      <c r="CX125" s="58"/>
      <c r="CY125" s="58"/>
      <c r="CZ125" s="58"/>
      <c r="DA125" s="58"/>
      <c r="DB125" s="58"/>
      <c r="DC125" s="58"/>
      <c r="DD125" s="58"/>
      <c r="DE125" s="58"/>
      <c r="DF125" s="58"/>
      <c r="DG125" s="58"/>
      <c r="DH125" s="58"/>
      <c r="DI125" s="58"/>
      <c r="DJ125" s="58"/>
      <c r="DK125" s="58"/>
      <c r="DL125" s="58"/>
      <c r="DM125" s="58"/>
      <c r="DN125" s="58"/>
      <c r="DO125" s="58"/>
      <c r="DP125" s="58"/>
      <c r="DQ125" s="58"/>
      <c r="DR125" s="58"/>
      <c r="DS125" s="58"/>
      <c r="DT125" s="58"/>
      <c r="DU125" s="58"/>
      <c r="DV125" s="58"/>
      <c r="DW125" s="58"/>
      <c r="DX125" s="58"/>
      <c r="DY125" s="58"/>
      <c r="DZ125" s="58"/>
      <c r="EA125" s="58"/>
      <c r="EB125" s="58"/>
      <c r="EC125" s="58"/>
      <c r="ED125" s="58"/>
      <c r="EE125" s="58"/>
      <c r="EF125" s="58"/>
      <c r="EG125" s="58"/>
      <c r="EH125" s="58"/>
      <c r="EI125" s="58"/>
      <c r="EJ125" s="58"/>
      <c r="EK125" s="58"/>
      <c r="EL125" s="58"/>
      <c r="EM125" s="58"/>
      <c r="EN125" s="58"/>
      <c r="EO125" s="58"/>
      <c r="EP125" s="58"/>
      <c r="EQ125" s="58"/>
      <c r="ER125" s="58"/>
      <c r="ES125" s="58"/>
      <c r="ET125" s="58"/>
      <c r="EU125" s="58"/>
      <c r="EV125" s="58"/>
      <c r="EW125" s="58"/>
      <c r="EX125" s="58"/>
      <c r="EY125" s="58"/>
      <c r="EZ125" s="58"/>
      <c r="FA125" s="58"/>
      <c r="FB125" s="58"/>
      <c r="FC125" s="58"/>
      <c r="FD125" s="58"/>
      <c r="FE125" s="58"/>
      <c r="FF125" s="58"/>
      <c r="FG125" s="58"/>
      <c r="FH125" s="58"/>
      <c r="FI125" s="58"/>
      <c r="FJ125" s="58"/>
      <c r="FK125" s="58"/>
      <c r="FL125" s="58"/>
      <c r="FM125" s="58"/>
      <c r="FN125" s="58"/>
    </row>
    <row r="126" spans="1:170" s="71" customFormat="1" ht="56.25" x14ac:dyDescent="0.25">
      <c r="A126" s="7" t="s">
        <v>44</v>
      </c>
      <c r="B126" s="5" t="s">
        <v>45</v>
      </c>
      <c r="C126" s="7">
        <v>51313</v>
      </c>
      <c r="D126" s="5" t="s">
        <v>45</v>
      </c>
      <c r="E126" s="5" t="s">
        <v>46</v>
      </c>
      <c r="F126" s="5" t="s">
        <v>47</v>
      </c>
      <c r="G126" s="28" t="s">
        <v>46</v>
      </c>
      <c r="H126" s="5" t="s">
        <v>54</v>
      </c>
      <c r="I126" s="35">
        <v>31301</v>
      </c>
      <c r="J126" s="35" t="s">
        <v>307</v>
      </c>
      <c r="K126" s="39" t="s">
        <v>223</v>
      </c>
      <c r="L126" s="72" t="s">
        <v>225</v>
      </c>
      <c r="M126" s="7"/>
      <c r="N126" s="7"/>
      <c r="O126" s="7" t="s">
        <v>91</v>
      </c>
      <c r="P126" s="50">
        <v>1</v>
      </c>
      <c r="Q126" s="73">
        <v>13703</v>
      </c>
      <c r="R126" s="6" t="s">
        <v>49</v>
      </c>
      <c r="S126" s="9">
        <f t="shared" ref="S126" si="84">P126*Q126</f>
        <v>13703</v>
      </c>
      <c r="T126" s="57">
        <v>0</v>
      </c>
      <c r="U126" s="9">
        <f t="shared" ref="U126" si="85">S126</f>
        <v>13703</v>
      </c>
      <c r="V126" s="57">
        <v>0</v>
      </c>
      <c r="W126" s="57">
        <v>0</v>
      </c>
      <c r="X126" s="57">
        <v>0</v>
      </c>
      <c r="Y126" s="57">
        <v>0</v>
      </c>
      <c r="Z126" s="57">
        <v>0</v>
      </c>
      <c r="AA126" s="57">
        <v>0</v>
      </c>
      <c r="AB126" s="57">
        <v>0</v>
      </c>
      <c r="AC126" s="57">
        <v>0</v>
      </c>
      <c r="AD126" s="57">
        <v>0</v>
      </c>
      <c r="AE126" s="57">
        <v>0</v>
      </c>
    </row>
    <row r="127" spans="1:170" s="25" customFormat="1" ht="56.25" x14ac:dyDescent="0.25">
      <c r="A127" s="11" t="s">
        <v>44</v>
      </c>
      <c r="B127" s="11" t="s">
        <v>45</v>
      </c>
      <c r="C127" s="11">
        <v>51313</v>
      </c>
      <c r="D127" s="11" t="s">
        <v>45</v>
      </c>
      <c r="E127" s="11" t="s">
        <v>46</v>
      </c>
      <c r="F127" s="11" t="s">
        <v>47</v>
      </c>
      <c r="G127" s="11" t="s">
        <v>46</v>
      </c>
      <c r="H127" s="11" t="s">
        <v>54</v>
      </c>
      <c r="I127" s="11">
        <v>31301</v>
      </c>
      <c r="J127" s="35" t="s">
        <v>307</v>
      </c>
      <c r="K127" s="13" t="s">
        <v>223</v>
      </c>
      <c r="L127" s="70" t="s">
        <v>225</v>
      </c>
      <c r="M127" s="11"/>
      <c r="N127" s="11"/>
      <c r="O127" s="11" t="s">
        <v>91</v>
      </c>
      <c r="P127" s="15">
        <v>1</v>
      </c>
      <c r="Q127" s="9">
        <v>764.5</v>
      </c>
      <c r="R127" s="13" t="s">
        <v>49</v>
      </c>
      <c r="S127" s="14">
        <f t="shared" ref="S127" si="86">P127*Q127</f>
        <v>764.5</v>
      </c>
      <c r="T127" s="57">
        <v>0</v>
      </c>
      <c r="U127" s="14">
        <f t="shared" ref="U127" si="87">S127</f>
        <v>764.5</v>
      </c>
      <c r="V127" s="57">
        <v>0</v>
      </c>
      <c r="W127" s="57">
        <v>0</v>
      </c>
      <c r="X127" s="57">
        <v>0</v>
      </c>
      <c r="Y127" s="57">
        <v>0</v>
      </c>
      <c r="Z127" s="57">
        <v>0</v>
      </c>
      <c r="AA127" s="57">
        <v>0</v>
      </c>
      <c r="AB127" s="57">
        <v>0</v>
      </c>
      <c r="AC127" s="57">
        <v>0</v>
      </c>
      <c r="AD127" s="57">
        <v>0</v>
      </c>
      <c r="AE127" s="57">
        <v>0</v>
      </c>
    </row>
    <row r="128" spans="1:170" s="25" customFormat="1" ht="45" x14ac:dyDescent="0.25">
      <c r="A128" s="11" t="s">
        <v>44</v>
      </c>
      <c r="B128" s="11" t="s">
        <v>45</v>
      </c>
      <c r="C128" s="11">
        <v>51314</v>
      </c>
      <c r="D128" s="11" t="s">
        <v>45</v>
      </c>
      <c r="E128" s="11" t="s">
        <v>46</v>
      </c>
      <c r="F128" s="11" t="s">
        <v>47</v>
      </c>
      <c r="G128" s="11" t="s">
        <v>46</v>
      </c>
      <c r="H128" s="11" t="s">
        <v>54</v>
      </c>
      <c r="I128" s="11">
        <v>31401</v>
      </c>
      <c r="J128" s="13" t="s">
        <v>309</v>
      </c>
      <c r="K128" s="13" t="s">
        <v>227</v>
      </c>
      <c r="L128" s="70" t="s">
        <v>226</v>
      </c>
      <c r="M128" s="11"/>
      <c r="N128" s="11"/>
      <c r="O128" s="11" t="s">
        <v>91</v>
      </c>
      <c r="P128" s="15">
        <v>1</v>
      </c>
      <c r="Q128" s="9">
        <v>9064.7099999999991</v>
      </c>
      <c r="R128" s="13" t="s">
        <v>49</v>
      </c>
      <c r="S128" s="14">
        <f t="shared" ref="S128" si="88">P128*Q128</f>
        <v>9064.7099999999991</v>
      </c>
      <c r="T128" s="57">
        <v>0</v>
      </c>
      <c r="U128" s="14">
        <f t="shared" ref="U128" si="89">S128</f>
        <v>9064.7099999999991</v>
      </c>
      <c r="V128" s="57">
        <v>0</v>
      </c>
      <c r="W128" s="57">
        <v>0</v>
      </c>
      <c r="X128" s="57">
        <v>0</v>
      </c>
      <c r="Y128" s="57">
        <v>0</v>
      </c>
      <c r="Z128" s="57">
        <v>0</v>
      </c>
      <c r="AA128" s="57">
        <v>0</v>
      </c>
      <c r="AB128" s="57">
        <v>0</v>
      </c>
      <c r="AC128" s="57">
        <v>0</v>
      </c>
      <c r="AD128" s="57">
        <v>0</v>
      </c>
      <c r="AE128" s="57">
        <v>0</v>
      </c>
    </row>
    <row r="129" spans="1:31" s="25" customFormat="1" ht="45" x14ac:dyDescent="0.25">
      <c r="A129" s="11" t="s">
        <v>44</v>
      </c>
      <c r="B129" s="11" t="s">
        <v>45</v>
      </c>
      <c r="C129" s="11">
        <v>51314</v>
      </c>
      <c r="D129" s="11" t="s">
        <v>45</v>
      </c>
      <c r="E129" s="11" t="s">
        <v>46</v>
      </c>
      <c r="F129" s="11" t="s">
        <v>47</v>
      </c>
      <c r="G129" s="11" t="s">
        <v>46</v>
      </c>
      <c r="H129" s="35" t="s">
        <v>224</v>
      </c>
      <c r="I129" s="35">
        <v>32201</v>
      </c>
      <c r="J129" s="82" t="s">
        <v>322</v>
      </c>
      <c r="K129" s="13" t="s">
        <v>228</v>
      </c>
      <c r="L129" s="70" t="s">
        <v>229</v>
      </c>
      <c r="M129" s="11"/>
      <c r="N129" s="11"/>
      <c r="O129" s="11" t="s">
        <v>91</v>
      </c>
      <c r="P129" s="15">
        <v>1</v>
      </c>
      <c r="Q129" s="9">
        <v>30079.3</v>
      </c>
      <c r="R129" s="13" t="s">
        <v>49</v>
      </c>
      <c r="S129" s="14">
        <f t="shared" ref="S129" si="90">P129*Q129</f>
        <v>30079.3</v>
      </c>
      <c r="T129" s="57">
        <v>0</v>
      </c>
      <c r="U129" s="14">
        <f t="shared" ref="U129" si="91">S129</f>
        <v>30079.3</v>
      </c>
      <c r="V129" s="57">
        <v>0</v>
      </c>
      <c r="W129" s="57">
        <v>0</v>
      </c>
      <c r="X129" s="57">
        <v>0</v>
      </c>
      <c r="Y129" s="57">
        <v>0</v>
      </c>
      <c r="Z129" s="57">
        <v>0</v>
      </c>
      <c r="AA129" s="57">
        <v>0</v>
      </c>
      <c r="AB129" s="57">
        <v>0</v>
      </c>
      <c r="AC129" s="57">
        <v>0</v>
      </c>
      <c r="AD129" s="57">
        <v>0</v>
      </c>
      <c r="AE129" s="57">
        <v>0</v>
      </c>
    </row>
    <row r="130" spans="1:31" s="25" customFormat="1" ht="56.25" x14ac:dyDescent="0.25">
      <c r="A130" s="11" t="s">
        <v>44</v>
      </c>
      <c r="B130" s="11" t="s">
        <v>45</v>
      </c>
      <c r="C130" s="11">
        <v>51322</v>
      </c>
      <c r="D130" s="11" t="s">
        <v>45</v>
      </c>
      <c r="E130" s="11" t="s">
        <v>46</v>
      </c>
      <c r="F130" s="11" t="s">
        <v>47</v>
      </c>
      <c r="G130" s="11" t="s">
        <v>46</v>
      </c>
      <c r="H130" s="35" t="s">
        <v>224</v>
      </c>
      <c r="I130" s="35">
        <v>32201</v>
      </c>
      <c r="J130" s="82" t="s">
        <v>322</v>
      </c>
      <c r="K130" s="13" t="s">
        <v>228</v>
      </c>
      <c r="L130" s="70" t="s">
        <v>230</v>
      </c>
      <c r="M130" s="11"/>
      <c r="N130" s="11"/>
      <c r="O130" s="11" t="s">
        <v>91</v>
      </c>
      <c r="P130" s="15">
        <v>1</v>
      </c>
      <c r="Q130" s="9">
        <v>31618.34</v>
      </c>
      <c r="R130" s="13" t="s">
        <v>49</v>
      </c>
      <c r="S130" s="14">
        <f t="shared" ref="S130" si="92">P130*Q130</f>
        <v>31618.34</v>
      </c>
      <c r="T130" s="57">
        <v>0</v>
      </c>
      <c r="U130" s="14">
        <f t="shared" ref="U130" si="93">S130</f>
        <v>31618.34</v>
      </c>
      <c r="V130" s="57">
        <v>0</v>
      </c>
      <c r="W130" s="57">
        <v>0</v>
      </c>
      <c r="X130" s="57">
        <v>0</v>
      </c>
      <c r="Y130" s="57">
        <v>0</v>
      </c>
      <c r="Z130" s="57">
        <v>0</v>
      </c>
      <c r="AA130" s="57">
        <v>0</v>
      </c>
      <c r="AB130" s="57">
        <v>0</v>
      </c>
      <c r="AC130" s="57">
        <v>0</v>
      </c>
      <c r="AD130" s="57">
        <v>0</v>
      </c>
      <c r="AE130" s="57">
        <v>0</v>
      </c>
    </row>
    <row r="131" spans="1:31" s="25" customFormat="1" ht="67.5" x14ac:dyDescent="0.25">
      <c r="A131" s="11" t="s">
        <v>44</v>
      </c>
      <c r="B131" s="11" t="s">
        <v>45</v>
      </c>
      <c r="C131" s="35">
        <v>51326</v>
      </c>
      <c r="D131" s="11" t="s">
        <v>45</v>
      </c>
      <c r="E131" s="11" t="s">
        <v>46</v>
      </c>
      <c r="F131" s="11" t="s">
        <v>47</v>
      </c>
      <c r="G131" s="11" t="s">
        <v>46</v>
      </c>
      <c r="H131" s="69" t="s">
        <v>54</v>
      </c>
      <c r="I131" s="35">
        <v>32601</v>
      </c>
      <c r="J131" s="82" t="s">
        <v>311</v>
      </c>
      <c r="K131" s="13" t="s">
        <v>231</v>
      </c>
      <c r="L131" s="70" t="s">
        <v>232</v>
      </c>
      <c r="M131" s="11"/>
      <c r="N131" s="11"/>
      <c r="O131" s="11" t="s">
        <v>91</v>
      </c>
      <c r="P131" s="15">
        <v>1</v>
      </c>
      <c r="Q131" s="9">
        <v>1992.42</v>
      </c>
      <c r="R131" s="13" t="s">
        <v>49</v>
      </c>
      <c r="S131" s="14">
        <f t="shared" ref="S131" si="94">P131*Q131</f>
        <v>1992.42</v>
      </c>
      <c r="T131" s="57">
        <v>0</v>
      </c>
      <c r="U131" s="14">
        <f t="shared" ref="U131" si="95">S131</f>
        <v>1992.42</v>
      </c>
      <c r="V131" s="57">
        <v>0</v>
      </c>
      <c r="W131" s="57">
        <v>0</v>
      </c>
      <c r="X131" s="57">
        <v>0</v>
      </c>
      <c r="Y131" s="57">
        <v>0</v>
      </c>
      <c r="Z131" s="57">
        <v>0</v>
      </c>
      <c r="AA131" s="57">
        <v>0</v>
      </c>
      <c r="AB131" s="57">
        <v>0</v>
      </c>
      <c r="AC131" s="57">
        <v>0</v>
      </c>
      <c r="AD131" s="57">
        <v>0</v>
      </c>
      <c r="AE131" s="57">
        <v>0</v>
      </c>
    </row>
    <row r="132" spans="1:31" s="25" customFormat="1" ht="67.5" x14ac:dyDescent="0.25">
      <c r="A132" s="11" t="s">
        <v>44</v>
      </c>
      <c r="B132" s="11" t="s">
        <v>45</v>
      </c>
      <c r="C132" s="35">
        <v>51326</v>
      </c>
      <c r="D132" s="11" t="s">
        <v>45</v>
      </c>
      <c r="E132" s="11" t="s">
        <v>46</v>
      </c>
      <c r="F132" s="11" t="s">
        <v>47</v>
      </c>
      <c r="G132" s="11" t="s">
        <v>46</v>
      </c>
      <c r="H132" s="69" t="s">
        <v>54</v>
      </c>
      <c r="I132" s="35">
        <v>32601</v>
      </c>
      <c r="J132" s="82" t="s">
        <v>311</v>
      </c>
      <c r="K132" s="13" t="s">
        <v>231</v>
      </c>
      <c r="L132" s="70" t="s">
        <v>233</v>
      </c>
      <c r="M132" s="11"/>
      <c r="N132" s="11"/>
      <c r="O132" s="11" t="s">
        <v>91</v>
      </c>
      <c r="P132" s="15" t="s">
        <v>92</v>
      </c>
      <c r="Q132" s="73">
        <v>1067.05</v>
      </c>
      <c r="R132" s="13" t="s">
        <v>49</v>
      </c>
      <c r="S132" s="14">
        <f t="shared" ref="S132:S134" si="96">P132*Q132</f>
        <v>1067.05</v>
      </c>
      <c r="T132" s="57">
        <v>0</v>
      </c>
      <c r="U132" s="14">
        <f t="shared" ref="U132:U134" si="97">S132</f>
        <v>1067.05</v>
      </c>
      <c r="V132" s="57">
        <v>0</v>
      </c>
      <c r="W132" s="57">
        <v>0</v>
      </c>
      <c r="X132" s="57">
        <v>0</v>
      </c>
      <c r="Y132" s="57">
        <v>0</v>
      </c>
      <c r="Z132" s="57">
        <v>0</v>
      </c>
      <c r="AA132" s="57">
        <v>0</v>
      </c>
      <c r="AB132" s="57">
        <v>0</v>
      </c>
      <c r="AC132" s="57">
        <v>0</v>
      </c>
      <c r="AD132" s="57">
        <v>0</v>
      </c>
      <c r="AE132" s="57">
        <v>0</v>
      </c>
    </row>
    <row r="133" spans="1:31" s="25" customFormat="1" ht="67.5" x14ac:dyDescent="0.25">
      <c r="A133" s="11" t="s">
        <v>44</v>
      </c>
      <c r="B133" s="11" t="s">
        <v>45</v>
      </c>
      <c r="C133" s="35">
        <v>51326</v>
      </c>
      <c r="D133" s="11" t="s">
        <v>45</v>
      </c>
      <c r="E133" s="11" t="s">
        <v>46</v>
      </c>
      <c r="F133" s="11" t="s">
        <v>56</v>
      </c>
      <c r="G133" s="11">
        <v>45</v>
      </c>
      <c r="H133" s="69" t="s">
        <v>54</v>
      </c>
      <c r="I133" s="35">
        <v>32601</v>
      </c>
      <c r="J133" s="82" t="s">
        <v>311</v>
      </c>
      <c r="K133" s="13" t="s">
        <v>231</v>
      </c>
      <c r="L133" s="70" t="s">
        <v>234</v>
      </c>
      <c r="M133" s="11"/>
      <c r="N133" s="11"/>
      <c r="O133" s="11" t="s">
        <v>91</v>
      </c>
      <c r="P133" s="15" t="s">
        <v>92</v>
      </c>
      <c r="Q133" s="9">
        <v>1460.6</v>
      </c>
      <c r="R133" s="13" t="s">
        <v>49</v>
      </c>
      <c r="S133" s="14">
        <f t="shared" si="96"/>
        <v>1460.6</v>
      </c>
      <c r="T133" s="57">
        <v>0</v>
      </c>
      <c r="U133" s="14">
        <f t="shared" si="97"/>
        <v>1460.6</v>
      </c>
      <c r="V133" s="57">
        <v>0</v>
      </c>
      <c r="W133" s="57">
        <v>0</v>
      </c>
      <c r="X133" s="57">
        <v>0</v>
      </c>
      <c r="Y133" s="57">
        <v>0</v>
      </c>
      <c r="Z133" s="57">
        <v>0</v>
      </c>
      <c r="AA133" s="57">
        <v>0</v>
      </c>
      <c r="AB133" s="57">
        <v>0</v>
      </c>
      <c r="AC133" s="57">
        <v>0</v>
      </c>
      <c r="AD133" s="57">
        <v>0</v>
      </c>
      <c r="AE133" s="57">
        <v>0</v>
      </c>
    </row>
    <row r="134" spans="1:31" s="25" customFormat="1" ht="67.5" x14ac:dyDescent="0.25">
      <c r="A134" s="11" t="s">
        <v>44</v>
      </c>
      <c r="B134" s="11" t="s">
        <v>45</v>
      </c>
      <c r="C134" s="35">
        <v>51326</v>
      </c>
      <c r="D134" s="11" t="s">
        <v>45</v>
      </c>
      <c r="E134" s="11" t="s">
        <v>46</v>
      </c>
      <c r="F134" s="11" t="s">
        <v>50</v>
      </c>
      <c r="G134" s="11" t="s">
        <v>46</v>
      </c>
      <c r="H134" s="35" t="s">
        <v>51</v>
      </c>
      <c r="I134" s="35">
        <v>32601</v>
      </c>
      <c r="J134" s="82" t="s">
        <v>311</v>
      </c>
      <c r="K134" s="13" t="s">
        <v>231</v>
      </c>
      <c r="L134" s="70" t="s">
        <v>235</v>
      </c>
      <c r="M134" s="11"/>
      <c r="N134" s="11"/>
      <c r="O134" s="11" t="s">
        <v>91</v>
      </c>
      <c r="P134" s="15" t="s">
        <v>92</v>
      </c>
      <c r="Q134" s="9">
        <v>81.92</v>
      </c>
      <c r="R134" s="13" t="s">
        <v>49</v>
      </c>
      <c r="S134" s="14">
        <f t="shared" si="96"/>
        <v>81.92</v>
      </c>
      <c r="T134" s="57">
        <v>0</v>
      </c>
      <c r="U134" s="14">
        <f t="shared" si="97"/>
        <v>81.92</v>
      </c>
      <c r="V134" s="57">
        <v>0</v>
      </c>
      <c r="W134" s="57">
        <v>0</v>
      </c>
      <c r="X134" s="57">
        <v>0</v>
      </c>
      <c r="Y134" s="57">
        <v>0</v>
      </c>
      <c r="Z134" s="57">
        <v>0</v>
      </c>
      <c r="AA134" s="57">
        <v>0</v>
      </c>
      <c r="AB134" s="57">
        <v>0</v>
      </c>
      <c r="AC134" s="57">
        <v>0</v>
      </c>
      <c r="AD134" s="57">
        <v>0</v>
      </c>
      <c r="AE134" s="57">
        <v>0</v>
      </c>
    </row>
    <row r="135" spans="1:31" s="25" customFormat="1" ht="56.25" x14ac:dyDescent="0.25">
      <c r="A135" s="11" t="s">
        <v>44</v>
      </c>
      <c r="B135" s="11" t="s">
        <v>45</v>
      </c>
      <c r="C135" s="35">
        <v>51319</v>
      </c>
      <c r="D135" s="11" t="s">
        <v>45</v>
      </c>
      <c r="E135" s="11" t="s">
        <v>46</v>
      </c>
      <c r="F135" s="35" t="s">
        <v>47</v>
      </c>
      <c r="G135" s="36">
        <v>1</v>
      </c>
      <c r="H135" s="35" t="s">
        <v>224</v>
      </c>
      <c r="I135" s="35">
        <v>33801</v>
      </c>
      <c r="J135" s="82" t="s">
        <v>323</v>
      </c>
      <c r="K135" s="39" t="s">
        <v>236</v>
      </c>
      <c r="L135" s="70" t="s">
        <v>237</v>
      </c>
      <c r="M135" s="11"/>
      <c r="N135" s="11"/>
      <c r="O135" s="11" t="s">
        <v>91</v>
      </c>
      <c r="P135" s="15" t="s">
        <v>92</v>
      </c>
      <c r="Q135" s="9">
        <v>18560</v>
      </c>
      <c r="R135" s="13" t="s">
        <v>49</v>
      </c>
      <c r="S135" s="14">
        <f t="shared" ref="S135" si="98">P135*Q135</f>
        <v>18560</v>
      </c>
      <c r="T135" s="57">
        <v>0</v>
      </c>
      <c r="U135" s="14">
        <f t="shared" ref="U135" si="99">S135</f>
        <v>18560</v>
      </c>
      <c r="V135" s="57">
        <v>0</v>
      </c>
      <c r="W135" s="57">
        <v>0</v>
      </c>
      <c r="X135" s="57">
        <v>0</v>
      </c>
      <c r="Y135" s="57">
        <v>0</v>
      </c>
      <c r="Z135" s="57">
        <v>0</v>
      </c>
      <c r="AA135" s="57">
        <v>0</v>
      </c>
      <c r="AB135" s="57">
        <v>0</v>
      </c>
      <c r="AC135" s="57">
        <v>0</v>
      </c>
      <c r="AD135" s="57">
        <v>0</v>
      </c>
      <c r="AE135" s="57">
        <v>0</v>
      </c>
    </row>
    <row r="136" spans="1:31" s="25" customFormat="1" ht="67.5" x14ac:dyDescent="0.25">
      <c r="A136" s="11" t="s">
        <v>44</v>
      </c>
      <c r="B136" s="11" t="s">
        <v>45</v>
      </c>
      <c r="C136" s="35">
        <v>51319</v>
      </c>
      <c r="D136" s="11" t="s">
        <v>45</v>
      </c>
      <c r="E136" s="11" t="s">
        <v>46</v>
      </c>
      <c r="F136" s="35" t="s">
        <v>47</v>
      </c>
      <c r="G136" s="36">
        <v>1</v>
      </c>
      <c r="H136" s="35" t="s">
        <v>224</v>
      </c>
      <c r="I136" s="35">
        <v>33801</v>
      </c>
      <c r="J136" s="82" t="s">
        <v>323</v>
      </c>
      <c r="K136" s="39" t="s">
        <v>236</v>
      </c>
      <c r="L136" s="70" t="s">
        <v>238</v>
      </c>
      <c r="M136" s="11"/>
      <c r="N136" s="11"/>
      <c r="O136" s="11" t="s">
        <v>91</v>
      </c>
      <c r="P136" s="15" t="s">
        <v>92</v>
      </c>
      <c r="Q136" s="9">
        <v>18560</v>
      </c>
      <c r="R136" s="13" t="s">
        <v>49</v>
      </c>
      <c r="S136" s="14">
        <f t="shared" ref="S136" si="100">P136*Q136</f>
        <v>18560</v>
      </c>
      <c r="T136" s="57">
        <v>0</v>
      </c>
      <c r="U136" s="14">
        <f t="shared" ref="U136" si="101">S136</f>
        <v>18560</v>
      </c>
      <c r="V136" s="57">
        <v>0</v>
      </c>
      <c r="W136" s="57">
        <v>0</v>
      </c>
      <c r="X136" s="57">
        <v>0</v>
      </c>
      <c r="Y136" s="57">
        <v>0</v>
      </c>
      <c r="Z136" s="57">
        <v>0</v>
      </c>
      <c r="AA136" s="57">
        <v>0</v>
      </c>
      <c r="AB136" s="57">
        <v>0</v>
      </c>
      <c r="AC136" s="57">
        <v>0</v>
      </c>
      <c r="AD136" s="57">
        <v>0</v>
      </c>
      <c r="AE136" s="57">
        <v>0</v>
      </c>
    </row>
    <row r="137" spans="1:31" s="25" customFormat="1" ht="101.25" x14ac:dyDescent="0.25">
      <c r="A137" s="11" t="s">
        <v>44</v>
      </c>
      <c r="B137" s="11" t="s">
        <v>45</v>
      </c>
      <c r="C137" s="35">
        <v>51351</v>
      </c>
      <c r="D137" s="11" t="s">
        <v>45</v>
      </c>
      <c r="E137" s="11" t="s">
        <v>46</v>
      </c>
      <c r="F137" s="35" t="s">
        <v>47</v>
      </c>
      <c r="G137" s="36">
        <v>1</v>
      </c>
      <c r="H137" s="35" t="s">
        <v>54</v>
      </c>
      <c r="I137" s="35">
        <v>35501</v>
      </c>
      <c r="J137" s="82" t="s">
        <v>324</v>
      </c>
      <c r="K137" s="39" t="s">
        <v>239</v>
      </c>
      <c r="L137" s="70" t="s">
        <v>240</v>
      </c>
      <c r="M137" s="11"/>
      <c r="N137" s="11"/>
      <c r="O137" s="11" t="s">
        <v>91</v>
      </c>
      <c r="P137" s="15" t="s">
        <v>92</v>
      </c>
      <c r="Q137" s="9">
        <v>2215.6</v>
      </c>
      <c r="R137" s="13" t="s">
        <v>49</v>
      </c>
      <c r="S137" s="14">
        <f t="shared" ref="S137" si="102">P137*Q137</f>
        <v>2215.6</v>
      </c>
      <c r="T137" s="57">
        <v>0</v>
      </c>
      <c r="U137" s="14">
        <f t="shared" ref="U137" si="103">S137</f>
        <v>2215.6</v>
      </c>
      <c r="V137" s="57">
        <v>0</v>
      </c>
      <c r="W137" s="57">
        <v>0</v>
      </c>
      <c r="X137" s="57">
        <v>0</v>
      </c>
      <c r="Y137" s="57">
        <v>0</v>
      </c>
      <c r="Z137" s="57">
        <v>0</v>
      </c>
      <c r="AA137" s="57">
        <v>0</v>
      </c>
      <c r="AB137" s="57">
        <v>0</v>
      </c>
      <c r="AC137" s="57">
        <v>0</v>
      </c>
      <c r="AD137" s="57">
        <v>0</v>
      </c>
      <c r="AE137" s="57">
        <v>0</v>
      </c>
    </row>
    <row r="138" spans="1:31" s="25" customFormat="1" ht="101.25" x14ac:dyDescent="0.25">
      <c r="A138" s="11" t="s">
        <v>44</v>
      </c>
      <c r="B138" s="11" t="s">
        <v>45</v>
      </c>
      <c r="C138" s="35">
        <v>51351</v>
      </c>
      <c r="D138" s="11" t="s">
        <v>45</v>
      </c>
      <c r="E138" s="11" t="s">
        <v>46</v>
      </c>
      <c r="F138" s="35" t="s">
        <v>47</v>
      </c>
      <c r="G138" s="36">
        <v>1</v>
      </c>
      <c r="H138" s="35" t="s">
        <v>54</v>
      </c>
      <c r="I138" s="35">
        <v>35501</v>
      </c>
      <c r="J138" s="82" t="s">
        <v>324</v>
      </c>
      <c r="K138" s="39" t="s">
        <v>239</v>
      </c>
      <c r="L138" s="70" t="s">
        <v>241</v>
      </c>
      <c r="M138" s="11"/>
      <c r="N138" s="11"/>
      <c r="O138" s="11" t="s">
        <v>91</v>
      </c>
      <c r="P138" s="15" t="s">
        <v>92</v>
      </c>
      <c r="Q138" s="9">
        <v>2030</v>
      </c>
      <c r="R138" s="13" t="s">
        <v>49</v>
      </c>
      <c r="S138" s="14">
        <f t="shared" ref="S138" si="104">P138*Q138</f>
        <v>2030</v>
      </c>
      <c r="T138" s="57">
        <v>0</v>
      </c>
      <c r="U138" s="14">
        <f t="shared" ref="U138" si="105">S138</f>
        <v>2030</v>
      </c>
      <c r="V138" s="57">
        <v>0</v>
      </c>
      <c r="W138" s="57">
        <v>0</v>
      </c>
      <c r="X138" s="57">
        <v>0</v>
      </c>
      <c r="Y138" s="57">
        <v>0</v>
      </c>
      <c r="Z138" s="57">
        <v>0</v>
      </c>
      <c r="AA138" s="57">
        <v>0</v>
      </c>
      <c r="AB138" s="57">
        <v>0</v>
      </c>
      <c r="AC138" s="57">
        <v>0</v>
      </c>
      <c r="AD138" s="57">
        <v>0</v>
      </c>
      <c r="AE138" s="57">
        <v>0</v>
      </c>
    </row>
    <row r="139" spans="1:31" s="78" customFormat="1" ht="33.75" x14ac:dyDescent="0.25">
      <c r="A139" s="11" t="s">
        <v>242</v>
      </c>
      <c r="B139" s="11" t="s">
        <v>243</v>
      </c>
      <c r="C139" s="11">
        <v>11510</v>
      </c>
      <c r="D139" s="13" t="s">
        <v>243</v>
      </c>
      <c r="E139" s="13" t="s">
        <v>46</v>
      </c>
      <c r="F139" s="13" t="s">
        <v>56</v>
      </c>
      <c r="G139" s="74" t="s">
        <v>244</v>
      </c>
      <c r="H139" s="13" t="s">
        <v>245</v>
      </c>
      <c r="I139" s="13">
        <v>21101</v>
      </c>
      <c r="J139" s="13" t="s">
        <v>246</v>
      </c>
      <c r="K139" s="13" t="s">
        <v>247</v>
      </c>
      <c r="L139" s="70" t="s">
        <v>248</v>
      </c>
      <c r="M139" s="70"/>
      <c r="N139" s="70"/>
      <c r="O139" s="13" t="s">
        <v>249</v>
      </c>
      <c r="P139" s="75">
        <v>2</v>
      </c>
      <c r="Q139" s="76">
        <v>307.5</v>
      </c>
      <c r="R139" s="6" t="s">
        <v>250</v>
      </c>
      <c r="S139" s="77">
        <f t="shared" ref="S139:S148" si="106">P139*Q139</f>
        <v>615</v>
      </c>
      <c r="T139" s="77">
        <v>0</v>
      </c>
      <c r="U139" s="76">
        <v>615</v>
      </c>
      <c r="V139" s="77">
        <v>0</v>
      </c>
      <c r="W139" s="77">
        <v>0</v>
      </c>
      <c r="X139" s="77">
        <v>0</v>
      </c>
      <c r="Y139" s="77">
        <v>0</v>
      </c>
      <c r="Z139" s="77">
        <v>0</v>
      </c>
      <c r="AA139" s="77">
        <v>0</v>
      </c>
      <c r="AB139" s="77">
        <v>0</v>
      </c>
      <c r="AC139" s="77">
        <v>0</v>
      </c>
      <c r="AD139" s="77">
        <v>0</v>
      </c>
      <c r="AE139" s="77">
        <v>0</v>
      </c>
    </row>
    <row r="140" spans="1:31" s="79" customFormat="1" ht="33.75" x14ac:dyDescent="0.2">
      <c r="A140" s="11" t="s">
        <v>242</v>
      </c>
      <c r="B140" s="11" t="s">
        <v>243</v>
      </c>
      <c r="C140" s="11">
        <v>11510</v>
      </c>
      <c r="D140" s="13" t="s">
        <v>243</v>
      </c>
      <c r="E140" s="13" t="s">
        <v>46</v>
      </c>
      <c r="F140" s="13" t="s">
        <v>56</v>
      </c>
      <c r="G140" s="74" t="s">
        <v>244</v>
      </c>
      <c r="H140" s="13" t="s">
        <v>245</v>
      </c>
      <c r="I140" s="13">
        <v>21101</v>
      </c>
      <c r="J140" s="13" t="s">
        <v>246</v>
      </c>
      <c r="K140" s="13" t="s">
        <v>70</v>
      </c>
      <c r="L140" s="70" t="s">
        <v>251</v>
      </c>
      <c r="M140" s="70"/>
      <c r="N140" s="70"/>
      <c r="O140" s="13" t="s">
        <v>252</v>
      </c>
      <c r="P140" s="75">
        <v>5</v>
      </c>
      <c r="Q140" s="76">
        <v>44</v>
      </c>
      <c r="R140" s="6" t="s">
        <v>250</v>
      </c>
      <c r="S140" s="77">
        <f t="shared" si="106"/>
        <v>220</v>
      </c>
      <c r="T140" s="77">
        <v>0</v>
      </c>
      <c r="U140" s="76">
        <v>220</v>
      </c>
      <c r="V140" s="77">
        <v>0</v>
      </c>
      <c r="W140" s="77">
        <v>0</v>
      </c>
      <c r="X140" s="77">
        <v>0</v>
      </c>
      <c r="Y140" s="77">
        <v>0</v>
      </c>
      <c r="Z140" s="77">
        <v>0</v>
      </c>
      <c r="AA140" s="77">
        <v>0</v>
      </c>
      <c r="AB140" s="77">
        <v>0</v>
      </c>
      <c r="AC140" s="77">
        <v>0</v>
      </c>
      <c r="AD140" s="77">
        <v>0</v>
      </c>
      <c r="AE140" s="77">
        <v>0</v>
      </c>
    </row>
    <row r="141" spans="1:31" s="80" customFormat="1" ht="33.75" x14ac:dyDescent="0.25">
      <c r="A141" s="11" t="s">
        <v>242</v>
      </c>
      <c r="B141" s="11" t="s">
        <v>243</v>
      </c>
      <c r="C141" s="11">
        <v>11510</v>
      </c>
      <c r="D141" s="13" t="s">
        <v>243</v>
      </c>
      <c r="E141" s="13" t="s">
        <v>46</v>
      </c>
      <c r="F141" s="13" t="s">
        <v>56</v>
      </c>
      <c r="G141" s="74" t="s">
        <v>244</v>
      </c>
      <c r="H141" s="13" t="s">
        <v>245</v>
      </c>
      <c r="I141" s="13">
        <v>21101</v>
      </c>
      <c r="J141" s="13" t="s">
        <v>246</v>
      </c>
      <c r="K141" s="13" t="s">
        <v>253</v>
      </c>
      <c r="L141" s="70" t="s">
        <v>254</v>
      </c>
      <c r="M141" s="70"/>
      <c r="N141" s="70"/>
      <c r="O141" s="13" t="s">
        <v>255</v>
      </c>
      <c r="P141" s="75">
        <v>3</v>
      </c>
      <c r="Q141" s="76">
        <v>144.54</v>
      </c>
      <c r="R141" s="6" t="s">
        <v>250</v>
      </c>
      <c r="S141" s="77">
        <f t="shared" si="106"/>
        <v>433.62</v>
      </c>
      <c r="T141" s="77">
        <v>0</v>
      </c>
      <c r="U141" s="76">
        <v>433.62</v>
      </c>
      <c r="V141" s="77">
        <v>0</v>
      </c>
      <c r="W141" s="77">
        <v>0</v>
      </c>
      <c r="X141" s="77">
        <v>0</v>
      </c>
      <c r="Y141" s="77">
        <v>0</v>
      </c>
      <c r="Z141" s="77">
        <v>0</v>
      </c>
      <c r="AA141" s="77">
        <v>0</v>
      </c>
      <c r="AB141" s="77">
        <v>0</v>
      </c>
      <c r="AC141" s="77">
        <v>0</v>
      </c>
      <c r="AD141" s="77">
        <v>0</v>
      </c>
      <c r="AE141" s="77">
        <v>0</v>
      </c>
    </row>
    <row r="142" spans="1:31" s="80" customFormat="1" ht="33.75" x14ac:dyDescent="0.25">
      <c r="A142" s="11" t="s">
        <v>242</v>
      </c>
      <c r="B142" s="11" t="s">
        <v>243</v>
      </c>
      <c r="C142" s="11">
        <v>11510</v>
      </c>
      <c r="D142" s="13" t="s">
        <v>243</v>
      </c>
      <c r="E142" s="13" t="s">
        <v>46</v>
      </c>
      <c r="F142" s="13" t="s">
        <v>56</v>
      </c>
      <c r="G142" s="74" t="s">
        <v>244</v>
      </c>
      <c r="H142" s="13" t="s">
        <v>245</v>
      </c>
      <c r="I142" s="13">
        <v>21101</v>
      </c>
      <c r="J142" s="13" t="s">
        <v>246</v>
      </c>
      <c r="K142" s="13" t="s">
        <v>256</v>
      </c>
      <c r="L142" s="70" t="s">
        <v>257</v>
      </c>
      <c r="M142" s="70"/>
      <c r="N142" s="70"/>
      <c r="O142" s="13" t="s">
        <v>258</v>
      </c>
      <c r="P142" s="75">
        <v>5</v>
      </c>
      <c r="Q142" s="76">
        <v>18</v>
      </c>
      <c r="R142" s="6" t="s">
        <v>250</v>
      </c>
      <c r="S142" s="77">
        <f t="shared" si="106"/>
        <v>90</v>
      </c>
      <c r="T142" s="77">
        <v>0</v>
      </c>
      <c r="U142" s="76">
        <v>90</v>
      </c>
      <c r="V142" s="77">
        <v>0</v>
      </c>
      <c r="W142" s="77">
        <v>0</v>
      </c>
      <c r="X142" s="77">
        <v>0</v>
      </c>
      <c r="Y142" s="77">
        <v>0</v>
      </c>
      <c r="Z142" s="77">
        <v>0</v>
      </c>
      <c r="AA142" s="77">
        <v>0</v>
      </c>
      <c r="AB142" s="77">
        <v>0</v>
      </c>
      <c r="AC142" s="77">
        <v>0</v>
      </c>
      <c r="AD142" s="77">
        <v>0</v>
      </c>
      <c r="AE142" s="77">
        <v>0</v>
      </c>
    </row>
    <row r="143" spans="1:31" s="80" customFormat="1" ht="33.75" x14ac:dyDescent="0.25">
      <c r="A143" s="11" t="s">
        <v>242</v>
      </c>
      <c r="B143" s="11" t="s">
        <v>243</v>
      </c>
      <c r="C143" s="11">
        <v>11510</v>
      </c>
      <c r="D143" s="13" t="s">
        <v>243</v>
      </c>
      <c r="E143" s="13" t="s">
        <v>46</v>
      </c>
      <c r="F143" s="13" t="s">
        <v>56</v>
      </c>
      <c r="G143" s="74" t="s">
        <v>244</v>
      </c>
      <c r="H143" s="13" t="s">
        <v>245</v>
      </c>
      <c r="I143" s="13">
        <v>21101</v>
      </c>
      <c r="J143" s="13" t="s">
        <v>246</v>
      </c>
      <c r="K143" s="13" t="s">
        <v>259</v>
      </c>
      <c r="L143" s="70" t="s">
        <v>260</v>
      </c>
      <c r="M143" s="70"/>
      <c r="N143" s="70"/>
      <c r="O143" s="13" t="s">
        <v>252</v>
      </c>
      <c r="P143" s="75">
        <v>6</v>
      </c>
      <c r="Q143" s="76">
        <v>22.4</v>
      </c>
      <c r="R143" s="6" t="s">
        <v>250</v>
      </c>
      <c r="S143" s="77">
        <f t="shared" si="106"/>
        <v>134.39999999999998</v>
      </c>
      <c r="T143" s="77">
        <v>0</v>
      </c>
      <c r="U143" s="76">
        <v>134.4</v>
      </c>
      <c r="V143" s="77">
        <v>0</v>
      </c>
      <c r="W143" s="77">
        <v>0</v>
      </c>
      <c r="X143" s="77">
        <v>0</v>
      </c>
      <c r="Y143" s="77">
        <v>0</v>
      </c>
      <c r="Z143" s="77">
        <v>0</v>
      </c>
      <c r="AA143" s="77">
        <v>0</v>
      </c>
      <c r="AB143" s="77">
        <v>0</v>
      </c>
      <c r="AC143" s="77">
        <v>0</v>
      </c>
      <c r="AD143" s="77">
        <v>0</v>
      </c>
      <c r="AE143" s="77">
        <v>0</v>
      </c>
    </row>
    <row r="144" spans="1:31" s="80" customFormat="1" ht="33.75" x14ac:dyDescent="0.25">
      <c r="A144" s="11" t="s">
        <v>242</v>
      </c>
      <c r="B144" s="11" t="s">
        <v>243</v>
      </c>
      <c r="C144" s="11">
        <v>11510</v>
      </c>
      <c r="D144" s="13" t="s">
        <v>243</v>
      </c>
      <c r="E144" s="13" t="s">
        <v>46</v>
      </c>
      <c r="F144" s="13" t="s">
        <v>56</v>
      </c>
      <c r="G144" s="74" t="s">
        <v>244</v>
      </c>
      <c r="H144" s="13" t="s">
        <v>245</v>
      </c>
      <c r="I144" s="13">
        <v>21101</v>
      </c>
      <c r="J144" s="13" t="s">
        <v>246</v>
      </c>
      <c r="K144" s="13" t="s">
        <v>115</v>
      </c>
      <c r="L144" s="70" t="s">
        <v>261</v>
      </c>
      <c r="M144" s="70"/>
      <c r="N144" s="70"/>
      <c r="O144" s="13" t="s">
        <v>249</v>
      </c>
      <c r="P144" s="75">
        <v>3</v>
      </c>
      <c r="Q144" s="76">
        <v>959</v>
      </c>
      <c r="R144" s="6" t="s">
        <v>250</v>
      </c>
      <c r="S144" s="77">
        <f t="shared" si="106"/>
        <v>2877</v>
      </c>
      <c r="T144" s="77">
        <v>0</v>
      </c>
      <c r="U144" s="76">
        <v>2877</v>
      </c>
      <c r="V144" s="77">
        <v>0</v>
      </c>
      <c r="W144" s="77">
        <v>0</v>
      </c>
      <c r="X144" s="77">
        <v>0</v>
      </c>
      <c r="Y144" s="77">
        <v>0</v>
      </c>
      <c r="Z144" s="77">
        <v>0</v>
      </c>
      <c r="AA144" s="77">
        <v>0</v>
      </c>
      <c r="AB144" s="77">
        <v>0</v>
      </c>
      <c r="AC144" s="77">
        <v>0</v>
      </c>
      <c r="AD144" s="77">
        <v>0</v>
      </c>
      <c r="AE144" s="77">
        <v>0</v>
      </c>
    </row>
    <row r="145" spans="1:31" s="80" customFormat="1" ht="33.75" x14ac:dyDescent="0.25">
      <c r="A145" s="11" t="s">
        <v>242</v>
      </c>
      <c r="B145" s="11" t="s">
        <v>243</v>
      </c>
      <c r="C145" s="11">
        <v>11510</v>
      </c>
      <c r="D145" s="13" t="s">
        <v>243</v>
      </c>
      <c r="E145" s="13" t="s">
        <v>46</v>
      </c>
      <c r="F145" s="13" t="s">
        <v>56</v>
      </c>
      <c r="G145" s="74" t="s">
        <v>244</v>
      </c>
      <c r="H145" s="13" t="s">
        <v>245</v>
      </c>
      <c r="I145" s="13">
        <v>21101</v>
      </c>
      <c r="J145" s="13" t="s">
        <v>246</v>
      </c>
      <c r="K145" s="13" t="s">
        <v>262</v>
      </c>
      <c r="L145" s="70" t="s">
        <v>263</v>
      </c>
      <c r="M145" s="70"/>
      <c r="N145" s="70"/>
      <c r="O145" s="13" t="s">
        <v>255</v>
      </c>
      <c r="P145" s="75">
        <v>3</v>
      </c>
      <c r="Q145" s="76">
        <v>72.400000000000006</v>
      </c>
      <c r="R145" s="6" t="s">
        <v>250</v>
      </c>
      <c r="S145" s="77">
        <f t="shared" si="106"/>
        <v>217.20000000000002</v>
      </c>
      <c r="T145" s="77">
        <v>0</v>
      </c>
      <c r="U145" s="76">
        <v>214.2</v>
      </c>
      <c r="V145" s="77">
        <v>0</v>
      </c>
      <c r="W145" s="77">
        <v>0</v>
      </c>
      <c r="X145" s="77">
        <v>0</v>
      </c>
      <c r="Y145" s="77">
        <v>0</v>
      </c>
      <c r="Z145" s="77">
        <v>0</v>
      </c>
      <c r="AA145" s="77">
        <v>0</v>
      </c>
      <c r="AB145" s="77">
        <v>0</v>
      </c>
      <c r="AC145" s="77">
        <v>0</v>
      </c>
      <c r="AD145" s="77">
        <v>0</v>
      </c>
      <c r="AE145" s="77">
        <v>0</v>
      </c>
    </row>
    <row r="146" spans="1:31" s="80" customFormat="1" ht="33.75" x14ac:dyDescent="0.25">
      <c r="A146" s="11" t="s">
        <v>242</v>
      </c>
      <c r="B146" s="11" t="s">
        <v>243</v>
      </c>
      <c r="C146" s="11">
        <v>11510</v>
      </c>
      <c r="D146" s="13" t="s">
        <v>243</v>
      </c>
      <c r="E146" s="13" t="s">
        <v>46</v>
      </c>
      <c r="F146" s="13" t="s">
        <v>56</v>
      </c>
      <c r="G146" s="74" t="s">
        <v>244</v>
      </c>
      <c r="H146" s="13" t="s">
        <v>245</v>
      </c>
      <c r="I146" s="13">
        <v>21101</v>
      </c>
      <c r="J146" s="13" t="s">
        <v>246</v>
      </c>
      <c r="K146" s="13" t="s">
        <v>65</v>
      </c>
      <c r="L146" s="70" t="s">
        <v>264</v>
      </c>
      <c r="M146" s="70"/>
      <c r="N146" s="70"/>
      <c r="O146" s="13" t="s">
        <v>252</v>
      </c>
      <c r="P146" s="75">
        <v>2</v>
      </c>
      <c r="Q146" s="76">
        <v>122.82</v>
      </c>
      <c r="R146" s="6" t="s">
        <v>250</v>
      </c>
      <c r="S146" s="77">
        <f t="shared" si="106"/>
        <v>245.64</v>
      </c>
      <c r="T146" s="77">
        <v>0</v>
      </c>
      <c r="U146" s="76">
        <v>245.64</v>
      </c>
      <c r="V146" s="77">
        <v>0</v>
      </c>
      <c r="W146" s="77">
        <v>0</v>
      </c>
      <c r="X146" s="77">
        <v>0</v>
      </c>
      <c r="Y146" s="77">
        <v>0</v>
      </c>
      <c r="Z146" s="77">
        <v>0</v>
      </c>
      <c r="AA146" s="77">
        <v>0</v>
      </c>
      <c r="AB146" s="77">
        <v>0</v>
      </c>
      <c r="AC146" s="77">
        <v>0</v>
      </c>
      <c r="AD146" s="77">
        <v>0</v>
      </c>
      <c r="AE146" s="77">
        <v>0</v>
      </c>
    </row>
    <row r="147" spans="1:31" s="80" customFormat="1" ht="33.75" x14ac:dyDescent="0.25">
      <c r="A147" s="11" t="s">
        <v>242</v>
      </c>
      <c r="B147" s="11" t="s">
        <v>243</v>
      </c>
      <c r="C147" s="11">
        <v>11510</v>
      </c>
      <c r="D147" s="13" t="s">
        <v>243</v>
      </c>
      <c r="E147" s="13" t="s">
        <v>46</v>
      </c>
      <c r="F147" s="13" t="s">
        <v>56</v>
      </c>
      <c r="G147" s="74" t="s">
        <v>244</v>
      </c>
      <c r="H147" s="13" t="s">
        <v>245</v>
      </c>
      <c r="I147" s="13">
        <v>21101</v>
      </c>
      <c r="J147" s="13" t="s">
        <v>246</v>
      </c>
      <c r="K147" s="13" t="s">
        <v>265</v>
      </c>
      <c r="L147" s="70" t="s">
        <v>266</v>
      </c>
      <c r="M147" s="70"/>
      <c r="N147" s="70"/>
      <c r="O147" s="13" t="s">
        <v>252</v>
      </c>
      <c r="P147" s="75">
        <v>2</v>
      </c>
      <c r="Q147" s="76">
        <v>122.82</v>
      </c>
      <c r="R147" s="6" t="s">
        <v>250</v>
      </c>
      <c r="S147" s="77">
        <f t="shared" si="106"/>
        <v>245.64</v>
      </c>
      <c r="T147" s="77">
        <v>0</v>
      </c>
      <c r="U147" s="76">
        <v>245.64</v>
      </c>
      <c r="V147" s="77">
        <v>0</v>
      </c>
      <c r="W147" s="77">
        <v>0</v>
      </c>
      <c r="X147" s="77">
        <v>0</v>
      </c>
      <c r="Y147" s="77">
        <v>0</v>
      </c>
      <c r="Z147" s="77">
        <v>0</v>
      </c>
      <c r="AA147" s="77">
        <v>0</v>
      </c>
      <c r="AB147" s="77">
        <v>0</v>
      </c>
      <c r="AC147" s="77">
        <v>0</v>
      </c>
      <c r="AD147" s="77">
        <v>0</v>
      </c>
      <c r="AE147" s="77">
        <v>0</v>
      </c>
    </row>
    <row r="148" spans="1:31" s="80" customFormat="1" ht="33.75" x14ac:dyDescent="0.25">
      <c r="A148" s="11" t="s">
        <v>242</v>
      </c>
      <c r="B148" s="11" t="s">
        <v>243</v>
      </c>
      <c r="C148" s="11">
        <v>11510</v>
      </c>
      <c r="D148" s="13" t="s">
        <v>243</v>
      </c>
      <c r="E148" s="13" t="s">
        <v>46</v>
      </c>
      <c r="F148" s="13" t="s">
        <v>56</v>
      </c>
      <c r="G148" s="74" t="s">
        <v>244</v>
      </c>
      <c r="H148" s="13" t="s">
        <v>245</v>
      </c>
      <c r="I148" s="13">
        <v>21101</v>
      </c>
      <c r="J148" s="13" t="s">
        <v>246</v>
      </c>
      <c r="K148" s="13" t="s">
        <v>267</v>
      </c>
      <c r="L148" s="70" t="s">
        <v>268</v>
      </c>
      <c r="M148" s="70"/>
      <c r="N148" s="70"/>
      <c r="O148" s="13" t="s">
        <v>252</v>
      </c>
      <c r="P148" s="75">
        <v>20</v>
      </c>
      <c r="Q148" s="76">
        <v>4.88</v>
      </c>
      <c r="R148" s="6" t="s">
        <v>250</v>
      </c>
      <c r="S148" s="77">
        <f t="shared" si="106"/>
        <v>97.6</v>
      </c>
      <c r="T148" s="77">
        <v>0</v>
      </c>
      <c r="U148" s="76">
        <v>245.64</v>
      </c>
      <c r="V148" s="77">
        <v>0</v>
      </c>
      <c r="W148" s="77">
        <v>0</v>
      </c>
      <c r="X148" s="77">
        <v>0</v>
      </c>
      <c r="Y148" s="77">
        <v>0</v>
      </c>
      <c r="Z148" s="77">
        <v>0</v>
      </c>
      <c r="AA148" s="77">
        <v>0</v>
      </c>
      <c r="AB148" s="77">
        <v>0</v>
      </c>
      <c r="AC148" s="77">
        <v>0</v>
      </c>
      <c r="AD148" s="77">
        <v>0</v>
      </c>
      <c r="AE148" s="77">
        <v>0</v>
      </c>
    </row>
    <row r="149" spans="1:31" s="80" customFormat="1" ht="67.5" x14ac:dyDescent="0.25">
      <c r="A149" s="11" t="s">
        <v>242</v>
      </c>
      <c r="B149" s="11" t="s">
        <v>243</v>
      </c>
      <c r="C149" s="11">
        <v>11510</v>
      </c>
      <c r="D149" s="13" t="s">
        <v>243</v>
      </c>
      <c r="E149" s="13" t="s">
        <v>46</v>
      </c>
      <c r="F149" s="13" t="s">
        <v>56</v>
      </c>
      <c r="G149" s="74" t="s">
        <v>57</v>
      </c>
      <c r="H149" s="13" t="s">
        <v>54</v>
      </c>
      <c r="I149" s="13">
        <v>21401</v>
      </c>
      <c r="J149" s="13" t="s">
        <v>269</v>
      </c>
      <c r="K149" s="13" t="s">
        <v>270</v>
      </c>
      <c r="L149" s="70" t="s">
        <v>271</v>
      </c>
      <c r="M149" s="70"/>
      <c r="N149" s="70"/>
      <c r="O149" s="13" t="s">
        <v>252</v>
      </c>
      <c r="P149" s="75">
        <v>12</v>
      </c>
      <c r="Q149" s="76">
        <v>170.28</v>
      </c>
      <c r="R149" s="6" t="s">
        <v>250</v>
      </c>
      <c r="S149" s="77">
        <f>Q149*P149</f>
        <v>2043.3600000000001</v>
      </c>
      <c r="T149" s="77">
        <v>0</v>
      </c>
      <c r="U149" s="76">
        <v>2043.36</v>
      </c>
      <c r="V149" s="77">
        <v>0</v>
      </c>
      <c r="W149" s="77">
        <v>0</v>
      </c>
      <c r="X149" s="77">
        <v>0</v>
      </c>
      <c r="Y149" s="77">
        <v>0</v>
      </c>
      <c r="Z149" s="77">
        <v>0</v>
      </c>
      <c r="AA149" s="77">
        <v>0</v>
      </c>
      <c r="AB149" s="77">
        <v>0</v>
      </c>
      <c r="AC149" s="77">
        <v>0</v>
      </c>
      <c r="AD149" s="77">
        <v>0</v>
      </c>
      <c r="AE149" s="77">
        <v>0</v>
      </c>
    </row>
    <row r="150" spans="1:31" s="80" customFormat="1" ht="67.5" x14ac:dyDescent="0.25">
      <c r="A150" s="11" t="s">
        <v>242</v>
      </c>
      <c r="B150" s="11" t="s">
        <v>243</v>
      </c>
      <c r="C150" s="11">
        <v>11510</v>
      </c>
      <c r="D150" s="13" t="s">
        <v>243</v>
      </c>
      <c r="E150" s="13" t="s">
        <v>46</v>
      </c>
      <c r="F150" s="13" t="s">
        <v>56</v>
      </c>
      <c r="G150" s="74" t="s">
        <v>244</v>
      </c>
      <c r="H150" s="13" t="s">
        <v>245</v>
      </c>
      <c r="I150" s="13">
        <v>21401</v>
      </c>
      <c r="J150" s="13" t="s">
        <v>269</v>
      </c>
      <c r="K150" s="13" t="s">
        <v>166</v>
      </c>
      <c r="L150" s="70" t="s">
        <v>272</v>
      </c>
      <c r="M150" s="70"/>
      <c r="N150" s="70"/>
      <c r="O150" s="13" t="s">
        <v>252</v>
      </c>
      <c r="P150" s="75">
        <v>2</v>
      </c>
      <c r="Q150" s="76">
        <v>2619.64</v>
      </c>
      <c r="R150" s="6" t="s">
        <v>250</v>
      </c>
      <c r="S150" s="77">
        <f>P150*Q150</f>
        <v>5239.28</v>
      </c>
      <c r="T150" s="77">
        <v>0</v>
      </c>
      <c r="U150" s="76">
        <v>5239.28</v>
      </c>
      <c r="V150" s="77">
        <v>0</v>
      </c>
      <c r="W150" s="77">
        <v>0</v>
      </c>
      <c r="X150" s="77">
        <v>0</v>
      </c>
      <c r="Y150" s="77">
        <v>0</v>
      </c>
      <c r="Z150" s="77">
        <v>0</v>
      </c>
      <c r="AA150" s="77">
        <v>0</v>
      </c>
      <c r="AB150" s="77">
        <v>0</v>
      </c>
      <c r="AC150" s="77">
        <v>0</v>
      </c>
      <c r="AD150" s="77">
        <v>0</v>
      </c>
      <c r="AE150" s="77">
        <v>0</v>
      </c>
    </row>
    <row r="151" spans="1:31" s="80" customFormat="1" ht="22.5" x14ac:dyDescent="0.25">
      <c r="A151" s="11" t="s">
        <v>242</v>
      </c>
      <c r="B151" s="11" t="s">
        <v>243</v>
      </c>
      <c r="C151" s="11">
        <v>11510</v>
      </c>
      <c r="D151" s="13" t="s">
        <v>243</v>
      </c>
      <c r="E151" s="13" t="s">
        <v>46</v>
      </c>
      <c r="F151" s="13" t="s">
        <v>56</v>
      </c>
      <c r="G151" s="74" t="s">
        <v>244</v>
      </c>
      <c r="H151" s="13" t="s">
        <v>273</v>
      </c>
      <c r="I151" s="13">
        <v>21601</v>
      </c>
      <c r="J151" s="13" t="s">
        <v>274</v>
      </c>
      <c r="K151" s="13" t="s">
        <v>275</v>
      </c>
      <c r="L151" s="70" t="s">
        <v>276</v>
      </c>
      <c r="M151" s="70"/>
      <c r="N151" s="70"/>
      <c r="O151" s="13" t="s">
        <v>249</v>
      </c>
      <c r="P151" s="75">
        <v>10</v>
      </c>
      <c r="Q151" s="76">
        <v>42</v>
      </c>
      <c r="R151" s="6" t="s">
        <v>250</v>
      </c>
      <c r="S151" s="77">
        <f>P151*Q151</f>
        <v>420</v>
      </c>
      <c r="T151" s="77">
        <v>0</v>
      </c>
      <c r="U151" s="76">
        <v>420</v>
      </c>
      <c r="V151" s="77">
        <v>0</v>
      </c>
      <c r="W151" s="77">
        <v>0</v>
      </c>
      <c r="X151" s="77">
        <v>0</v>
      </c>
      <c r="Y151" s="77">
        <v>0</v>
      </c>
      <c r="Z151" s="77">
        <v>0</v>
      </c>
      <c r="AA151" s="77">
        <v>0</v>
      </c>
      <c r="AB151" s="77">
        <v>0</v>
      </c>
      <c r="AC151" s="77">
        <v>0</v>
      </c>
      <c r="AD151" s="77">
        <v>0</v>
      </c>
      <c r="AE151" s="77">
        <v>0</v>
      </c>
    </row>
    <row r="152" spans="1:31" s="80" customFormat="1" ht="22.5" x14ac:dyDescent="0.25">
      <c r="A152" s="11" t="s">
        <v>242</v>
      </c>
      <c r="B152" s="11" t="s">
        <v>243</v>
      </c>
      <c r="C152" s="11">
        <v>11510</v>
      </c>
      <c r="D152" s="13" t="s">
        <v>243</v>
      </c>
      <c r="E152" s="13" t="s">
        <v>46</v>
      </c>
      <c r="F152" s="13" t="s">
        <v>56</v>
      </c>
      <c r="G152" s="74" t="s">
        <v>244</v>
      </c>
      <c r="H152" s="13" t="s">
        <v>273</v>
      </c>
      <c r="I152" s="13">
        <v>21601</v>
      </c>
      <c r="J152" s="13" t="s">
        <v>274</v>
      </c>
      <c r="K152" s="13" t="s">
        <v>277</v>
      </c>
      <c r="L152" s="70" t="s">
        <v>278</v>
      </c>
      <c r="M152" s="70"/>
      <c r="N152" s="70"/>
      <c r="O152" s="13" t="s">
        <v>279</v>
      </c>
      <c r="P152" s="75">
        <v>4</v>
      </c>
      <c r="Q152" s="76">
        <v>48</v>
      </c>
      <c r="R152" s="6" t="s">
        <v>250</v>
      </c>
      <c r="S152" s="77">
        <f t="shared" ref="S152:S166" si="107">Q152*P152</f>
        <v>192</v>
      </c>
      <c r="T152" s="77">
        <v>0</v>
      </c>
      <c r="U152" s="76">
        <v>192</v>
      </c>
      <c r="V152" s="77">
        <v>0</v>
      </c>
      <c r="W152" s="77">
        <v>0</v>
      </c>
      <c r="X152" s="77">
        <v>0</v>
      </c>
      <c r="Y152" s="77">
        <v>0</v>
      </c>
      <c r="Z152" s="77">
        <v>0</v>
      </c>
      <c r="AA152" s="77">
        <v>0</v>
      </c>
      <c r="AB152" s="77">
        <v>0</v>
      </c>
      <c r="AC152" s="77">
        <v>0</v>
      </c>
      <c r="AD152" s="77">
        <v>0</v>
      </c>
      <c r="AE152" s="77">
        <v>0</v>
      </c>
    </row>
    <row r="153" spans="1:31" s="80" customFormat="1" ht="22.5" x14ac:dyDescent="0.25">
      <c r="A153" s="11" t="s">
        <v>242</v>
      </c>
      <c r="B153" s="11" t="s">
        <v>243</v>
      </c>
      <c r="C153" s="11">
        <v>11510</v>
      </c>
      <c r="D153" s="13" t="s">
        <v>243</v>
      </c>
      <c r="E153" s="13" t="s">
        <v>46</v>
      </c>
      <c r="F153" s="13" t="s">
        <v>56</v>
      </c>
      <c r="G153" s="74" t="s">
        <v>244</v>
      </c>
      <c r="H153" s="13" t="s">
        <v>273</v>
      </c>
      <c r="I153" s="13">
        <v>21601</v>
      </c>
      <c r="J153" s="13" t="s">
        <v>274</v>
      </c>
      <c r="K153" s="13" t="s">
        <v>280</v>
      </c>
      <c r="L153" s="70" t="s">
        <v>281</v>
      </c>
      <c r="M153" s="70"/>
      <c r="N153" s="70"/>
      <c r="O153" s="13" t="s">
        <v>252</v>
      </c>
      <c r="P153" s="75">
        <v>20</v>
      </c>
      <c r="Q153" s="76">
        <v>90</v>
      </c>
      <c r="R153" s="6" t="s">
        <v>250</v>
      </c>
      <c r="S153" s="77">
        <f t="shared" si="107"/>
        <v>1800</v>
      </c>
      <c r="T153" s="77">
        <v>0</v>
      </c>
      <c r="U153" s="76">
        <v>1800</v>
      </c>
      <c r="V153" s="77">
        <v>0</v>
      </c>
      <c r="W153" s="77">
        <v>0</v>
      </c>
      <c r="X153" s="77">
        <v>0</v>
      </c>
      <c r="Y153" s="77">
        <v>0</v>
      </c>
      <c r="Z153" s="77">
        <v>0</v>
      </c>
      <c r="AA153" s="77">
        <v>0</v>
      </c>
      <c r="AB153" s="77">
        <v>0</v>
      </c>
      <c r="AC153" s="77">
        <v>0</v>
      </c>
      <c r="AD153" s="77">
        <v>0</v>
      </c>
      <c r="AE153" s="77">
        <v>0</v>
      </c>
    </row>
    <row r="154" spans="1:31" s="80" customFormat="1" ht="45" x14ac:dyDescent="0.25">
      <c r="A154" s="11" t="s">
        <v>242</v>
      </c>
      <c r="B154" s="11" t="s">
        <v>243</v>
      </c>
      <c r="C154" s="11">
        <v>11510</v>
      </c>
      <c r="D154" s="13" t="s">
        <v>243</v>
      </c>
      <c r="E154" s="13" t="s">
        <v>46</v>
      </c>
      <c r="F154" s="13" t="s">
        <v>47</v>
      </c>
      <c r="G154" s="74" t="s">
        <v>176</v>
      </c>
      <c r="H154" s="13" t="s">
        <v>273</v>
      </c>
      <c r="I154" s="13">
        <v>25401</v>
      </c>
      <c r="J154" s="13" t="s">
        <v>282</v>
      </c>
      <c r="K154" s="13" t="s">
        <v>283</v>
      </c>
      <c r="L154" s="70" t="s">
        <v>284</v>
      </c>
      <c r="M154" s="70"/>
      <c r="N154" s="70"/>
      <c r="O154" s="13" t="s">
        <v>252</v>
      </c>
      <c r="P154" s="75">
        <v>17</v>
      </c>
      <c r="Q154" s="76">
        <v>56</v>
      </c>
      <c r="R154" s="6" t="s">
        <v>250</v>
      </c>
      <c r="S154" s="77">
        <f t="shared" si="107"/>
        <v>952</v>
      </c>
      <c r="T154" s="77">
        <v>0</v>
      </c>
      <c r="U154" s="76">
        <v>952</v>
      </c>
      <c r="V154" s="77">
        <v>0</v>
      </c>
      <c r="W154" s="77">
        <v>0</v>
      </c>
      <c r="X154" s="77">
        <v>0</v>
      </c>
      <c r="Y154" s="77">
        <v>0</v>
      </c>
      <c r="Z154" s="77">
        <v>0</v>
      </c>
      <c r="AA154" s="77">
        <v>0</v>
      </c>
      <c r="AB154" s="77">
        <v>0</v>
      </c>
      <c r="AC154" s="77">
        <v>0</v>
      </c>
      <c r="AD154" s="77">
        <v>0</v>
      </c>
      <c r="AE154" s="77">
        <v>0</v>
      </c>
    </row>
    <row r="155" spans="1:31" s="80" customFormat="1" ht="45" x14ac:dyDescent="0.25">
      <c r="A155" s="11" t="s">
        <v>242</v>
      </c>
      <c r="B155" s="11" t="s">
        <v>243</v>
      </c>
      <c r="C155" s="11">
        <v>11510</v>
      </c>
      <c r="D155" s="13" t="s">
        <v>243</v>
      </c>
      <c r="E155" s="13" t="s">
        <v>46</v>
      </c>
      <c r="F155" s="13" t="s">
        <v>56</v>
      </c>
      <c r="G155" s="74" t="s">
        <v>244</v>
      </c>
      <c r="H155" s="13" t="s">
        <v>273</v>
      </c>
      <c r="I155" s="13">
        <v>25401</v>
      </c>
      <c r="J155" s="13" t="s">
        <v>282</v>
      </c>
      <c r="K155" s="13" t="s">
        <v>193</v>
      </c>
      <c r="L155" s="70" t="s">
        <v>285</v>
      </c>
      <c r="M155" s="70"/>
      <c r="N155" s="70"/>
      <c r="O155" s="13" t="s">
        <v>252</v>
      </c>
      <c r="P155" s="75">
        <v>183</v>
      </c>
      <c r="Q155" s="76">
        <v>8</v>
      </c>
      <c r="R155" s="6" t="s">
        <v>250</v>
      </c>
      <c r="S155" s="77">
        <f t="shared" si="107"/>
        <v>1464</v>
      </c>
      <c r="T155" s="77">
        <v>0</v>
      </c>
      <c r="U155" s="76">
        <v>1464</v>
      </c>
      <c r="V155" s="77">
        <v>0</v>
      </c>
      <c r="W155" s="77">
        <v>0</v>
      </c>
      <c r="X155" s="77">
        <v>0</v>
      </c>
      <c r="Y155" s="77">
        <v>0</v>
      </c>
      <c r="Z155" s="77">
        <v>0</v>
      </c>
      <c r="AA155" s="77">
        <v>0</v>
      </c>
      <c r="AB155" s="77">
        <v>0</v>
      </c>
      <c r="AC155" s="77">
        <v>0</v>
      </c>
      <c r="AD155" s="77">
        <v>0</v>
      </c>
      <c r="AE155" s="77">
        <v>0</v>
      </c>
    </row>
    <row r="156" spans="1:31" s="80" customFormat="1" ht="146.25" x14ac:dyDescent="0.25">
      <c r="A156" s="11" t="s">
        <v>242</v>
      </c>
      <c r="B156" s="11" t="s">
        <v>243</v>
      </c>
      <c r="C156" s="11">
        <v>11510</v>
      </c>
      <c r="D156" s="13" t="s">
        <v>243</v>
      </c>
      <c r="E156" s="13" t="s">
        <v>46</v>
      </c>
      <c r="F156" s="13" t="s">
        <v>56</v>
      </c>
      <c r="G156" s="74" t="s">
        <v>57</v>
      </c>
      <c r="H156" s="13" t="s">
        <v>286</v>
      </c>
      <c r="I156" s="13">
        <v>26102</v>
      </c>
      <c r="J156" s="13" t="s">
        <v>287</v>
      </c>
      <c r="K156" s="13" t="s">
        <v>288</v>
      </c>
      <c r="L156" s="70" t="s">
        <v>289</v>
      </c>
      <c r="M156" s="70"/>
      <c r="N156" s="70"/>
      <c r="O156" s="13" t="s">
        <v>252</v>
      </c>
      <c r="P156" s="75">
        <v>3</v>
      </c>
      <c r="Q156" s="76">
        <v>500</v>
      </c>
      <c r="R156" s="6" t="s">
        <v>250</v>
      </c>
      <c r="S156" s="77">
        <f t="shared" si="107"/>
        <v>1500</v>
      </c>
      <c r="T156" s="77">
        <v>0</v>
      </c>
      <c r="U156" s="76">
        <v>1500</v>
      </c>
      <c r="V156" s="77">
        <v>0</v>
      </c>
      <c r="W156" s="77">
        <v>0</v>
      </c>
      <c r="X156" s="77">
        <v>0</v>
      </c>
      <c r="Y156" s="77">
        <v>0</v>
      </c>
      <c r="Z156" s="77">
        <v>0</v>
      </c>
      <c r="AA156" s="77">
        <v>0</v>
      </c>
      <c r="AB156" s="77">
        <v>0</v>
      </c>
      <c r="AC156" s="77">
        <v>0</v>
      </c>
      <c r="AD156" s="77">
        <v>0</v>
      </c>
      <c r="AE156" s="77">
        <v>0</v>
      </c>
    </row>
    <row r="157" spans="1:31" s="80" customFormat="1" ht="146.25" x14ac:dyDescent="0.25">
      <c r="A157" s="11" t="s">
        <v>242</v>
      </c>
      <c r="B157" s="11" t="s">
        <v>243</v>
      </c>
      <c r="C157" s="11">
        <v>11510</v>
      </c>
      <c r="D157" s="13" t="s">
        <v>243</v>
      </c>
      <c r="E157" s="13" t="s">
        <v>46</v>
      </c>
      <c r="F157" s="13" t="s">
        <v>56</v>
      </c>
      <c r="G157" s="74" t="s">
        <v>57</v>
      </c>
      <c r="H157" s="13" t="s">
        <v>286</v>
      </c>
      <c r="I157" s="13">
        <v>26102</v>
      </c>
      <c r="J157" s="13" t="s">
        <v>287</v>
      </c>
      <c r="K157" s="13" t="s">
        <v>290</v>
      </c>
      <c r="L157" s="70" t="s">
        <v>291</v>
      </c>
      <c r="M157" s="70"/>
      <c r="N157" s="70"/>
      <c r="O157" s="13" t="s">
        <v>252</v>
      </c>
      <c r="P157" s="75">
        <v>1</v>
      </c>
      <c r="Q157" s="76">
        <v>50</v>
      </c>
      <c r="R157" s="6" t="s">
        <v>250</v>
      </c>
      <c r="S157" s="77">
        <f t="shared" si="107"/>
        <v>50</v>
      </c>
      <c r="T157" s="77">
        <v>0</v>
      </c>
      <c r="U157" s="76">
        <v>50</v>
      </c>
      <c r="V157" s="77">
        <v>0</v>
      </c>
      <c r="W157" s="77">
        <v>0</v>
      </c>
      <c r="X157" s="77">
        <v>0</v>
      </c>
      <c r="Y157" s="77">
        <v>0</v>
      </c>
      <c r="Z157" s="77">
        <v>0</v>
      </c>
      <c r="AA157" s="77">
        <v>0</v>
      </c>
      <c r="AB157" s="77">
        <v>0</v>
      </c>
      <c r="AC157" s="77">
        <v>0</v>
      </c>
      <c r="AD157" s="77">
        <v>0</v>
      </c>
      <c r="AE157" s="77">
        <v>0</v>
      </c>
    </row>
    <row r="158" spans="1:31" s="80" customFormat="1" ht="146.25" x14ac:dyDescent="0.25">
      <c r="A158" s="11" t="s">
        <v>242</v>
      </c>
      <c r="B158" s="11" t="s">
        <v>243</v>
      </c>
      <c r="C158" s="11">
        <v>11510</v>
      </c>
      <c r="D158" s="13" t="s">
        <v>243</v>
      </c>
      <c r="E158" s="13" t="s">
        <v>46</v>
      </c>
      <c r="F158" s="13" t="s">
        <v>56</v>
      </c>
      <c r="G158" s="74" t="s">
        <v>57</v>
      </c>
      <c r="H158" s="13" t="s">
        <v>286</v>
      </c>
      <c r="I158" s="13">
        <v>26102</v>
      </c>
      <c r="J158" s="13" t="s">
        <v>287</v>
      </c>
      <c r="K158" s="13" t="s">
        <v>292</v>
      </c>
      <c r="L158" s="70" t="s">
        <v>293</v>
      </c>
      <c r="M158" s="70"/>
      <c r="N158" s="70"/>
      <c r="O158" s="13" t="s">
        <v>252</v>
      </c>
      <c r="P158" s="75">
        <v>1</v>
      </c>
      <c r="Q158" s="76">
        <v>10</v>
      </c>
      <c r="R158" s="6" t="s">
        <v>250</v>
      </c>
      <c r="S158" s="77">
        <f t="shared" si="107"/>
        <v>10</v>
      </c>
      <c r="T158" s="77">
        <v>0</v>
      </c>
      <c r="U158" s="76">
        <v>10</v>
      </c>
      <c r="V158" s="77">
        <v>0</v>
      </c>
      <c r="W158" s="77">
        <v>0</v>
      </c>
      <c r="X158" s="77">
        <v>0</v>
      </c>
      <c r="Y158" s="77">
        <v>0</v>
      </c>
      <c r="Z158" s="77">
        <v>0</v>
      </c>
      <c r="AA158" s="77">
        <v>0</v>
      </c>
      <c r="AB158" s="77">
        <v>0</v>
      </c>
      <c r="AC158" s="77">
        <v>0</v>
      </c>
      <c r="AD158" s="77">
        <v>0</v>
      </c>
      <c r="AE158" s="77">
        <v>0</v>
      </c>
    </row>
    <row r="159" spans="1:31" s="80" customFormat="1" ht="146.25" x14ac:dyDescent="0.25">
      <c r="A159" s="11" t="s">
        <v>242</v>
      </c>
      <c r="B159" s="11" t="s">
        <v>243</v>
      </c>
      <c r="C159" s="11">
        <v>11510</v>
      </c>
      <c r="D159" s="13" t="s">
        <v>243</v>
      </c>
      <c r="E159" s="13" t="s">
        <v>46</v>
      </c>
      <c r="F159" s="13" t="s">
        <v>56</v>
      </c>
      <c r="G159" s="74" t="s">
        <v>57</v>
      </c>
      <c r="H159" s="13" t="s">
        <v>286</v>
      </c>
      <c r="I159" s="13">
        <v>26102</v>
      </c>
      <c r="J159" s="13" t="s">
        <v>287</v>
      </c>
      <c r="K159" s="13" t="s">
        <v>0</v>
      </c>
      <c r="L159" s="70" t="s">
        <v>294</v>
      </c>
      <c r="M159" s="70"/>
      <c r="N159" s="70"/>
      <c r="O159" s="13" t="s">
        <v>252</v>
      </c>
      <c r="P159" s="75">
        <v>7</v>
      </c>
      <c r="Q159" s="76">
        <v>1</v>
      </c>
      <c r="R159" s="6" t="s">
        <v>250</v>
      </c>
      <c r="S159" s="77">
        <f t="shared" si="107"/>
        <v>7</v>
      </c>
      <c r="T159" s="77">
        <v>0</v>
      </c>
      <c r="U159" s="76">
        <v>0</v>
      </c>
      <c r="V159" s="77">
        <v>0</v>
      </c>
      <c r="W159" s="77">
        <v>0</v>
      </c>
      <c r="X159" s="77">
        <v>0</v>
      </c>
      <c r="Y159" s="77">
        <v>0</v>
      </c>
      <c r="Z159" s="77">
        <v>0</v>
      </c>
      <c r="AA159" s="77">
        <v>0</v>
      </c>
      <c r="AB159" s="77">
        <v>0</v>
      </c>
      <c r="AC159" s="77">
        <v>0</v>
      </c>
      <c r="AD159" s="77">
        <v>0</v>
      </c>
      <c r="AE159" s="77">
        <v>0</v>
      </c>
    </row>
    <row r="160" spans="1:31" s="80" customFormat="1" ht="146.25" x14ac:dyDescent="0.25">
      <c r="A160" s="11" t="s">
        <v>242</v>
      </c>
      <c r="B160" s="11" t="s">
        <v>243</v>
      </c>
      <c r="C160" s="11">
        <v>11510</v>
      </c>
      <c r="D160" s="13" t="s">
        <v>243</v>
      </c>
      <c r="E160" s="13" t="s">
        <v>46</v>
      </c>
      <c r="F160" s="13" t="s">
        <v>56</v>
      </c>
      <c r="G160" s="74" t="s">
        <v>244</v>
      </c>
      <c r="H160" s="13" t="s">
        <v>245</v>
      </c>
      <c r="I160" s="13">
        <v>26102</v>
      </c>
      <c r="J160" s="13" t="s">
        <v>295</v>
      </c>
      <c r="K160" s="13" t="s">
        <v>296</v>
      </c>
      <c r="L160" s="70" t="s">
        <v>297</v>
      </c>
      <c r="M160" s="70"/>
      <c r="N160" s="70"/>
      <c r="O160" s="13" t="s">
        <v>252</v>
      </c>
      <c r="P160" s="75">
        <v>26</v>
      </c>
      <c r="Q160" s="76">
        <v>400</v>
      </c>
      <c r="R160" s="6" t="s">
        <v>250</v>
      </c>
      <c r="S160" s="77">
        <f t="shared" si="107"/>
        <v>10400</v>
      </c>
      <c r="T160" s="77">
        <v>0</v>
      </c>
      <c r="U160" s="76">
        <v>10400</v>
      </c>
      <c r="V160" s="77">
        <v>0</v>
      </c>
      <c r="W160" s="77">
        <v>0</v>
      </c>
      <c r="X160" s="77">
        <v>0</v>
      </c>
      <c r="Y160" s="77">
        <v>0</v>
      </c>
      <c r="Z160" s="77">
        <v>0</v>
      </c>
      <c r="AA160" s="77">
        <v>0</v>
      </c>
      <c r="AB160" s="77">
        <v>0</v>
      </c>
      <c r="AC160" s="77">
        <v>0</v>
      </c>
      <c r="AD160" s="77">
        <v>0</v>
      </c>
      <c r="AE160" s="77">
        <v>0</v>
      </c>
    </row>
    <row r="161" spans="1:170" s="80" customFormat="1" ht="146.25" x14ac:dyDescent="0.25">
      <c r="A161" s="11" t="s">
        <v>242</v>
      </c>
      <c r="B161" s="11" t="s">
        <v>243</v>
      </c>
      <c r="C161" s="11">
        <v>11510</v>
      </c>
      <c r="D161" s="13" t="s">
        <v>243</v>
      </c>
      <c r="E161" s="13" t="s">
        <v>46</v>
      </c>
      <c r="F161" s="13" t="s">
        <v>56</v>
      </c>
      <c r="G161" s="74" t="s">
        <v>244</v>
      </c>
      <c r="H161" s="13" t="s">
        <v>245</v>
      </c>
      <c r="I161" s="13">
        <v>26102</v>
      </c>
      <c r="J161" s="13" t="s">
        <v>295</v>
      </c>
      <c r="K161" s="13" t="s">
        <v>298</v>
      </c>
      <c r="L161" s="70" t="s">
        <v>299</v>
      </c>
      <c r="M161" s="70"/>
      <c r="N161" s="70"/>
      <c r="O161" s="13" t="s">
        <v>252</v>
      </c>
      <c r="P161" s="75">
        <v>1</v>
      </c>
      <c r="Q161" s="76">
        <v>300</v>
      </c>
      <c r="R161" s="6" t="s">
        <v>250</v>
      </c>
      <c r="S161" s="77">
        <f t="shared" si="107"/>
        <v>300</v>
      </c>
      <c r="T161" s="77">
        <v>0</v>
      </c>
      <c r="U161" s="76">
        <v>300</v>
      </c>
      <c r="V161" s="77">
        <v>0</v>
      </c>
      <c r="W161" s="77">
        <v>0</v>
      </c>
      <c r="X161" s="77">
        <v>0</v>
      </c>
      <c r="Y161" s="77">
        <v>0</v>
      </c>
      <c r="Z161" s="77">
        <v>0</v>
      </c>
      <c r="AA161" s="77">
        <v>0</v>
      </c>
      <c r="AB161" s="77">
        <v>0</v>
      </c>
      <c r="AC161" s="77">
        <v>0</v>
      </c>
      <c r="AD161" s="77">
        <v>0</v>
      </c>
      <c r="AE161" s="77">
        <v>0</v>
      </c>
    </row>
    <row r="162" spans="1:170" s="80" customFormat="1" ht="146.25" x14ac:dyDescent="0.25">
      <c r="A162" s="11" t="s">
        <v>242</v>
      </c>
      <c r="B162" s="11" t="s">
        <v>243</v>
      </c>
      <c r="C162" s="11">
        <v>11510</v>
      </c>
      <c r="D162" s="13" t="s">
        <v>243</v>
      </c>
      <c r="E162" s="13" t="s">
        <v>46</v>
      </c>
      <c r="F162" s="13" t="s">
        <v>56</v>
      </c>
      <c r="G162" s="74" t="s">
        <v>244</v>
      </c>
      <c r="H162" s="13" t="s">
        <v>245</v>
      </c>
      <c r="I162" s="13">
        <v>26102</v>
      </c>
      <c r="J162" s="13" t="s">
        <v>295</v>
      </c>
      <c r="K162" s="13" t="s">
        <v>300</v>
      </c>
      <c r="L162" s="70" t="s">
        <v>301</v>
      </c>
      <c r="M162" s="70"/>
      <c r="N162" s="70"/>
      <c r="O162" s="13" t="s">
        <v>252</v>
      </c>
      <c r="P162" s="75">
        <v>24</v>
      </c>
      <c r="Q162" s="76">
        <v>2</v>
      </c>
      <c r="R162" s="6" t="s">
        <v>250</v>
      </c>
      <c r="S162" s="77">
        <f t="shared" si="107"/>
        <v>48</v>
      </c>
      <c r="T162" s="77">
        <v>0</v>
      </c>
      <c r="U162" s="76">
        <v>48</v>
      </c>
      <c r="V162" s="77">
        <v>0</v>
      </c>
      <c r="W162" s="77">
        <v>0</v>
      </c>
      <c r="X162" s="77">
        <v>0</v>
      </c>
      <c r="Y162" s="77">
        <v>0</v>
      </c>
      <c r="Z162" s="77">
        <v>0</v>
      </c>
      <c r="AA162" s="77">
        <v>0</v>
      </c>
      <c r="AB162" s="77">
        <v>0</v>
      </c>
      <c r="AC162" s="77">
        <v>0</v>
      </c>
      <c r="AD162" s="77">
        <v>0</v>
      </c>
      <c r="AE162" s="77">
        <v>0</v>
      </c>
    </row>
    <row r="163" spans="1:170" s="80" customFormat="1" ht="146.25" x14ac:dyDescent="0.25">
      <c r="A163" s="11" t="s">
        <v>242</v>
      </c>
      <c r="B163" s="11" t="s">
        <v>243</v>
      </c>
      <c r="C163" s="11">
        <v>11510</v>
      </c>
      <c r="D163" s="13" t="s">
        <v>243</v>
      </c>
      <c r="E163" s="13" t="s">
        <v>46</v>
      </c>
      <c r="F163" s="13" t="s">
        <v>56</v>
      </c>
      <c r="G163" s="74" t="s">
        <v>57</v>
      </c>
      <c r="H163" s="13" t="s">
        <v>54</v>
      </c>
      <c r="I163" s="13">
        <v>26103</v>
      </c>
      <c r="J163" s="13" t="s">
        <v>287</v>
      </c>
      <c r="K163" s="13" t="s">
        <v>302</v>
      </c>
      <c r="L163" s="70" t="s">
        <v>289</v>
      </c>
      <c r="M163" s="70"/>
      <c r="N163" s="70"/>
      <c r="O163" s="13" t="s">
        <v>252</v>
      </c>
      <c r="P163" s="75">
        <v>2</v>
      </c>
      <c r="Q163" s="76">
        <v>500</v>
      </c>
      <c r="R163" s="6" t="s">
        <v>250</v>
      </c>
      <c r="S163" s="77">
        <f t="shared" si="107"/>
        <v>1000</v>
      </c>
      <c r="T163" s="77">
        <v>0</v>
      </c>
      <c r="U163" s="76">
        <v>1000</v>
      </c>
      <c r="V163" s="77">
        <v>0</v>
      </c>
      <c r="W163" s="77">
        <v>0</v>
      </c>
      <c r="X163" s="77">
        <v>0</v>
      </c>
      <c r="Y163" s="77">
        <v>0</v>
      </c>
      <c r="Z163" s="77">
        <v>0</v>
      </c>
      <c r="AA163" s="77">
        <v>0</v>
      </c>
      <c r="AB163" s="77">
        <v>0</v>
      </c>
      <c r="AC163" s="77">
        <v>0</v>
      </c>
      <c r="AD163" s="77">
        <v>0</v>
      </c>
      <c r="AE163" s="77">
        <v>0</v>
      </c>
    </row>
    <row r="164" spans="1:170" s="80" customFormat="1" ht="146.25" x14ac:dyDescent="0.25">
      <c r="A164" s="11" t="s">
        <v>242</v>
      </c>
      <c r="B164" s="11" t="s">
        <v>243</v>
      </c>
      <c r="C164" s="11">
        <v>11510</v>
      </c>
      <c r="D164" s="13" t="s">
        <v>243</v>
      </c>
      <c r="E164" s="13" t="s">
        <v>46</v>
      </c>
      <c r="F164" s="13" t="s">
        <v>56</v>
      </c>
      <c r="G164" s="74" t="s">
        <v>57</v>
      </c>
      <c r="H164" s="13" t="s">
        <v>54</v>
      </c>
      <c r="I164" s="13">
        <v>26103</v>
      </c>
      <c r="J164" s="13" t="s">
        <v>287</v>
      </c>
      <c r="K164" s="13" t="s">
        <v>303</v>
      </c>
      <c r="L164" s="70" t="s">
        <v>301</v>
      </c>
      <c r="M164" s="70"/>
      <c r="N164" s="70"/>
      <c r="O164" s="13" t="s">
        <v>252</v>
      </c>
      <c r="P164" s="75">
        <v>11</v>
      </c>
      <c r="Q164" s="76">
        <v>2</v>
      </c>
      <c r="R164" s="6" t="s">
        <v>250</v>
      </c>
      <c r="S164" s="77">
        <f t="shared" si="107"/>
        <v>22</v>
      </c>
      <c r="T164" s="77">
        <v>0</v>
      </c>
      <c r="U164" s="76">
        <v>2</v>
      </c>
      <c r="V164" s="77">
        <v>0</v>
      </c>
      <c r="W164" s="77">
        <v>0</v>
      </c>
      <c r="X164" s="77">
        <v>0</v>
      </c>
      <c r="Y164" s="77">
        <v>0</v>
      </c>
      <c r="Z164" s="77">
        <v>0</v>
      </c>
      <c r="AA164" s="77">
        <v>0</v>
      </c>
      <c r="AB164" s="77">
        <v>0</v>
      </c>
      <c r="AC164" s="77">
        <v>0</v>
      </c>
      <c r="AD164" s="77">
        <v>0</v>
      </c>
      <c r="AE164" s="77">
        <v>0</v>
      </c>
    </row>
    <row r="165" spans="1:170" s="80" customFormat="1" ht="45" x14ac:dyDescent="0.25">
      <c r="A165" s="11" t="s">
        <v>242</v>
      </c>
      <c r="B165" s="11" t="s">
        <v>243</v>
      </c>
      <c r="C165" s="11">
        <v>11510</v>
      </c>
      <c r="D165" s="13" t="s">
        <v>243</v>
      </c>
      <c r="E165" s="13" t="s">
        <v>46</v>
      </c>
      <c r="F165" s="13" t="s">
        <v>56</v>
      </c>
      <c r="G165" s="74" t="s">
        <v>244</v>
      </c>
      <c r="H165" s="13" t="s">
        <v>245</v>
      </c>
      <c r="I165" s="13">
        <v>29401</v>
      </c>
      <c r="J165" s="13" t="s">
        <v>304</v>
      </c>
      <c r="K165" s="13" t="s">
        <v>305</v>
      </c>
      <c r="L165" s="70" t="s">
        <v>306</v>
      </c>
      <c r="M165" s="70"/>
      <c r="N165" s="70"/>
      <c r="O165" s="13" t="s">
        <v>252</v>
      </c>
      <c r="P165" s="75">
        <v>11</v>
      </c>
      <c r="Q165" s="76">
        <v>94</v>
      </c>
      <c r="R165" s="6" t="s">
        <v>250</v>
      </c>
      <c r="S165" s="77">
        <f t="shared" si="107"/>
        <v>1034</v>
      </c>
      <c r="T165" s="77">
        <v>0</v>
      </c>
      <c r="U165" s="76">
        <v>1034</v>
      </c>
      <c r="V165" s="77">
        <v>0</v>
      </c>
      <c r="W165" s="77">
        <v>0</v>
      </c>
      <c r="X165" s="77">
        <v>0</v>
      </c>
      <c r="Y165" s="77">
        <v>0</v>
      </c>
      <c r="Z165" s="77">
        <v>0</v>
      </c>
      <c r="AA165" s="77">
        <v>0</v>
      </c>
      <c r="AB165" s="77">
        <v>0</v>
      </c>
      <c r="AC165" s="77">
        <v>0</v>
      </c>
      <c r="AD165" s="77">
        <v>0</v>
      </c>
      <c r="AE165" s="77">
        <v>0</v>
      </c>
    </row>
    <row r="166" spans="1:170" s="80" customFormat="1" ht="22.5" x14ac:dyDescent="0.25">
      <c r="A166" s="11" t="s">
        <v>242</v>
      </c>
      <c r="B166" s="11" t="s">
        <v>243</v>
      </c>
      <c r="C166" s="11">
        <v>51313</v>
      </c>
      <c r="D166" s="13" t="s">
        <v>243</v>
      </c>
      <c r="E166" s="13" t="s">
        <v>46</v>
      </c>
      <c r="F166" s="13" t="s">
        <v>47</v>
      </c>
      <c r="G166" s="74" t="s">
        <v>46</v>
      </c>
      <c r="H166" s="13" t="s">
        <v>224</v>
      </c>
      <c r="I166" s="13">
        <v>31301</v>
      </c>
      <c r="J166" s="13" t="s">
        <v>307</v>
      </c>
      <c r="K166" s="13"/>
      <c r="L166" s="70" t="s">
        <v>307</v>
      </c>
      <c r="M166" s="70"/>
      <c r="N166" s="70"/>
      <c r="O166" s="13" t="s">
        <v>308</v>
      </c>
      <c r="P166" s="75">
        <v>1</v>
      </c>
      <c r="Q166" s="6">
        <v>16788</v>
      </c>
      <c r="R166" s="6" t="s">
        <v>250</v>
      </c>
      <c r="S166" s="77">
        <f t="shared" si="107"/>
        <v>16788</v>
      </c>
      <c r="T166" s="77">
        <v>0</v>
      </c>
      <c r="U166" s="76">
        <v>16788</v>
      </c>
      <c r="V166" s="77">
        <v>0</v>
      </c>
      <c r="W166" s="77">
        <v>0</v>
      </c>
      <c r="X166" s="77">
        <v>0</v>
      </c>
      <c r="Y166" s="77">
        <v>0</v>
      </c>
      <c r="Z166" s="77">
        <v>0</v>
      </c>
      <c r="AA166" s="77">
        <v>0</v>
      </c>
      <c r="AB166" s="77">
        <v>0</v>
      </c>
      <c r="AC166" s="77">
        <v>0</v>
      </c>
      <c r="AD166" s="77">
        <v>0</v>
      </c>
      <c r="AE166" s="77">
        <v>0</v>
      </c>
    </row>
    <row r="167" spans="1:170" s="80" customFormat="1" ht="33.75" x14ac:dyDescent="0.25">
      <c r="A167" s="11" t="s">
        <v>242</v>
      </c>
      <c r="B167" s="11" t="s">
        <v>243</v>
      </c>
      <c r="C167" s="11">
        <v>51314</v>
      </c>
      <c r="D167" s="13" t="s">
        <v>243</v>
      </c>
      <c r="E167" s="13" t="s">
        <v>46</v>
      </c>
      <c r="F167" s="13" t="s">
        <v>47</v>
      </c>
      <c r="G167" s="74" t="s">
        <v>46</v>
      </c>
      <c r="H167" s="13" t="s">
        <v>54</v>
      </c>
      <c r="I167" s="13">
        <v>31401</v>
      </c>
      <c r="J167" s="13" t="s">
        <v>309</v>
      </c>
      <c r="K167" s="13"/>
      <c r="L167" s="70" t="s">
        <v>310</v>
      </c>
      <c r="M167" s="70"/>
      <c r="N167" s="70"/>
      <c r="O167" s="13" t="s">
        <v>308</v>
      </c>
      <c r="P167" s="75">
        <v>1</v>
      </c>
      <c r="Q167" s="6">
        <v>857.68</v>
      </c>
      <c r="R167" s="6" t="s">
        <v>250</v>
      </c>
      <c r="S167" s="77">
        <f>P167*Q167</f>
        <v>857.68</v>
      </c>
      <c r="T167" s="77">
        <v>0</v>
      </c>
      <c r="U167" s="76">
        <v>867.68</v>
      </c>
      <c r="V167" s="77">
        <v>0</v>
      </c>
      <c r="W167" s="77">
        <v>0</v>
      </c>
      <c r="X167" s="77">
        <v>0</v>
      </c>
      <c r="Y167" s="77">
        <v>0</v>
      </c>
      <c r="Z167" s="77">
        <v>0</v>
      </c>
      <c r="AA167" s="77">
        <v>0</v>
      </c>
      <c r="AB167" s="77">
        <v>0</v>
      </c>
      <c r="AC167" s="77">
        <v>0</v>
      </c>
      <c r="AD167" s="77">
        <v>0</v>
      </c>
      <c r="AE167" s="77">
        <v>0</v>
      </c>
    </row>
    <row r="168" spans="1:170" s="80" customFormat="1" ht="33.75" x14ac:dyDescent="0.25">
      <c r="A168" s="11" t="s">
        <v>242</v>
      </c>
      <c r="B168" s="11" t="s">
        <v>243</v>
      </c>
      <c r="C168" s="11">
        <v>51326</v>
      </c>
      <c r="D168" s="13" t="s">
        <v>243</v>
      </c>
      <c r="E168" s="13" t="s">
        <v>46</v>
      </c>
      <c r="F168" s="13" t="s">
        <v>47</v>
      </c>
      <c r="G168" s="74" t="s">
        <v>46</v>
      </c>
      <c r="H168" s="13" t="s">
        <v>54</v>
      </c>
      <c r="I168" s="13">
        <v>32601</v>
      </c>
      <c r="J168" s="13" t="s">
        <v>311</v>
      </c>
      <c r="K168" s="13"/>
      <c r="L168" s="70" t="s">
        <v>312</v>
      </c>
      <c r="M168" s="70"/>
      <c r="N168" s="70"/>
      <c r="O168" s="13" t="s">
        <v>308</v>
      </c>
      <c r="P168" s="75">
        <v>1</v>
      </c>
      <c r="Q168" s="76">
        <v>6777.91</v>
      </c>
      <c r="R168" s="6" t="s">
        <v>250</v>
      </c>
      <c r="S168" s="77">
        <f>Q168*P168</f>
        <v>6777.91</v>
      </c>
      <c r="T168" s="77">
        <v>0</v>
      </c>
      <c r="U168" s="76">
        <v>6777.91</v>
      </c>
      <c r="V168" s="77">
        <v>0</v>
      </c>
      <c r="W168" s="77">
        <v>0</v>
      </c>
      <c r="X168" s="77">
        <v>0</v>
      </c>
      <c r="Y168" s="77">
        <v>0</v>
      </c>
      <c r="Z168" s="77">
        <v>0</v>
      </c>
      <c r="AA168" s="77">
        <v>0</v>
      </c>
      <c r="AB168" s="77">
        <v>0</v>
      </c>
      <c r="AC168" s="77">
        <v>0</v>
      </c>
      <c r="AD168" s="77">
        <v>0</v>
      </c>
      <c r="AE168" s="77">
        <v>0</v>
      </c>
    </row>
    <row r="169" spans="1:170" s="80" customFormat="1" ht="78.75" x14ac:dyDescent="0.25">
      <c r="A169" s="11" t="s">
        <v>242</v>
      </c>
      <c r="B169" s="11" t="s">
        <v>243</v>
      </c>
      <c r="C169" s="11">
        <v>51355</v>
      </c>
      <c r="D169" s="13" t="s">
        <v>243</v>
      </c>
      <c r="E169" s="13" t="s">
        <v>46</v>
      </c>
      <c r="F169" s="13" t="s">
        <v>47</v>
      </c>
      <c r="G169" s="74" t="s">
        <v>46</v>
      </c>
      <c r="H169" s="13" t="s">
        <v>54</v>
      </c>
      <c r="I169" s="13">
        <v>35501</v>
      </c>
      <c r="J169" s="13" t="s">
        <v>313</v>
      </c>
      <c r="K169" s="13"/>
      <c r="L169" s="70" t="s">
        <v>314</v>
      </c>
      <c r="M169" s="70"/>
      <c r="N169" s="70"/>
      <c r="O169" s="13" t="s">
        <v>308</v>
      </c>
      <c r="P169" s="75">
        <v>1</v>
      </c>
      <c r="Q169" s="76">
        <v>1856</v>
      </c>
      <c r="R169" s="6" t="s">
        <v>250</v>
      </c>
      <c r="S169" s="77">
        <f>Q169*P169</f>
        <v>1856</v>
      </c>
      <c r="T169" s="77">
        <v>0</v>
      </c>
      <c r="U169" s="76">
        <v>1856</v>
      </c>
      <c r="V169" s="77">
        <v>0</v>
      </c>
      <c r="W169" s="77">
        <v>0</v>
      </c>
      <c r="X169" s="77">
        <v>0</v>
      </c>
      <c r="Y169" s="77">
        <v>0</v>
      </c>
      <c r="Z169" s="77">
        <v>0</v>
      </c>
      <c r="AA169" s="77">
        <v>0</v>
      </c>
      <c r="AB169" s="77">
        <v>0</v>
      </c>
      <c r="AC169" s="77">
        <v>0</v>
      </c>
      <c r="AD169" s="77">
        <v>0</v>
      </c>
      <c r="AE169" s="77">
        <v>0</v>
      </c>
    </row>
    <row r="170" spans="1:170" ht="33.75" x14ac:dyDescent="0.25">
      <c r="A170" s="11" t="s">
        <v>242</v>
      </c>
      <c r="B170" s="13" t="s">
        <v>325</v>
      </c>
      <c r="C170" s="11">
        <v>11510</v>
      </c>
      <c r="D170" s="13" t="s">
        <v>325</v>
      </c>
      <c r="E170" s="84" t="s">
        <v>46</v>
      </c>
      <c r="F170" s="83" t="s">
        <v>56</v>
      </c>
      <c r="G170" s="83" t="s">
        <v>326</v>
      </c>
      <c r="H170" s="83" t="s">
        <v>245</v>
      </c>
      <c r="I170" s="83">
        <v>21101</v>
      </c>
      <c r="J170" s="70" t="s">
        <v>327</v>
      </c>
      <c r="K170" s="83" t="s">
        <v>328</v>
      </c>
      <c r="L170" s="85" t="s">
        <v>329</v>
      </c>
      <c r="M170" s="83"/>
      <c r="N170" s="83"/>
      <c r="O170" s="83" t="s">
        <v>48</v>
      </c>
      <c r="P170" s="83" t="s">
        <v>330</v>
      </c>
      <c r="Q170" s="83">
        <v>1392</v>
      </c>
      <c r="R170" s="6" t="s">
        <v>49</v>
      </c>
      <c r="S170" s="86">
        <f t="shared" ref="S170:S201" si="108">P170*Q170</f>
        <v>2784</v>
      </c>
      <c r="T170" s="77">
        <v>0</v>
      </c>
      <c r="U170" s="87">
        <v>2784</v>
      </c>
      <c r="V170" s="77">
        <v>0</v>
      </c>
      <c r="W170" s="77">
        <v>0</v>
      </c>
      <c r="X170" s="77">
        <v>0</v>
      </c>
      <c r="Y170" s="77">
        <v>0</v>
      </c>
      <c r="Z170" s="77">
        <v>0</v>
      </c>
      <c r="AA170" s="77">
        <v>0</v>
      </c>
      <c r="AB170" s="77">
        <v>0</v>
      </c>
      <c r="AC170" s="77">
        <v>0</v>
      </c>
      <c r="AD170" s="77">
        <v>0</v>
      </c>
      <c r="AE170" s="77">
        <v>0</v>
      </c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</row>
    <row r="171" spans="1:170" ht="45" x14ac:dyDescent="0.25">
      <c r="A171" s="11" t="s">
        <v>242</v>
      </c>
      <c r="B171" s="13" t="s">
        <v>325</v>
      </c>
      <c r="C171" s="11">
        <v>51358</v>
      </c>
      <c r="D171" s="13" t="s">
        <v>325</v>
      </c>
      <c r="E171" s="84" t="s">
        <v>46</v>
      </c>
      <c r="F171" s="83" t="s">
        <v>47</v>
      </c>
      <c r="G171" s="83" t="s">
        <v>331</v>
      </c>
      <c r="H171" s="83" t="s">
        <v>224</v>
      </c>
      <c r="I171" s="83">
        <v>35801</v>
      </c>
      <c r="J171" s="85" t="s">
        <v>332</v>
      </c>
      <c r="K171" s="83"/>
      <c r="L171" s="85" t="s">
        <v>333</v>
      </c>
      <c r="M171" s="83"/>
      <c r="N171" s="13" t="s">
        <v>308</v>
      </c>
      <c r="O171" s="13" t="s">
        <v>308</v>
      </c>
      <c r="P171" s="83">
        <v>1</v>
      </c>
      <c r="Q171" s="83" t="s">
        <v>334</v>
      </c>
      <c r="R171" s="6" t="s">
        <v>49</v>
      </c>
      <c r="S171" s="86">
        <f t="shared" si="108"/>
        <v>16878</v>
      </c>
      <c r="T171" s="77">
        <v>0</v>
      </c>
      <c r="U171" s="87">
        <v>16878</v>
      </c>
      <c r="V171" s="77">
        <v>0</v>
      </c>
      <c r="W171" s="77">
        <v>0</v>
      </c>
      <c r="X171" s="77">
        <v>0</v>
      </c>
      <c r="Y171" s="77">
        <v>0</v>
      </c>
      <c r="Z171" s="77">
        <v>0</v>
      </c>
      <c r="AA171" s="77">
        <v>0</v>
      </c>
      <c r="AB171" s="77">
        <v>0</v>
      </c>
      <c r="AC171" s="77">
        <v>0</v>
      </c>
      <c r="AD171" s="77">
        <v>0</v>
      </c>
      <c r="AE171" s="77">
        <v>0</v>
      </c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</row>
    <row r="172" spans="1:170" ht="45" x14ac:dyDescent="0.25">
      <c r="A172" s="11" t="s">
        <v>242</v>
      </c>
      <c r="B172" s="13" t="s">
        <v>325</v>
      </c>
      <c r="C172" s="11">
        <v>11510</v>
      </c>
      <c r="D172" s="13" t="s">
        <v>325</v>
      </c>
      <c r="E172" s="84" t="s">
        <v>46</v>
      </c>
      <c r="F172" s="83" t="s">
        <v>47</v>
      </c>
      <c r="G172" s="83" t="s">
        <v>331</v>
      </c>
      <c r="H172" s="83" t="s">
        <v>54</v>
      </c>
      <c r="I172" s="83">
        <v>29401</v>
      </c>
      <c r="J172" s="70" t="s">
        <v>335</v>
      </c>
      <c r="K172" s="83" t="s">
        <v>336</v>
      </c>
      <c r="L172" s="85" t="s">
        <v>337</v>
      </c>
      <c r="M172" s="83"/>
      <c r="N172" s="83"/>
      <c r="O172" s="83" t="s">
        <v>48</v>
      </c>
      <c r="P172" s="83">
        <v>1</v>
      </c>
      <c r="Q172" s="83">
        <v>75</v>
      </c>
      <c r="R172" s="6" t="s">
        <v>49</v>
      </c>
      <c r="S172" s="86">
        <f t="shared" si="108"/>
        <v>75</v>
      </c>
      <c r="T172" s="77">
        <v>0</v>
      </c>
      <c r="U172" s="87">
        <v>75</v>
      </c>
      <c r="V172" s="77">
        <v>0</v>
      </c>
      <c r="W172" s="77">
        <v>0</v>
      </c>
      <c r="X172" s="77">
        <v>0</v>
      </c>
      <c r="Y172" s="77">
        <v>0</v>
      </c>
      <c r="Z172" s="77">
        <v>0</v>
      </c>
      <c r="AA172" s="77">
        <v>0</v>
      </c>
      <c r="AB172" s="77">
        <v>0</v>
      </c>
      <c r="AC172" s="77">
        <v>0</v>
      </c>
      <c r="AD172" s="77">
        <v>0</v>
      </c>
      <c r="AE172" s="77">
        <v>0</v>
      </c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</row>
    <row r="173" spans="1:170" ht="45" x14ac:dyDescent="0.25">
      <c r="A173" s="11" t="s">
        <v>242</v>
      </c>
      <c r="B173" s="13" t="s">
        <v>325</v>
      </c>
      <c r="C173" s="11">
        <v>11510</v>
      </c>
      <c r="D173" s="13" t="s">
        <v>325</v>
      </c>
      <c r="E173" s="84" t="s">
        <v>46</v>
      </c>
      <c r="F173" s="83" t="s">
        <v>47</v>
      </c>
      <c r="G173" s="83" t="s">
        <v>331</v>
      </c>
      <c r="H173" s="83" t="s">
        <v>54</v>
      </c>
      <c r="I173" s="83">
        <v>29401</v>
      </c>
      <c r="J173" s="70" t="s">
        <v>335</v>
      </c>
      <c r="K173" s="83" t="s">
        <v>338</v>
      </c>
      <c r="L173" s="85" t="s">
        <v>339</v>
      </c>
      <c r="M173" s="83"/>
      <c r="N173" s="83"/>
      <c r="O173" s="83" t="s">
        <v>48</v>
      </c>
      <c r="P173" s="83">
        <v>1</v>
      </c>
      <c r="Q173" s="83">
        <v>420</v>
      </c>
      <c r="R173" s="6" t="s">
        <v>49</v>
      </c>
      <c r="S173" s="86">
        <f t="shared" si="108"/>
        <v>420</v>
      </c>
      <c r="T173" s="77">
        <v>0</v>
      </c>
      <c r="U173" s="87">
        <v>420</v>
      </c>
      <c r="V173" s="77">
        <v>0</v>
      </c>
      <c r="W173" s="77">
        <v>0</v>
      </c>
      <c r="X173" s="77">
        <v>0</v>
      </c>
      <c r="Y173" s="77">
        <v>0</v>
      </c>
      <c r="Z173" s="77">
        <v>0</v>
      </c>
      <c r="AA173" s="77">
        <v>0</v>
      </c>
      <c r="AB173" s="77">
        <v>0</v>
      </c>
      <c r="AC173" s="77">
        <v>0</v>
      </c>
      <c r="AD173" s="77">
        <v>0</v>
      </c>
      <c r="AE173" s="77">
        <v>0</v>
      </c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</row>
    <row r="174" spans="1:170" ht="45" x14ac:dyDescent="0.25">
      <c r="A174" s="11" t="s">
        <v>242</v>
      </c>
      <c r="B174" s="13" t="s">
        <v>325</v>
      </c>
      <c r="C174" s="11">
        <v>11510</v>
      </c>
      <c r="D174" s="13" t="s">
        <v>325</v>
      </c>
      <c r="E174" s="84" t="s">
        <v>46</v>
      </c>
      <c r="F174" s="83" t="s">
        <v>47</v>
      </c>
      <c r="G174" s="83" t="s">
        <v>331</v>
      </c>
      <c r="H174" s="83" t="s">
        <v>54</v>
      </c>
      <c r="I174" s="83">
        <v>29401</v>
      </c>
      <c r="J174" s="70" t="s">
        <v>335</v>
      </c>
      <c r="K174" s="83" t="s">
        <v>336</v>
      </c>
      <c r="L174" s="85" t="s">
        <v>337</v>
      </c>
      <c r="M174" s="83"/>
      <c r="N174" s="83"/>
      <c r="O174" s="83" t="s">
        <v>48</v>
      </c>
      <c r="P174" s="83">
        <v>1</v>
      </c>
      <c r="Q174" s="83">
        <v>190</v>
      </c>
      <c r="R174" s="6" t="s">
        <v>49</v>
      </c>
      <c r="S174" s="86">
        <f t="shared" si="108"/>
        <v>190</v>
      </c>
      <c r="T174" s="77">
        <v>0</v>
      </c>
      <c r="U174" s="87">
        <v>190</v>
      </c>
      <c r="V174" s="77">
        <v>0</v>
      </c>
      <c r="W174" s="77">
        <v>0</v>
      </c>
      <c r="X174" s="77">
        <v>0</v>
      </c>
      <c r="Y174" s="77">
        <v>0</v>
      </c>
      <c r="Z174" s="77">
        <v>0</v>
      </c>
      <c r="AA174" s="77">
        <v>0</v>
      </c>
      <c r="AB174" s="77">
        <v>0</v>
      </c>
      <c r="AC174" s="77">
        <v>0</v>
      </c>
      <c r="AD174" s="77">
        <v>0</v>
      </c>
      <c r="AE174" s="77">
        <v>0</v>
      </c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</row>
    <row r="175" spans="1:170" ht="33.75" x14ac:dyDescent="0.25">
      <c r="A175" s="11" t="s">
        <v>242</v>
      </c>
      <c r="B175" s="13" t="s">
        <v>325</v>
      </c>
      <c r="C175" s="11">
        <v>11510</v>
      </c>
      <c r="D175" s="13" t="s">
        <v>325</v>
      </c>
      <c r="E175" s="84" t="s">
        <v>46</v>
      </c>
      <c r="F175" s="83" t="s">
        <v>52</v>
      </c>
      <c r="G175" s="83" t="s">
        <v>340</v>
      </c>
      <c r="H175" s="83" t="s">
        <v>55</v>
      </c>
      <c r="I175" s="83">
        <v>21101</v>
      </c>
      <c r="J175" s="70" t="s">
        <v>327</v>
      </c>
      <c r="K175" s="83" t="s">
        <v>341</v>
      </c>
      <c r="L175" s="85" t="s">
        <v>342</v>
      </c>
      <c r="M175" s="83"/>
      <c r="N175" s="83"/>
      <c r="O175" s="83" t="s">
        <v>48</v>
      </c>
      <c r="P175" s="83">
        <v>1</v>
      </c>
      <c r="Q175" s="83">
        <v>70.739999999999995</v>
      </c>
      <c r="R175" s="6" t="s">
        <v>49</v>
      </c>
      <c r="S175" s="86">
        <f t="shared" si="108"/>
        <v>70.739999999999995</v>
      </c>
      <c r="T175" s="77">
        <v>0</v>
      </c>
      <c r="U175" s="87">
        <v>70.739999999999995</v>
      </c>
      <c r="V175" s="77">
        <v>0</v>
      </c>
      <c r="W175" s="77">
        <v>0</v>
      </c>
      <c r="X175" s="77">
        <v>0</v>
      </c>
      <c r="Y175" s="77">
        <v>0</v>
      </c>
      <c r="Z175" s="77">
        <v>0</v>
      </c>
      <c r="AA175" s="77">
        <v>0</v>
      </c>
      <c r="AB175" s="77">
        <v>0</v>
      </c>
      <c r="AC175" s="77">
        <v>0</v>
      </c>
      <c r="AD175" s="77">
        <v>0</v>
      </c>
      <c r="AE175" s="77">
        <v>0</v>
      </c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</row>
    <row r="176" spans="1:170" ht="33.75" x14ac:dyDescent="0.25">
      <c r="A176" s="11" t="s">
        <v>242</v>
      </c>
      <c r="B176" s="13" t="s">
        <v>325</v>
      </c>
      <c r="C176" s="11">
        <v>11510</v>
      </c>
      <c r="D176" s="13" t="s">
        <v>325</v>
      </c>
      <c r="E176" s="84" t="s">
        <v>46</v>
      </c>
      <c r="F176" s="83" t="s">
        <v>52</v>
      </c>
      <c r="G176" s="83" t="s">
        <v>340</v>
      </c>
      <c r="H176" s="83" t="s">
        <v>55</v>
      </c>
      <c r="I176" s="83">
        <v>21101</v>
      </c>
      <c r="J176" s="70" t="s">
        <v>327</v>
      </c>
      <c r="K176" s="83" t="s">
        <v>343</v>
      </c>
      <c r="L176" s="85" t="s">
        <v>342</v>
      </c>
      <c r="M176" s="83"/>
      <c r="N176" s="83"/>
      <c r="O176" s="83" t="s">
        <v>48</v>
      </c>
      <c r="P176" s="83">
        <v>2</v>
      </c>
      <c r="Q176" s="83">
        <v>72.23</v>
      </c>
      <c r="R176" s="6" t="s">
        <v>49</v>
      </c>
      <c r="S176" s="86">
        <f t="shared" si="108"/>
        <v>144.46</v>
      </c>
      <c r="T176" s="77">
        <v>0</v>
      </c>
      <c r="U176" s="87">
        <v>144.46</v>
      </c>
      <c r="V176" s="77">
        <v>0</v>
      </c>
      <c r="W176" s="77">
        <v>0</v>
      </c>
      <c r="X176" s="77">
        <v>0</v>
      </c>
      <c r="Y176" s="77">
        <v>0</v>
      </c>
      <c r="Z176" s="77">
        <v>0</v>
      </c>
      <c r="AA176" s="77">
        <v>0</v>
      </c>
      <c r="AB176" s="77">
        <v>0</v>
      </c>
      <c r="AC176" s="77">
        <v>0</v>
      </c>
      <c r="AD176" s="77">
        <v>0</v>
      </c>
      <c r="AE176" s="77">
        <v>0</v>
      </c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</row>
    <row r="177" spans="1:170" ht="33.75" x14ac:dyDescent="0.25">
      <c r="A177" s="11" t="s">
        <v>242</v>
      </c>
      <c r="B177" s="13" t="s">
        <v>325</v>
      </c>
      <c r="C177" s="11">
        <v>11510</v>
      </c>
      <c r="D177" s="13" t="s">
        <v>325</v>
      </c>
      <c r="E177" s="84" t="s">
        <v>46</v>
      </c>
      <c r="F177" s="83" t="s">
        <v>52</v>
      </c>
      <c r="G177" s="83" t="s">
        <v>340</v>
      </c>
      <c r="H177" s="83" t="s">
        <v>55</v>
      </c>
      <c r="I177" s="83">
        <v>21101</v>
      </c>
      <c r="J177" s="70" t="s">
        <v>327</v>
      </c>
      <c r="K177" s="83" t="s">
        <v>162</v>
      </c>
      <c r="L177" s="85" t="s">
        <v>344</v>
      </c>
      <c r="M177" s="83"/>
      <c r="N177" s="83"/>
      <c r="O177" s="83" t="s">
        <v>48</v>
      </c>
      <c r="P177" s="83">
        <v>1</v>
      </c>
      <c r="Q177" s="83">
        <v>70.73</v>
      </c>
      <c r="R177" s="6" t="s">
        <v>49</v>
      </c>
      <c r="S177" s="86">
        <f t="shared" si="108"/>
        <v>70.73</v>
      </c>
      <c r="T177" s="77">
        <v>0</v>
      </c>
      <c r="U177" s="87">
        <v>70.73</v>
      </c>
      <c r="V177" s="77">
        <v>0</v>
      </c>
      <c r="W177" s="77">
        <v>0</v>
      </c>
      <c r="X177" s="77">
        <v>0</v>
      </c>
      <c r="Y177" s="77">
        <v>0</v>
      </c>
      <c r="Z177" s="77">
        <v>0</v>
      </c>
      <c r="AA177" s="77">
        <v>0</v>
      </c>
      <c r="AB177" s="77">
        <v>0</v>
      </c>
      <c r="AC177" s="77">
        <v>0</v>
      </c>
      <c r="AD177" s="77">
        <v>0</v>
      </c>
      <c r="AE177" s="77">
        <v>0</v>
      </c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</row>
    <row r="178" spans="1:170" ht="22.5" x14ac:dyDescent="0.25">
      <c r="A178" s="11" t="s">
        <v>242</v>
      </c>
      <c r="B178" s="13" t="s">
        <v>325</v>
      </c>
      <c r="C178" s="11">
        <v>11510</v>
      </c>
      <c r="D178" s="13" t="s">
        <v>325</v>
      </c>
      <c r="E178" s="84" t="s">
        <v>46</v>
      </c>
      <c r="F178" s="83" t="s">
        <v>56</v>
      </c>
      <c r="G178" s="83" t="s">
        <v>326</v>
      </c>
      <c r="H178" s="83" t="s">
        <v>273</v>
      </c>
      <c r="I178" s="83">
        <v>25401</v>
      </c>
      <c r="J178" s="61" t="s">
        <v>345</v>
      </c>
      <c r="K178" s="83" t="s">
        <v>346</v>
      </c>
      <c r="L178" s="85" t="s">
        <v>347</v>
      </c>
      <c r="M178" s="83"/>
      <c r="N178" s="83"/>
      <c r="O178" s="83" t="s">
        <v>48</v>
      </c>
      <c r="P178" s="83">
        <v>5</v>
      </c>
      <c r="Q178" s="83">
        <v>300</v>
      </c>
      <c r="R178" s="6" t="s">
        <v>49</v>
      </c>
      <c r="S178" s="86">
        <f t="shared" si="108"/>
        <v>1500</v>
      </c>
      <c r="T178" s="77">
        <v>0</v>
      </c>
      <c r="U178" s="87">
        <v>1500</v>
      </c>
      <c r="V178" s="77">
        <v>0</v>
      </c>
      <c r="W178" s="77">
        <v>0</v>
      </c>
      <c r="X178" s="77">
        <v>0</v>
      </c>
      <c r="Y178" s="77">
        <v>0</v>
      </c>
      <c r="Z178" s="77">
        <v>0</v>
      </c>
      <c r="AA178" s="77">
        <v>0</v>
      </c>
      <c r="AB178" s="77">
        <v>0</v>
      </c>
      <c r="AC178" s="77">
        <v>0</v>
      </c>
      <c r="AD178" s="77">
        <v>0</v>
      </c>
      <c r="AE178" s="77">
        <v>0</v>
      </c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</row>
    <row r="179" spans="1:170" ht="78.75" x14ac:dyDescent="0.25">
      <c r="A179" s="11" t="s">
        <v>242</v>
      </c>
      <c r="B179" s="13" t="s">
        <v>325</v>
      </c>
      <c r="C179" s="11">
        <v>11510</v>
      </c>
      <c r="D179" s="13" t="s">
        <v>325</v>
      </c>
      <c r="E179" s="84" t="s">
        <v>46</v>
      </c>
      <c r="F179" s="83" t="s">
        <v>47</v>
      </c>
      <c r="G179" s="83" t="s">
        <v>331</v>
      </c>
      <c r="H179" s="83" t="s">
        <v>54</v>
      </c>
      <c r="I179" s="83">
        <v>22104</v>
      </c>
      <c r="J179" s="70" t="s">
        <v>348</v>
      </c>
      <c r="K179" s="83" t="s">
        <v>349</v>
      </c>
      <c r="L179" s="85" t="s">
        <v>350</v>
      </c>
      <c r="M179" s="83"/>
      <c r="N179" s="83"/>
      <c r="O179" s="83" t="s">
        <v>48</v>
      </c>
      <c r="P179" s="83" t="s">
        <v>351</v>
      </c>
      <c r="Q179" s="83">
        <v>31</v>
      </c>
      <c r="R179" s="6" t="s">
        <v>49</v>
      </c>
      <c r="S179" s="86">
        <f t="shared" si="108"/>
        <v>1891</v>
      </c>
      <c r="T179" s="77">
        <v>0</v>
      </c>
      <c r="U179" s="87">
        <v>1891</v>
      </c>
      <c r="V179" s="77">
        <v>0</v>
      </c>
      <c r="W179" s="77">
        <v>0</v>
      </c>
      <c r="X179" s="77">
        <v>0</v>
      </c>
      <c r="Y179" s="77">
        <v>0</v>
      </c>
      <c r="Z179" s="77">
        <v>0</v>
      </c>
      <c r="AA179" s="77">
        <v>0</v>
      </c>
      <c r="AB179" s="77">
        <v>0</v>
      </c>
      <c r="AC179" s="77">
        <v>0</v>
      </c>
      <c r="AD179" s="77">
        <v>0</v>
      </c>
      <c r="AE179" s="77">
        <v>0</v>
      </c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</row>
    <row r="180" spans="1:170" ht="22.5" x14ac:dyDescent="0.25">
      <c r="A180" s="11" t="s">
        <v>242</v>
      </c>
      <c r="B180" s="13" t="s">
        <v>325</v>
      </c>
      <c r="C180" s="11">
        <v>51383</v>
      </c>
      <c r="D180" s="13" t="s">
        <v>325</v>
      </c>
      <c r="E180" s="84" t="s">
        <v>46</v>
      </c>
      <c r="F180" s="83" t="s">
        <v>56</v>
      </c>
      <c r="G180" s="83" t="s">
        <v>352</v>
      </c>
      <c r="H180" s="83" t="s">
        <v>110</v>
      </c>
      <c r="I180" s="83">
        <v>38301</v>
      </c>
      <c r="J180" s="85" t="s">
        <v>353</v>
      </c>
      <c r="K180" s="83"/>
      <c r="L180" s="85" t="s">
        <v>353</v>
      </c>
      <c r="M180" s="83"/>
      <c r="N180" s="13" t="s">
        <v>308</v>
      </c>
      <c r="O180" s="13" t="s">
        <v>308</v>
      </c>
      <c r="P180" s="83">
        <v>1</v>
      </c>
      <c r="Q180" s="83">
        <v>57950</v>
      </c>
      <c r="R180" s="6" t="s">
        <v>49</v>
      </c>
      <c r="S180" s="86">
        <f t="shared" si="108"/>
        <v>57950</v>
      </c>
      <c r="T180" s="77">
        <v>0</v>
      </c>
      <c r="U180" s="87">
        <v>57950</v>
      </c>
      <c r="V180" s="77">
        <v>0</v>
      </c>
      <c r="W180" s="77">
        <v>0</v>
      </c>
      <c r="X180" s="77">
        <v>0</v>
      </c>
      <c r="Y180" s="77">
        <v>0</v>
      </c>
      <c r="Z180" s="77">
        <v>0</v>
      </c>
      <c r="AA180" s="77">
        <v>0</v>
      </c>
      <c r="AB180" s="77">
        <v>0</v>
      </c>
      <c r="AC180" s="77">
        <v>0</v>
      </c>
      <c r="AD180" s="77">
        <v>0</v>
      </c>
      <c r="AE180" s="77">
        <v>0</v>
      </c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</row>
    <row r="181" spans="1:170" ht="33.75" x14ac:dyDescent="0.25">
      <c r="A181" s="11" t="s">
        <v>242</v>
      </c>
      <c r="B181" s="13" t="s">
        <v>325</v>
      </c>
      <c r="C181" s="11">
        <v>11510</v>
      </c>
      <c r="D181" s="13" t="s">
        <v>325</v>
      </c>
      <c r="E181" s="84" t="s">
        <v>46</v>
      </c>
      <c r="F181" s="83" t="s">
        <v>56</v>
      </c>
      <c r="G181" s="83" t="s">
        <v>326</v>
      </c>
      <c r="H181" s="83" t="s">
        <v>245</v>
      </c>
      <c r="I181" s="83">
        <v>21101</v>
      </c>
      <c r="J181" s="70" t="s">
        <v>327</v>
      </c>
      <c r="K181" s="83" t="s">
        <v>328</v>
      </c>
      <c r="L181" s="85" t="s">
        <v>329</v>
      </c>
      <c r="M181" s="83"/>
      <c r="N181" s="83"/>
      <c r="O181" s="83" t="s">
        <v>48</v>
      </c>
      <c r="P181" s="83">
        <v>4</v>
      </c>
      <c r="Q181" s="83">
        <v>1856</v>
      </c>
      <c r="R181" s="6" t="s">
        <v>49</v>
      </c>
      <c r="S181" s="86">
        <f t="shared" si="108"/>
        <v>7424</v>
      </c>
      <c r="T181" s="77">
        <v>0</v>
      </c>
      <c r="U181" s="87">
        <v>7424</v>
      </c>
      <c r="V181" s="77">
        <v>0</v>
      </c>
      <c r="W181" s="77">
        <v>0</v>
      </c>
      <c r="X181" s="77">
        <v>0</v>
      </c>
      <c r="Y181" s="77">
        <v>0</v>
      </c>
      <c r="Z181" s="77">
        <v>0</v>
      </c>
      <c r="AA181" s="77">
        <v>0</v>
      </c>
      <c r="AB181" s="77">
        <v>0</v>
      </c>
      <c r="AC181" s="77">
        <v>0</v>
      </c>
      <c r="AD181" s="77">
        <v>0</v>
      </c>
      <c r="AE181" s="77">
        <v>0</v>
      </c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</row>
    <row r="182" spans="1:170" ht="123.75" x14ac:dyDescent="0.25">
      <c r="A182" s="11" t="s">
        <v>242</v>
      </c>
      <c r="B182" s="13" t="s">
        <v>325</v>
      </c>
      <c r="C182" s="11">
        <v>11510</v>
      </c>
      <c r="D182" s="13" t="s">
        <v>325</v>
      </c>
      <c r="E182" s="84" t="s">
        <v>46</v>
      </c>
      <c r="F182" s="83" t="s">
        <v>56</v>
      </c>
      <c r="G182" s="83" t="s">
        <v>352</v>
      </c>
      <c r="H182" s="83" t="s">
        <v>110</v>
      </c>
      <c r="I182" s="83">
        <v>26103</v>
      </c>
      <c r="J182" s="85" t="s">
        <v>354</v>
      </c>
      <c r="K182" s="83" t="s">
        <v>355</v>
      </c>
      <c r="L182" s="85" t="s">
        <v>356</v>
      </c>
      <c r="M182" s="83"/>
      <c r="N182" s="83"/>
      <c r="O182" s="83" t="s">
        <v>48</v>
      </c>
      <c r="P182" s="83">
        <v>50</v>
      </c>
      <c r="Q182" s="83">
        <v>100</v>
      </c>
      <c r="R182" s="6" t="s">
        <v>49</v>
      </c>
      <c r="S182" s="86">
        <f t="shared" si="108"/>
        <v>5000</v>
      </c>
      <c r="T182" s="77">
        <v>0</v>
      </c>
      <c r="U182" s="87">
        <v>5000</v>
      </c>
      <c r="V182" s="77">
        <v>0</v>
      </c>
      <c r="W182" s="77">
        <v>0</v>
      </c>
      <c r="X182" s="77">
        <v>0</v>
      </c>
      <c r="Y182" s="77">
        <v>0</v>
      </c>
      <c r="Z182" s="77">
        <v>0</v>
      </c>
      <c r="AA182" s="77">
        <v>0</v>
      </c>
      <c r="AB182" s="77">
        <v>0</v>
      </c>
      <c r="AC182" s="77">
        <v>0</v>
      </c>
      <c r="AD182" s="77">
        <v>0</v>
      </c>
      <c r="AE182" s="77">
        <v>0</v>
      </c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</row>
    <row r="183" spans="1:170" ht="22.5" x14ac:dyDescent="0.25">
      <c r="A183" s="11" t="s">
        <v>242</v>
      </c>
      <c r="B183" s="13" t="s">
        <v>325</v>
      </c>
      <c r="C183" s="11">
        <v>51313</v>
      </c>
      <c r="D183" s="13" t="s">
        <v>325</v>
      </c>
      <c r="E183" s="84" t="s">
        <v>46</v>
      </c>
      <c r="F183" s="83" t="s">
        <v>47</v>
      </c>
      <c r="G183" s="83" t="s">
        <v>331</v>
      </c>
      <c r="H183" s="83" t="s">
        <v>224</v>
      </c>
      <c r="I183" s="83">
        <v>31301</v>
      </c>
      <c r="J183" s="85" t="s">
        <v>307</v>
      </c>
      <c r="K183" s="83"/>
      <c r="L183" s="85" t="s">
        <v>357</v>
      </c>
      <c r="M183" s="83"/>
      <c r="N183" s="13" t="s">
        <v>308</v>
      </c>
      <c r="O183" s="13" t="s">
        <v>308</v>
      </c>
      <c r="P183" s="83">
        <v>1</v>
      </c>
      <c r="Q183" s="83" t="s">
        <v>358</v>
      </c>
      <c r="R183" s="6" t="s">
        <v>49</v>
      </c>
      <c r="S183" s="86">
        <f t="shared" si="108"/>
        <v>7651.99</v>
      </c>
      <c r="T183" s="77">
        <v>0</v>
      </c>
      <c r="U183" s="87">
        <v>7651.99</v>
      </c>
      <c r="V183" s="77">
        <v>0</v>
      </c>
      <c r="W183" s="77">
        <v>0</v>
      </c>
      <c r="X183" s="77">
        <v>0</v>
      </c>
      <c r="Y183" s="77">
        <v>0</v>
      </c>
      <c r="Z183" s="77">
        <v>0</v>
      </c>
      <c r="AA183" s="77">
        <v>0</v>
      </c>
      <c r="AB183" s="77">
        <v>0</v>
      </c>
      <c r="AC183" s="77">
        <v>0</v>
      </c>
      <c r="AD183" s="77">
        <v>0</v>
      </c>
      <c r="AE183" s="77">
        <v>0</v>
      </c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</row>
    <row r="184" spans="1:170" ht="22.5" x14ac:dyDescent="0.25">
      <c r="A184" s="11" t="s">
        <v>242</v>
      </c>
      <c r="B184" s="13" t="s">
        <v>325</v>
      </c>
      <c r="C184" s="11">
        <v>51319</v>
      </c>
      <c r="D184" s="13" t="s">
        <v>325</v>
      </c>
      <c r="E184" s="84" t="s">
        <v>46</v>
      </c>
      <c r="F184" s="83" t="s">
        <v>88</v>
      </c>
      <c r="G184" s="83" t="s">
        <v>359</v>
      </c>
      <c r="H184" s="83" t="s">
        <v>90</v>
      </c>
      <c r="I184" s="83">
        <v>33602</v>
      </c>
      <c r="J184" s="85" t="s">
        <v>360</v>
      </c>
      <c r="K184" s="83"/>
      <c r="L184" s="85" t="s">
        <v>361</v>
      </c>
      <c r="M184" s="83"/>
      <c r="N184" s="13" t="s">
        <v>308</v>
      </c>
      <c r="O184" s="13" t="s">
        <v>308</v>
      </c>
      <c r="P184" s="83">
        <v>1</v>
      </c>
      <c r="Q184" s="83">
        <v>8400</v>
      </c>
      <c r="R184" s="6" t="s">
        <v>49</v>
      </c>
      <c r="S184" s="86">
        <f t="shared" si="108"/>
        <v>8400</v>
      </c>
      <c r="T184" s="77">
        <v>0</v>
      </c>
      <c r="U184" s="87">
        <v>8400</v>
      </c>
      <c r="V184" s="77">
        <v>0</v>
      </c>
      <c r="W184" s="77">
        <v>0</v>
      </c>
      <c r="X184" s="77">
        <v>0</v>
      </c>
      <c r="Y184" s="77">
        <v>0</v>
      </c>
      <c r="Z184" s="77">
        <v>0</v>
      </c>
      <c r="AA184" s="77">
        <v>0</v>
      </c>
      <c r="AB184" s="77">
        <v>0</v>
      </c>
      <c r="AC184" s="77">
        <v>0</v>
      </c>
      <c r="AD184" s="77">
        <v>0</v>
      </c>
      <c r="AE184" s="77">
        <v>0</v>
      </c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</row>
    <row r="185" spans="1:170" ht="67.5" x14ac:dyDescent="0.25">
      <c r="A185" s="11" t="s">
        <v>242</v>
      </c>
      <c r="B185" s="13" t="s">
        <v>325</v>
      </c>
      <c r="C185" s="11">
        <v>11510</v>
      </c>
      <c r="D185" s="13" t="s">
        <v>325</v>
      </c>
      <c r="E185" s="84" t="s">
        <v>46</v>
      </c>
      <c r="F185" s="83" t="s">
        <v>88</v>
      </c>
      <c r="G185" s="83" t="s">
        <v>359</v>
      </c>
      <c r="H185" s="83" t="s">
        <v>90</v>
      </c>
      <c r="I185" s="83">
        <v>21401</v>
      </c>
      <c r="J185" s="70" t="s">
        <v>362</v>
      </c>
      <c r="K185" s="83" t="s">
        <v>363</v>
      </c>
      <c r="L185" s="85" t="s">
        <v>364</v>
      </c>
      <c r="M185" s="83"/>
      <c r="N185" s="83"/>
      <c r="O185" s="83" t="s">
        <v>48</v>
      </c>
      <c r="P185" s="83">
        <v>1</v>
      </c>
      <c r="Q185" s="83">
        <v>1610</v>
      </c>
      <c r="R185" s="6" t="s">
        <v>49</v>
      </c>
      <c r="S185" s="86">
        <f t="shared" si="108"/>
        <v>1610</v>
      </c>
      <c r="T185" s="77">
        <v>0</v>
      </c>
      <c r="U185" s="86">
        <v>1610</v>
      </c>
      <c r="V185" s="77">
        <v>0</v>
      </c>
      <c r="W185" s="77">
        <v>0</v>
      </c>
      <c r="X185" s="77">
        <v>0</v>
      </c>
      <c r="Y185" s="77">
        <v>0</v>
      </c>
      <c r="Z185" s="77">
        <v>0</v>
      </c>
      <c r="AA185" s="77">
        <v>0</v>
      </c>
      <c r="AB185" s="77">
        <v>0</v>
      </c>
      <c r="AC185" s="77">
        <v>0</v>
      </c>
      <c r="AD185" s="77">
        <v>0</v>
      </c>
      <c r="AE185" s="77">
        <v>0</v>
      </c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</row>
    <row r="186" spans="1:170" ht="33.75" x14ac:dyDescent="0.25">
      <c r="A186" s="11" t="s">
        <v>242</v>
      </c>
      <c r="B186" s="13" t="s">
        <v>325</v>
      </c>
      <c r="C186" s="11">
        <v>11510</v>
      </c>
      <c r="D186" s="13" t="s">
        <v>325</v>
      </c>
      <c r="E186" s="84" t="s">
        <v>46</v>
      </c>
      <c r="F186" s="83" t="s">
        <v>56</v>
      </c>
      <c r="G186" s="83" t="s">
        <v>326</v>
      </c>
      <c r="H186" s="83" t="s">
        <v>245</v>
      </c>
      <c r="I186" s="83">
        <v>21101</v>
      </c>
      <c r="J186" s="70" t="s">
        <v>327</v>
      </c>
      <c r="K186" s="83" t="s">
        <v>365</v>
      </c>
      <c r="L186" s="85" t="s">
        <v>366</v>
      </c>
      <c r="M186" s="83"/>
      <c r="N186" s="83"/>
      <c r="O186" s="83" t="s">
        <v>48</v>
      </c>
      <c r="P186" s="83">
        <v>4</v>
      </c>
      <c r="Q186" s="83">
        <v>20</v>
      </c>
      <c r="R186" s="6" t="s">
        <v>49</v>
      </c>
      <c r="S186" s="86">
        <f t="shared" si="108"/>
        <v>80</v>
      </c>
      <c r="T186" s="77">
        <v>0</v>
      </c>
      <c r="U186" s="86">
        <v>80</v>
      </c>
      <c r="V186" s="77">
        <v>0</v>
      </c>
      <c r="W186" s="77">
        <v>0</v>
      </c>
      <c r="X186" s="77">
        <v>0</v>
      </c>
      <c r="Y186" s="77">
        <v>0</v>
      </c>
      <c r="Z186" s="77">
        <v>0</v>
      </c>
      <c r="AA186" s="77">
        <v>0</v>
      </c>
      <c r="AB186" s="77">
        <v>0</v>
      </c>
      <c r="AC186" s="77">
        <v>0</v>
      </c>
      <c r="AD186" s="77">
        <v>0</v>
      </c>
      <c r="AE186" s="77">
        <v>0</v>
      </c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</row>
    <row r="187" spans="1:170" ht="33.75" x14ac:dyDescent="0.25">
      <c r="A187" s="11" t="s">
        <v>242</v>
      </c>
      <c r="B187" s="13" t="s">
        <v>325</v>
      </c>
      <c r="C187" s="11">
        <v>11510</v>
      </c>
      <c r="D187" s="13" t="s">
        <v>325</v>
      </c>
      <c r="E187" s="84" t="s">
        <v>46</v>
      </c>
      <c r="F187" s="83" t="s">
        <v>56</v>
      </c>
      <c r="G187" s="83" t="s">
        <v>326</v>
      </c>
      <c r="H187" s="83" t="s">
        <v>245</v>
      </c>
      <c r="I187" s="83">
        <v>21101</v>
      </c>
      <c r="J187" s="70" t="s">
        <v>327</v>
      </c>
      <c r="K187" s="83" t="s">
        <v>367</v>
      </c>
      <c r="L187" s="85" t="s">
        <v>368</v>
      </c>
      <c r="M187" s="83"/>
      <c r="N187" s="83"/>
      <c r="O187" s="83" t="s">
        <v>48</v>
      </c>
      <c r="P187" s="83">
        <v>20</v>
      </c>
      <c r="Q187" s="83">
        <v>19.899999999999999</v>
      </c>
      <c r="R187" s="6" t="s">
        <v>49</v>
      </c>
      <c r="S187" s="86">
        <f t="shared" si="108"/>
        <v>398</v>
      </c>
      <c r="T187" s="77">
        <v>0</v>
      </c>
      <c r="U187" s="86">
        <v>398</v>
      </c>
      <c r="V187" s="77">
        <v>0</v>
      </c>
      <c r="W187" s="77">
        <v>0</v>
      </c>
      <c r="X187" s="77">
        <v>0</v>
      </c>
      <c r="Y187" s="77">
        <v>0</v>
      </c>
      <c r="Z187" s="77">
        <v>0</v>
      </c>
      <c r="AA187" s="77">
        <v>0</v>
      </c>
      <c r="AB187" s="77">
        <v>0</v>
      </c>
      <c r="AC187" s="77">
        <v>0</v>
      </c>
      <c r="AD187" s="77">
        <v>0</v>
      </c>
      <c r="AE187" s="77">
        <v>0</v>
      </c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</row>
    <row r="188" spans="1:170" ht="33.75" x14ac:dyDescent="0.25">
      <c r="A188" s="11" t="s">
        <v>242</v>
      </c>
      <c r="B188" s="13" t="s">
        <v>325</v>
      </c>
      <c r="C188" s="11">
        <v>11510</v>
      </c>
      <c r="D188" s="13" t="s">
        <v>325</v>
      </c>
      <c r="E188" s="84" t="s">
        <v>46</v>
      </c>
      <c r="F188" s="83" t="s">
        <v>56</v>
      </c>
      <c r="G188" s="83" t="s">
        <v>352</v>
      </c>
      <c r="H188" s="83" t="s">
        <v>54</v>
      </c>
      <c r="I188" s="83">
        <v>21101</v>
      </c>
      <c r="J188" s="70" t="s">
        <v>327</v>
      </c>
      <c r="K188" s="83" t="s">
        <v>70</v>
      </c>
      <c r="L188" s="85" t="s">
        <v>251</v>
      </c>
      <c r="M188" s="83"/>
      <c r="N188" s="83"/>
      <c r="O188" s="83" t="s">
        <v>48</v>
      </c>
      <c r="P188" s="83">
        <v>48</v>
      </c>
      <c r="Q188" s="83">
        <v>5.5</v>
      </c>
      <c r="R188" s="6" t="s">
        <v>49</v>
      </c>
      <c r="S188" s="86">
        <f t="shared" si="108"/>
        <v>264</v>
      </c>
      <c r="T188" s="77">
        <v>0</v>
      </c>
      <c r="U188" s="86">
        <v>264</v>
      </c>
      <c r="V188" s="77">
        <v>0</v>
      </c>
      <c r="W188" s="77">
        <v>0</v>
      </c>
      <c r="X188" s="77">
        <v>0</v>
      </c>
      <c r="Y188" s="77">
        <v>0</v>
      </c>
      <c r="Z188" s="77">
        <v>0</v>
      </c>
      <c r="AA188" s="77">
        <v>0</v>
      </c>
      <c r="AB188" s="77">
        <v>0</v>
      </c>
      <c r="AC188" s="77">
        <v>0</v>
      </c>
      <c r="AD188" s="77">
        <v>0</v>
      </c>
      <c r="AE188" s="77">
        <v>0</v>
      </c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</row>
    <row r="189" spans="1:170" ht="33.75" x14ac:dyDescent="0.25">
      <c r="A189" s="11" t="s">
        <v>242</v>
      </c>
      <c r="B189" s="13" t="s">
        <v>325</v>
      </c>
      <c r="C189" s="11">
        <v>11510</v>
      </c>
      <c r="D189" s="13" t="s">
        <v>325</v>
      </c>
      <c r="E189" s="84" t="s">
        <v>46</v>
      </c>
      <c r="F189" s="83" t="s">
        <v>56</v>
      </c>
      <c r="G189" s="83" t="s">
        <v>326</v>
      </c>
      <c r="H189" s="83" t="s">
        <v>245</v>
      </c>
      <c r="I189" s="83">
        <v>21101</v>
      </c>
      <c r="J189" s="70" t="s">
        <v>327</v>
      </c>
      <c r="K189" s="83" t="s">
        <v>115</v>
      </c>
      <c r="L189" s="85" t="s">
        <v>369</v>
      </c>
      <c r="M189" s="83"/>
      <c r="N189" s="83"/>
      <c r="O189" s="83" t="s">
        <v>48</v>
      </c>
      <c r="P189" s="83">
        <v>1</v>
      </c>
      <c r="Q189" s="83">
        <v>1215.01</v>
      </c>
      <c r="R189" s="6" t="s">
        <v>49</v>
      </c>
      <c r="S189" s="86">
        <f t="shared" si="108"/>
        <v>1215.01</v>
      </c>
      <c r="T189" s="77">
        <v>0</v>
      </c>
      <c r="U189" s="86">
        <v>1215.01</v>
      </c>
      <c r="V189" s="77">
        <v>0</v>
      </c>
      <c r="W189" s="77">
        <v>0</v>
      </c>
      <c r="X189" s="77">
        <v>0</v>
      </c>
      <c r="Y189" s="77">
        <v>0</v>
      </c>
      <c r="Z189" s="77">
        <v>0</v>
      </c>
      <c r="AA189" s="77">
        <v>0</v>
      </c>
      <c r="AB189" s="77">
        <v>0</v>
      </c>
      <c r="AC189" s="77">
        <v>0</v>
      </c>
      <c r="AD189" s="77">
        <v>0</v>
      </c>
      <c r="AE189" s="77">
        <v>0</v>
      </c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</row>
    <row r="190" spans="1:170" ht="33.75" x14ac:dyDescent="0.25">
      <c r="A190" s="11" t="s">
        <v>242</v>
      </c>
      <c r="B190" s="13" t="s">
        <v>325</v>
      </c>
      <c r="C190" s="11">
        <v>11510</v>
      </c>
      <c r="D190" s="13" t="s">
        <v>325</v>
      </c>
      <c r="E190" s="84" t="s">
        <v>46</v>
      </c>
      <c r="F190" s="83" t="s">
        <v>47</v>
      </c>
      <c r="G190" s="83" t="s">
        <v>331</v>
      </c>
      <c r="H190" s="83" t="s">
        <v>54</v>
      </c>
      <c r="I190" s="83">
        <v>21101</v>
      </c>
      <c r="J190" s="70" t="s">
        <v>327</v>
      </c>
      <c r="K190" s="83" t="s">
        <v>370</v>
      </c>
      <c r="L190" s="85" t="s">
        <v>371</v>
      </c>
      <c r="M190" s="83"/>
      <c r="N190" s="83"/>
      <c r="O190" s="83" t="s">
        <v>48</v>
      </c>
      <c r="P190" s="83">
        <v>2</v>
      </c>
      <c r="Q190" s="83">
        <v>88.995000000000005</v>
      </c>
      <c r="R190" s="6" t="s">
        <v>49</v>
      </c>
      <c r="S190" s="86">
        <f t="shared" si="108"/>
        <v>177.99</v>
      </c>
      <c r="T190" s="77">
        <v>0</v>
      </c>
      <c r="U190" s="86">
        <v>177.99</v>
      </c>
      <c r="V190" s="77">
        <v>0</v>
      </c>
      <c r="W190" s="77">
        <v>0</v>
      </c>
      <c r="X190" s="77">
        <v>0</v>
      </c>
      <c r="Y190" s="77">
        <v>0</v>
      </c>
      <c r="Z190" s="77">
        <v>0</v>
      </c>
      <c r="AA190" s="77">
        <v>0</v>
      </c>
      <c r="AB190" s="77">
        <v>0</v>
      </c>
      <c r="AC190" s="77">
        <v>0</v>
      </c>
      <c r="AD190" s="77">
        <v>0</v>
      </c>
      <c r="AE190" s="77">
        <v>0</v>
      </c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</row>
    <row r="191" spans="1:170" ht="33.75" x14ac:dyDescent="0.25">
      <c r="A191" s="11" t="s">
        <v>242</v>
      </c>
      <c r="B191" s="13" t="s">
        <v>325</v>
      </c>
      <c r="C191" s="11">
        <v>11510</v>
      </c>
      <c r="D191" s="13" t="s">
        <v>325</v>
      </c>
      <c r="E191" s="84" t="s">
        <v>46</v>
      </c>
      <c r="F191" s="83" t="s">
        <v>47</v>
      </c>
      <c r="G191" s="83" t="s">
        <v>331</v>
      </c>
      <c r="H191" s="83" t="s">
        <v>54</v>
      </c>
      <c r="I191" s="83">
        <v>21101</v>
      </c>
      <c r="J191" s="70" t="s">
        <v>327</v>
      </c>
      <c r="K191" s="83" t="s">
        <v>2</v>
      </c>
      <c r="L191" s="85" t="s">
        <v>372</v>
      </c>
      <c r="M191" s="83"/>
      <c r="N191" s="83"/>
      <c r="O191" s="83" t="s">
        <v>48</v>
      </c>
      <c r="P191" s="83">
        <v>20</v>
      </c>
      <c r="Q191" s="83">
        <v>46.005499999999998</v>
      </c>
      <c r="R191" s="6" t="s">
        <v>49</v>
      </c>
      <c r="S191" s="86">
        <f t="shared" si="108"/>
        <v>920.1099999999999</v>
      </c>
      <c r="T191" s="77">
        <v>0</v>
      </c>
      <c r="U191" s="86">
        <v>920.11</v>
      </c>
      <c r="V191" s="77">
        <v>0</v>
      </c>
      <c r="W191" s="77">
        <v>0</v>
      </c>
      <c r="X191" s="77">
        <v>0</v>
      </c>
      <c r="Y191" s="77">
        <v>0</v>
      </c>
      <c r="Z191" s="77">
        <v>0</v>
      </c>
      <c r="AA191" s="77">
        <v>0</v>
      </c>
      <c r="AB191" s="77">
        <v>0</v>
      </c>
      <c r="AC191" s="77">
        <v>0</v>
      </c>
      <c r="AD191" s="77">
        <v>0</v>
      </c>
      <c r="AE191" s="77">
        <v>0</v>
      </c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</row>
    <row r="192" spans="1:170" ht="22.5" x14ac:dyDescent="0.25">
      <c r="A192" s="11" t="s">
        <v>242</v>
      </c>
      <c r="B192" s="13" t="s">
        <v>325</v>
      </c>
      <c r="C192" s="11">
        <v>11510</v>
      </c>
      <c r="D192" s="13" t="s">
        <v>325</v>
      </c>
      <c r="E192" s="84" t="s">
        <v>46</v>
      </c>
      <c r="F192" s="83" t="s">
        <v>88</v>
      </c>
      <c r="G192" s="83">
        <v>119</v>
      </c>
      <c r="H192" s="83" t="s">
        <v>90</v>
      </c>
      <c r="I192" s="83">
        <v>21601</v>
      </c>
      <c r="J192" s="85" t="s">
        <v>274</v>
      </c>
      <c r="K192" s="83" t="s">
        <v>373</v>
      </c>
      <c r="L192" s="85" t="s">
        <v>374</v>
      </c>
      <c r="M192" s="83"/>
      <c r="N192" s="83"/>
      <c r="O192" s="83" t="s">
        <v>48</v>
      </c>
      <c r="P192" s="83">
        <v>3</v>
      </c>
      <c r="Q192" s="83">
        <v>60</v>
      </c>
      <c r="R192" s="6" t="s">
        <v>49</v>
      </c>
      <c r="S192" s="86">
        <f t="shared" si="108"/>
        <v>180</v>
      </c>
      <c r="T192" s="77">
        <v>0</v>
      </c>
      <c r="U192" s="86">
        <v>180</v>
      </c>
      <c r="V192" s="77">
        <v>0</v>
      </c>
      <c r="W192" s="77">
        <v>0</v>
      </c>
      <c r="X192" s="77">
        <v>0</v>
      </c>
      <c r="Y192" s="77">
        <v>0</v>
      </c>
      <c r="Z192" s="77">
        <v>0</v>
      </c>
      <c r="AA192" s="77">
        <v>0</v>
      </c>
      <c r="AB192" s="77">
        <v>0</v>
      </c>
      <c r="AC192" s="77">
        <v>0</v>
      </c>
      <c r="AD192" s="77">
        <v>0</v>
      </c>
      <c r="AE192" s="77">
        <v>0</v>
      </c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</row>
    <row r="193" spans="1:170" ht="22.5" x14ac:dyDescent="0.25">
      <c r="A193" s="11" t="s">
        <v>242</v>
      </c>
      <c r="B193" s="13" t="s">
        <v>325</v>
      </c>
      <c r="C193" s="11">
        <v>11510</v>
      </c>
      <c r="D193" s="13" t="s">
        <v>325</v>
      </c>
      <c r="E193" s="84" t="s">
        <v>46</v>
      </c>
      <c r="F193" s="83" t="s">
        <v>88</v>
      </c>
      <c r="G193" s="83">
        <v>119</v>
      </c>
      <c r="H193" s="83" t="s">
        <v>90</v>
      </c>
      <c r="I193" s="83">
        <v>21601</v>
      </c>
      <c r="J193" s="85" t="s">
        <v>274</v>
      </c>
      <c r="K193" s="83" t="s">
        <v>375</v>
      </c>
      <c r="L193" s="85" t="s">
        <v>281</v>
      </c>
      <c r="M193" s="83"/>
      <c r="N193" s="83"/>
      <c r="O193" s="83" t="s">
        <v>48</v>
      </c>
      <c r="P193" s="83">
        <v>50</v>
      </c>
      <c r="Q193" s="83">
        <v>14</v>
      </c>
      <c r="R193" s="6" t="s">
        <v>49</v>
      </c>
      <c r="S193" s="86">
        <f t="shared" si="108"/>
        <v>700</v>
      </c>
      <c r="T193" s="77">
        <v>0</v>
      </c>
      <c r="U193" s="86">
        <v>700</v>
      </c>
      <c r="V193" s="77">
        <v>0</v>
      </c>
      <c r="W193" s="77">
        <v>0</v>
      </c>
      <c r="X193" s="77">
        <v>0</v>
      </c>
      <c r="Y193" s="77">
        <v>0</v>
      </c>
      <c r="Z193" s="77">
        <v>0</v>
      </c>
      <c r="AA193" s="77">
        <v>0</v>
      </c>
      <c r="AB193" s="77">
        <v>0</v>
      </c>
      <c r="AC193" s="77">
        <v>0</v>
      </c>
      <c r="AD193" s="77">
        <v>0</v>
      </c>
      <c r="AE193" s="77">
        <v>0</v>
      </c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</row>
    <row r="194" spans="1:170" ht="22.5" x14ac:dyDescent="0.25">
      <c r="A194" s="11" t="s">
        <v>242</v>
      </c>
      <c r="B194" s="13" t="s">
        <v>325</v>
      </c>
      <c r="C194" s="11">
        <v>11510</v>
      </c>
      <c r="D194" s="13" t="s">
        <v>325</v>
      </c>
      <c r="E194" s="84" t="s">
        <v>46</v>
      </c>
      <c r="F194" s="83" t="s">
        <v>56</v>
      </c>
      <c r="G194" s="83" t="s">
        <v>326</v>
      </c>
      <c r="H194" s="83" t="s">
        <v>273</v>
      </c>
      <c r="I194" s="83">
        <v>25401</v>
      </c>
      <c r="J194" s="61" t="s">
        <v>345</v>
      </c>
      <c r="K194" s="83" t="s">
        <v>346</v>
      </c>
      <c r="L194" s="85" t="s">
        <v>347</v>
      </c>
      <c r="M194" s="83"/>
      <c r="N194" s="83"/>
      <c r="O194" s="83" t="s">
        <v>48</v>
      </c>
      <c r="P194" s="83">
        <v>5</v>
      </c>
      <c r="Q194" s="83">
        <v>400.28</v>
      </c>
      <c r="R194" s="6" t="s">
        <v>49</v>
      </c>
      <c r="S194" s="86">
        <f t="shared" si="108"/>
        <v>2001.3999999999999</v>
      </c>
      <c r="T194" s="77">
        <v>0</v>
      </c>
      <c r="U194" s="87">
        <v>2001.4</v>
      </c>
      <c r="V194" s="77">
        <v>0</v>
      </c>
      <c r="W194" s="77">
        <v>0</v>
      </c>
      <c r="X194" s="77">
        <v>0</v>
      </c>
      <c r="Y194" s="77">
        <v>0</v>
      </c>
      <c r="Z194" s="77">
        <v>0</v>
      </c>
      <c r="AA194" s="77">
        <v>0</v>
      </c>
      <c r="AB194" s="77">
        <v>0</v>
      </c>
      <c r="AC194" s="77">
        <v>0</v>
      </c>
      <c r="AD194" s="77">
        <v>0</v>
      </c>
      <c r="AE194" s="77">
        <v>0</v>
      </c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</row>
    <row r="195" spans="1:170" ht="22.5" x14ac:dyDescent="0.25">
      <c r="A195" s="11" t="s">
        <v>242</v>
      </c>
      <c r="B195" s="13" t="s">
        <v>325</v>
      </c>
      <c r="C195" s="11">
        <v>11510</v>
      </c>
      <c r="D195" s="13" t="s">
        <v>325</v>
      </c>
      <c r="E195" s="84" t="s">
        <v>46</v>
      </c>
      <c r="F195" s="83" t="s">
        <v>56</v>
      </c>
      <c r="G195" s="83" t="s">
        <v>326</v>
      </c>
      <c r="H195" s="83" t="s">
        <v>273</v>
      </c>
      <c r="I195" s="83">
        <v>21601</v>
      </c>
      <c r="J195" s="85" t="s">
        <v>274</v>
      </c>
      <c r="K195" s="83" t="s">
        <v>376</v>
      </c>
      <c r="L195" s="85" t="s">
        <v>377</v>
      </c>
      <c r="M195" s="83"/>
      <c r="N195" s="83"/>
      <c r="O195" s="83" t="s">
        <v>48</v>
      </c>
      <c r="P195" s="83">
        <v>40</v>
      </c>
      <c r="Q195" s="83">
        <v>43.96</v>
      </c>
      <c r="R195" s="6" t="s">
        <v>49</v>
      </c>
      <c r="S195" s="86">
        <f t="shared" si="108"/>
        <v>1758.4</v>
      </c>
      <c r="T195" s="77">
        <v>0</v>
      </c>
      <c r="U195" s="87">
        <v>1758.4</v>
      </c>
      <c r="V195" s="77">
        <v>0</v>
      </c>
      <c r="W195" s="77">
        <v>0</v>
      </c>
      <c r="X195" s="77">
        <v>0</v>
      </c>
      <c r="Y195" s="77">
        <v>0</v>
      </c>
      <c r="Z195" s="77">
        <v>0</v>
      </c>
      <c r="AA195" s="77">
        <v>0</v>
      </c>
      <c r="AB195" s="77">
        <v>0</v>
      </c>
      <c r="AC195" s="77">
        <v>0</v>
      </c>
      <c r="AD195" s="77">
        <v>0</v>
      </c>
      <c r="AE195" s="77">
        <v>0</v>
      </c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</row>
    <row r="196" spans="1:170" ht="45" x14ac:dyDescent="0.25">
      <c r="A196" s="11" t="s">
        <v>242</v>
      </c>
      <c r="B196" s="13" t="s">
        <v>325</v>
      </c>
      <c r="C196" s="11">
        <v>11510</v>
      </c>
      <c r="D196" s="13" t="s">
        <v>325</v>
      </c>
      <c r="E196" s="84" t="s">
        <v>46</v>
      </c>
      <c r="F196" s="83" t="s">
        <v>47</v>
      </c>
      <c r="G196" s="83" t="s">
        <v>331</v>
      </c>
      <c r="H196" s="83" t="s">
        <v>54</v>
      </c>
      <c r="I196" s="83">
        <v>29401</v>
      </c>
      <c r="J196" s="70" t="s">
        <v>335</v>
      </c>
      <c r="K196" s="83" t="s">
        <v>338</v>
      </c>
      <c r="L196" s="85" t="s">
        <v>339</v>
      </c>
      <c r="M196" s="83"/>
      <c r="N196" s="83"/>
      <c r="O196" s="83" t="s">
        <v>48</v>
      </c>
      <c r="P196" s="83">
        <v>2</v>
      </c>
      <c r="Q196" s="83">
        <v>115</v>
      </c>
      <c r="R196" s="6" t="s">
        <v>49</v>
      </c>
      <c r="S196" s="86">
        <f t="shared" si="108"/>
        <v>230</v>
      </c>
      <c r="T196" s="77">
        <v>0</v>
      </c>
      <c r="U196" s="87">
        <v>230</v>
      </c>
      <c r="V196" s="77">
        <v>0</v>
      </c>
      <c r="W196" s="77">
        <v>0</v>
      </c>
      <c r="X196" s="77">
        <v>0</v>
      </c>
      <c r="Y196" s="77">
        <v>0</v>
      </c>
      <c r="Z196" s="77">
        <v>0</v>
      </c>
      <c r="AA196" s="77">
        <v>0</v>
      </c>
      <c r="AB196" s="77">
        <v>0</v>
      </c>
      <c r="AC196" s="77">
        <v>0</v>
      </c>
      <c r="AD196" s="77">
        <v>0</v>
      </c>
      <c r="AE196" s="77">
        <v>0</v>
      </c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</row>
    <row r="197" spans="1:170" ht="78.75" x14ac:dyDescent="0.25">
      <c r="A197" s="11" t="s">
        <v>242</v>
      </c>
      <c r="B197" s="13" t="s">
        <v>325</v>
      </c>
      <c r="C197" s="11">
        <v>51362</v>
      </c>
      <c r="D197" s="13" t="s">
        <v>325</v>
      </c>
      <c r="E197" s="84" t="s">
        <v>46</v>
      </c>
      <c r="F197" s="83" t="s">
        <v>88</v>
      </c>
      <c r="G197" s="83" t="s">
        <v>359</v>
      </c>
      <c r="H197" s="83" t="s">
        <v>90</v>
      </c>
      <c r="I197" s="83">
        <v>36101</v>
      </c>
      <c r="J197" s="85" t="s">
        <v>378</v>
      </c>
      <c r="K197" s="83"/>
      <c r="L197" s="85" t="s">
        <v>378</v>
      </c>
      <c r="M197" s="83"/>
      <c r="N197" s="13" t="s">
        <v>308</v>
      </c>
      <c r="O197" s="13" t="s">
        <v>308</v>
      </c>
      <c r="P197" s="83">
        <v>1</v>
      </c>
      <c r="Q197" s="83">
        <v>20358</v>
      </c>
      <c r="R197" s="6" t="s">
        <v>49</v>
      </c>
      <c r="S197" s="86">
        <f t="shared" si="108"/>
        <v>20358</v>
      </c>
      <c r="T197" s="77">
        <v>0</v>
      </c>
      <c r="U197" s="87">
        <v>20358</v>
      </c>
      <c r="V197" s="77">
        <v>0</v>
      </c>
      <c r="W197" s="77">
        <v>0</v>
      </c>
      <c r="X197" s="77">
        <v>0</v>
      </c>
      <c r="Y197" s="77">
        <v>0</v>
      </c>
      <c r="Z197" s="77">
        <v>0</v>
      </c>
      <c r="AA197" s="77">
        <v>0</v>
      </c>
      <c r="AB197" s="77">
        <v>0</v>
      </c>
      <c r="AC197" s="77">
        <v>0</v>
      </c>
      <c r="AD197" s="77">
        <v>0</v>
      </c>
      <c r="AE197" s="77">
        <v>0</v>
      </c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</row>
    <row r="198" spans="1:170" ht="33.75" x14ac:dyDescent="0.25">
      <c r="A198" s="11" t="s">
        <v>242</v>
      </c>
      <c r="B198" s="13" t="s">
        <v>325</v>
      </c>
      <c r="C198" s="11">
        <v>51315</v>
      </c>
      <c r="D198" s="13" t="s">
        <v>325</v>
      </c>
      <c r="E198" s="84" t="s">
        <v>46</v>
      </c>
      <c r="F198" s="83" t="s">
        <v>379</v>
      </c>
      <c r="G198" s="83" t="s">
        <v>359</v>
      </c>
      <c r="H198" s="83" t="s">
        <v>90</v>
      </c>
      <c r="I198" s="83">
        <v>31501</v>
      </c>
      <c r="J198" s="85" t="s">
        <v>380</v>
      </c>
      <c r="K198" s="83"/>
      <c r="L198" s="85" t="s">
        <v>381</v>
      </c>
      <c r="M198" s="83"/>
      <c r="N198" s="13" t="s">
        <v>308</v>
      </c>
      <c r="O198" s="13" t="s">
        <v>308</v>
      </c>
      <c r="P198" s="83">
        <v>1</v>
      </c>
      <c r="Q198" s="83">
        <v>5547</v>
      </c>
      <c r="R198" s="6" t="s">
        <v>49</v>
      </c>
      <c r="S198" s="86">
        <f t="shared" si="108"/>
        <v>5547</v>
      </c>
      <c r="T198" s="77">
        <v>0</v>
      </c>
      <c r="U198" s="87">
        <v>5547</v>
      </c>
      <c r="V198" s="77">
        <v>0</v>
      </c>
      <c r="W198" s="77">
        <v>0</v>
      </c>
      <c r="X198" s="77">
        <v>0</v>
      </c>
      <c r="Y198" s="77">
        <v>0</v>
      </c>
      <c r="Z198" s="77">
        <v>0</v>
      </c>
      <c r="AA198" s="77">
        <v>0</v>
      </c>
      <c r="AB198" s="77">
        <v>0</v>
      </c>
      <c r="AC198" s="77">
        <v>0</v>
      </c>
      <c r="AD198" s="77">
        <v>0</v>
      </c>
      <c r="AE198" s="77">
        <v>0</v>
      </c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</row>
    <row r="199" spans="1:170" ht="45" x14ac:dyDescent="0.25">
      <c r="A199" s="11" t="s">
        <v>242</v>
      </c>
      <c r="B199" s="13" t="s">
        <v>325</v>
      </c>
      <c r="C199" s="11">
        <v>11510</v>
      </c>
      <c r="D199" s="13" t="s">
        <v>325</v>
      </c>
      <c r="E199" s="84" t="s">
        <v>46</v>
      </c>
      <c r="F199" s="83" t="s">
        <v>47</v>
      </c>
      <c r="G199" s="83" t="s">
        <v>331</v>
      </c>
      <c r="H199" s="83" t="s">
        <v>54</v>
      </c>
      <c r="I199" s="83">
        <v>29401</v>
      </c>
      <c r="J199" s="70" t="s">
        <v>335</v>
      </c>
      <c r="K199" s="83" t="s">
        <v>201</v>
      </c>
      <c r="L199" s="85" t="s">
        <v>382</v>
      </c>
      <c r="M199" s="83"/>
      <c r="N199" s="83"/>
      <c r="O199" s="83" t="s">
        <v>48</v>
      </c>
      <c r="P199" s="83">
        <v>2</v>
      </c>
      <c r="Q199" s="83">
        <v>215</v>
      </c>
      <c r="R199" s="6" t="s">
        <v>49</v>
      </c>
      <c r="S199" s="86">
        <f t="shared" si="108"/>
        <v>430</v>
      </c>
      <c r="T199" s="77">
        <v>0</v>
      </c>
      <c r="U199" s="87">
        <v>430</v>
      </c>
      <c r="V199" s="77">
        <v>0</v>
      </c>
      <c r="W199" s="77">
        <v>0</v>
      </c>
      <c r="X199" s="77">
        <v>0</v>
      </c>
      <c r="Y199" s="77">
        <v>0</v>
      </c>
      <c r="Z199" s="77">
        <v>0</v>
      </c>
      <c r="AA199" s="77">
        <v>0</v>
      </c>
      <c r="AB199" s="77">
        <v>0</v>
      </c>
      <c r="AC199" s="77">
        <v>0</v>
      </c>
      <c r="AD199" s="77">
        <v>0</v>
      </c>
      <c r="AE199" s="77">
        <v>0</v>
      </c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</row>
    <row r="200" spans="1:170" ht="101.25" x14ac:dyDescent="0.25">
      <c r="A200" s="11" t="s">
        <v>242</v>
      </c>
      <c r="B200" s="13" t="s">
        <v>325</v>
      </c>
      <c r="C200" s="11">
        <v>11510</v>
      </c>
      <c r="D200" s="13" t="s">
        <v>325</v>
      </c>
      <c r="E200" s="84" t="s">
        <v>46</v>
      </c>
      <c r="F200" s="83" t="s">
        <v>47</v>
      </c>
      <c r="G200" s="83" t="s">
        <v>331</v>
      </c>
      <c r="H200" s="83" t="s">
        <v>54</v>
      </c>
      <c r="I200" s="83">
        <v>26104</v>
      </c>
      <c r="J200" s="70" t="s">
        <v>383</v>
      </c>
      <c r="K200" s="83" t="s">
        <v>384</v>
      </c>
      <c r="L200" s="85" t="s">
        <v>356</v>
      </c>
      <c r="M200" s="83"/>
      <c r="N200" s="83"/>
      <c r="O200" s="83" t="s">
        <v>48</v>
      </c>
      <c r="P200" s="83">
        <v>30</v>
      </c>
      <c r="Q200" s="83">
        <v>100</v>
      </c>
      <c r="R200" s="6" t="s">
        <v>49</v>
      </c>
      <c r="S200" s="86">
        <f t="shared" si="108"/>
        <v>3000</v>
      </c>
      <c r="T200" s="77">
        <v>0</v>
      </c>
      <c r="U200" s="87">
        <v>3000</v>
      </c>
      <c r="V200" s="77">
        <v>0</v>
      </c>
      <c r="W200" s="77">
        <v>0</v>
      </c>
      <c r="X200" s="77">
        <v>0</v>
      </c>
      <c r="Y200" s="77">
        <v>0</v>
      </c>
      <c r="Z200" s="77">
        <v>0</v>
      </c>
      <c r="AA200" s="77">
        <v>0</v>
      </c>
      <c r="AB200" s="77">
        <v>0</v>
      </c>
      <c r="AC200" s="77">
        <v>0</v>
      </c>
      <c r="AD200" s="77">
        <v>0</v>
      </c>
      <c r="AE200" s="77">
        <v>0</v>
      </c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</row>
    <row r="201" spans="1:170" ht="112.5" x14ac:dyDescent="0.25">
      <c r="A201" s="11" t="s">
        <v>242</v>
      </c>
      <c r="B201" s="13" t="s">
        <v>325</v>
      </c>
      <c r="C201" s="11">
        <v>11510</v>
      </c>
      <c r="D201" s="13" t="s">
        <v>325</v>
      </c>
      <c r="E201" s="84" t="s">
        <v>46</v>
      </c>
      <c r="F201" s="83" t="s">
        <v>52</v>
      </c>
      <c r="G201" s="83" t="s">
        <v>340</v>
      </c>
      <c r="H201" s="83" t="s">
        <v>55</v>
      </c>
      <c r="I201" s="83">
        <v>26102</v>
      </c>
      <c r="J201" s="85" t="s">
        <v>385</v>
      </c>
      <c r="K201" s="83" t="s">
        <v>386</v>
      </c>
      <c r="L201" s="85" t="s">
        <v>356</v>
      </c>
      <c r="M201" s="83"/>
      <c r="N201" s="83"/>
      <c r="O201" s="83" t="s">
        <v>48</v>
      </c>
      <c r="P201" s="83" t="s">
        <v>387</v>
      </c>
      <c r="Q201" s="83">
        <v>100</v>
      </c>
      <c r="R201" s="6" t="s">
        <v>49</v>
      </c>
      <c r="S201" s="86">
        <f t="shared" si="108"/>
        <v>8000</v>
      </c>
      <c r="T201" s="77">
        <v>0</v>
      </c>
      <c r="U201" s="87">
        <v>8000</v>
      </c>
      <c r="V201" s="77">
        <v>0</v>
      </c>
      <c r="W201" s="77">
        <v>0</v>
      </c>
      <c r="X201" s="77">
        <v>0</v>
      </c>
      <c r="Y201" s="77">
        <v>0</v>
      </c>
      <c r="Z201" s="77">
        <v>0</v>
      </c>
      <c r="AA201" s="77">
        <v>0</v>
      </c>
      <c r="AB201" s="77">
        <v>0</v>
      </c>
      <c r="AC201" s="77">
        <v>0</v>
      </c>
      <c r="AD201" s="77">
        <v>0</v>
      </c>
      <c r="AE201" s="77">
        <v>0</v>
      </c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</row>
    <row r="202" spans="1:170" s="88" customFormat="1" ht="45" x14ac:dyDescent="0.2">
      <c r="A202" s="11" t="s">
        <v>242</v>
      </c>
      <c r="B202" s="13" t="s">
        <v>388</v>
      </c>
      <c r="C202" s="11">
        <v>51358</v>
      </c>
      <c r="D202" s="13" t="s">
        <v>388</v>
      </c>
      <c r="E202" s="13" t="s">
        <v>46</v>
      </c>
      <c r="F202" s="13" t="s">
        <v>47</v>
      </c>
      <c r="G202" s="74" t="s">
        <v>46</v>
      </c>
      <c r="H202" s="13" t="s">
        <v>273</v>
      </c>
      <c r="I202" s="13">
        <v>35801</v>
      </c>
      <c r="J202" s="13" t="s">
        <v>389</v>
      </c>
      <c r="K202" s="13" t="s">
        <v>12</v>
      </c>
      <c r="L202" s="70" t="s">
        <v>13</v>
      </c>
      <c r="M202" s="13"/>
      <c r="N202" s="13"/>
      <c r="O202" s="13" t="s">
        <v>13</v>
      </c>
      <c r="P202" s="75">
        <v>1</v>
      </c>
      <c r="Q202" s="6">
        <v>1740</v>
      </c>
      <c r="R202" s="6" t="s">
        <v>49</v>
      </c>
      <c r="S202" s="77">
        <f t="shared" ref="S202:S265" si="109">P202*Q202</f>
        <v>1740</v>
      </c>
      <c r="T202" s="77">
        <v>0</v>
      </c>
      <c r="U202" s="77">
        <f t="shared" ref="U202:U265" si="110">S202</f>
        <v>1740</v>
      </c>
      <c r="V202" s="77">
        <v>0</v>
      </c>
      <c r="W202" s="77">
        <v>0</v>
      </c>
      <c r="X202" s="77">
        <v>0</v>
      </c>
      <c r="Y202" s="77">
        <v>0</v>
      </c>
      <c r="Z202" s="77">
        <v>0</v>
      </c>
      <c r="AA202" s="77">
        <v>0</v>
      </c>
      <c r="AB202" s="77">
        <v>0</v>
      </c>
      <c r="AC202" s="77">
        <v>0</v>
      </c>
      <c r="AD202" s="77">
        <v>0</v>
      </c>
      <c r="AE202" s="77">
        <v>0</v>
      </c>
    </row>
    <row r="203" spans="1:170" s="88" customFormat="1" ht="22.5" customHeight="1" x14ac:dyDescent="0.2">
      <c r="A203" s="11" t="s">
        <v>242</v>
      </c>
      <c r="B203" s="13" t="s">
        <v>388</v>
      </c>
      <c r="C203" s="11">
        <v>11510</v>
      </c>
      <c r="D203" s="13" t="s">
        <v>388</v>
      </c>
      <c r="E203" s="13" t="s">
        <v>46</v>
      </c>
      <c r="F203" s="13" t="s">
        <v>47</v>
      </c>
      <c r="G203" s="74" t="s">
        <v>46</v>
      </c>
      <c r="H203" s="13" t="s">
        <v>54</v>
      </c>
      <c r="I203" s="13">
        <v>21101</v>
      </c>
      <c r="J203" s="13" t="s">
        <v>390</v>
      </c>
      <c r="K203" s="13" t="s">
        <v>391</v>
      </c>
      <c r="L203" s="70" t="s">
        <v>392</v>
      </c>
      <c r="M203" s="13"/>
      <c r="N203" s="13"/>
      <c r="O203" s="13" t="s">
        <v>252</v>
      </c>
      <c r="P203" s="75">
        <v>6</v>
      </c>
      <c r="Q203" s="6">
        <v>55.4</v>
      </c>
      <c r="R203" s="6" t="s">
        <v>49</v>
      </c>
      <c r="S203" s="77">
        <f t="shared" si="109"/>
        <v>332.4</v>
      </c>
      <c r="T203" s="77">
        <v>0</v>
      </c>
      <c r="U203" s="77">
        <f t="shared" si="110"/>
        <v>332.4</v>
      </c>
      <c r="V203" s="77">
        <v>0</v>
      </c>
      <c r="W203" s="77">
        <v>0</v>
      </c>
      <c r="X203" s="77">
        <v>0</v>
      </c>
      <c r="Y203" s="77">
        <v>0</v>
      </c>
      <c r="Z203" s="77">
        <v>0</v>
      </c>
      <c r="AA203" s="77">
        <v>0</v>
      </c>
      <c r="AB203" s="77">
        <v>0</v>
      </c>
      <c r="AC203" s="77">
        <v>0</v>
      </c>
      <c r="AD203" s="77">
        <v>0</v>
      </c>
      <c r="AE203" s="77">
        <v>0</v>
      </c>
    </row>
    <row r="204" spans="1:170" s="88" customFormat="1" ht="22.5" customHeight="1" x14ac:dyDescent="0.2">
      <c r="A204" s="11" t="s">
        <v>242</v>
      </c>
      <c r="B204" s="13" t="s">
        <v>388</v>
      </c>
      <c r="C204" s="11">
        <v>11510</v>
      </c>
      <c r="D204" s="13" t="s">
        <v>388</v>
      </c>
      <c r="E204" s="13" t="s">
        <v>46</v>
      </c>
      <c r="F204" s="13" t="s">
        <v>47</v>
      </c>
      <c r="G204" s="74" t="s">
        <v>46</v>
      </c>
      <c r="H204" s="13" t="s">
        <v>54</v>
      </c>
      <c r="I204" s="13">
        <v>21101</v>
      </c>
      <c r="J204" s="13" t="s">
        <v>390</v>
      </c>
      <c r="K204" s="13" t="s">
        <v>393</v>
      </c>
      <c r="L204" s="70" t="s">
        <v>394</v>
      </c>
      <c r="M204" s="13"/>
      <c r="N204" s="13"/>
      <c r="O204" s="13" t="s">
        <v>252</v>
      </c>
      <c r="P204" s="75">
        <v>15</v>
      </c>
      <c r="Q204" s="6">
        <v>58.82</v>
      </c>
      <c r="R204" s="6" t="s">
        <v>49</v>
      </c>
      <c r="S204" s="77">
        <f t="shared" si="109"/>
        <v>882.3</v>
      </c>
      <c r="T204" s="77">
        <v>0</v>
      </c>
      <c r="U204" s="77">
        <f t="shared" si="110"/>
        <v>882.3</v>
      </c>
      <c r="V204" s="77">
        <v>0</v>
      </c>
      <c r="W204" s="77">
        <v>0</v>
      </c>
      <c r="X204" s="77">
        <v>0</v>
      </c>
      <c r="Y204" s="77">
        <v>0</v>
      </c>
      <c r="Z204" s="77">
        <v>0</v>
      </c>
      <c r="AA204" s="77">
        <v>0</v>
      </c>
      <c r="AB204" s="77">
        <v>0</v>
      </c>
      <c r="AC204" s="77">
        <v>0</v>
      </c>
      <c r="AD204" s="77">
        <v>0</v>
      </c>
      <c r="AE204" s="77">
        <v>0</v>
      </c>
    </row>
    <row r="205" spans="1:170" s="88" customFormat="1" ht="22.5" customHeight="1" x14ac:dyDescent="0.2">
      <c r="A205" s="11" t="s">
        <v>242</v>
      </c>
      <c r="B205" s="13" t="s">
        <v>388</v>
      </c>
      <c r="C205" s="11">
        <v>11510</v>
      </c>
      <c r="D205" s="13" t="s">
        <v>388</v>
      </c>
      <c r="E205" s="13" t="s">
        <v>46</v>
      </c>
      <c r="F205" s="13" t="s">
        <v>47</v>
      </c>
      <c r="G205" s="74" t="s">
        <v>46</v>
      </c>
      <c r="H205" s="13" t="s">
        <v>54</v>
      </c>
      <c r="I205" s="13">
        <v>21101</v>
      </c>
      <c r="J205" s="13" t="s">
        <v>390</v>
      </c>
      <c r="K205" s="13" t="s">
        <v>68</v>
      </c>
      <c r="L205" s="70" t="s">
        <v>69</v>
      </c>
      <c r="M205" s="13"/>
      <c r="N205" s="13"/>
      <c r="O205" s="13" t="s">
        <v>252</v>
      </c>
      <c r="P205" s="75">
        <v>12</v>
      </c>
      <c r="Q205" s="6">
        <v>111.92</v>
      </c>
      <c r="R205" s="6" t="s">
        <v>49</v>
      </c>
      <c r="S205" s="77">
        <f t="shared" si="109"/>
        <v>1343.04</v>
      </c>
      <c r="T205" s="77">
        <v>0</v>
      </c>
      <c r="U205" s="77">
        <f t="shared" si="110"/>
        <v>1343.04</v>
      </c>
      <c r="V205" s="77">
        <v>0</v>
      </c>
      <c r="W205" s="77">
        <v>0</v>
      </c>
      <c r="X205" s="77">
        <v>0</v>
      </c>
      <c r="Y205" s="77">
        <v>0</v>
      </c>
      <c r="Z205" s="77">
        <v>0</v>
      </c>
      <c r="AA205" s="77">
        <v>0</v>
      </c>
      <c r="AB205" s="77">
        <v>0</v>
      </c>
      <c r="AC205" s="77">
        <v>0</v>
      </c>
      <c r="AD205" s="77">
        <v>0</v>
      </c>
      <c r="AE205" s="77">
        <v>0</v>
      </c>
    </row>
    <row r="206" spans="1:170" s="88" customFormat="1" ht="22.5" customHeight="1" x14ac:dyDescent="0.2">
      <c r="A206" s="11" t="s">
        <v>242</v>
      </c>
      <c r="B206" s="13" t="s">
        <v>388</v>
      </c>
      <c r="C206" s="11">
        <v>11510</v>
      </c>
      <c r="D206" s="13" t="s">
        <v>388</v>
      </c>
      <c r="E206" s="13" t="s">
        <v>46</v>
      </c>
      <c r="F206" s="13" t="s">
        <v>47</v>
      </c>
      <c r="G206" s="74" t="s">
        <v>46</v>
      </c>
      <c r="H206" s="13" t="s">
        <v>54</v>
      </c>
      <c r="I206" s="13">
        <v>21101</v>
      </c>
      <c r="J206" s="13" t="s">
        <v>390</v>
      </c>
      <c r="K206" s="13" t="s">
        <v>395</v>
      </c>
      <c r="L206" s="70" t="s">
        <v>396</v>
      </c>
      <c r="M206" s="13"/>
      <c r="N206" s="13"/>
      <c r="O206" s="13" t="s">
        <v>252</v>
      </c>
      <c r="P206" s="75">
        <v>12</v>
      </c>
      <c r="Q206" s="6">
        <v>38.9</v>
      </c>
      <c r="R206" s="6" t="s">
        <v>49</v>
      </c>
      <c r="S206" s="77">
        <f t="shared" si="109"/>
        <v>466.79999999999995</v>
      </c>
      <c r="T206" s="77">
        <v>0</v>
      </c>
      <c r="U206" s="77">
        <f t="shared" si="110"/>
        <v>466.79999999999995</v>
      </c>
      <c r="V206" s="77">
        <v>0</v>
      </c>
      <c r="W206" s="77">
        <v>0</v>
      </c>
      <c r="X206" s="77">
        <v>0</v>
      </c>
      <c r="Y206" s="77">
        <v>0</v>
      </c>
      <c r="Z206" s="77">
        <v>0</v>
      </c>
      <c r="AA206" s="77">
        <v>0</v>
      </c>
      <c r="AB206" s="77">
        <v>0</v>
      </c>
      <c r="AC206" s="77">
        <v>0</v>
      </c>
      <c r="AD206" s="77">
        <v>0</v>
      </c>
      <c r="AE206" s="77">
        <v>0</v>
      </c>
    </row>
    <row r="207" spans="1:170" s="88" customFormat="1" ht="22.5" customHeight="1" x14ac:dyDescent="0.2">
      <c r="A207" s="11" t="s">
        <v>242</v>
      </c>
      <c r="B207" s="13" t="s">
        <v>388</v>
      </c>
      <c r="C207" s="11">
        <v>11510</v>
      </c>
      <c r="D207" s="13" t="s">
        <v>388</v>
      </c>
      <c r="E207" s="13" t="s">
        <v>46</v>
      </c>
      <c r="F207" s="13" t="s">
        <v>47</v>
      </c>
      <c r="G207" s="74" t="s">
        <v>46</v>
      </c>
      <c r="H207" s="13" t="s">
        <v>54</v>
      </c>
      <c r="I207" s="13">
        <v>21101</v>
      </c>
      <c r="J207" s="13" t="s">
        <v>390</v>
      </c>
      <c r="K207" s="13" t="s">
        <v>397</v>
      </c>
      <c r="L207" s="70" t="s">
        <v>398</v>
      </c>
      <c r="M207" s="13"/>
      <c r="N207" s="13"/>
      <c r="O207" s="13" t="s">
        <v>252</v>
      </c>
      <c r="P207" s="75">
        <v>2</v>
      </c>
      <c r="Q207" s="6">
        <v>74.39</v>
      </c>
      <c r="R207" s="6" t="s">
        <v>49</v>
      </c>
      <c r="S207" s="77">
        <f t="shared" si="109"/>
        <v>148.78</v>
      </c>
      <c r="T207" s="77">
        <v>0</v>
      </c>
      <c r="U207" s="77">
        <f t="shared" si="110"/>
        <v>148.78</v>
      </c>
      <c r="V207" s="77">
        <v>0</v>
      </c>
      <c r="W207" s="77">
        <v>0</v>
      </c>
      <c r="X207" s="77">
        <v>0</v>
      </c>
      <c r="Y207" s="77">
        <v>0</v>
      </c>
      <c r="Z207" s="77">
        <v>0</v>
      </c>
      <c r="AA207" s="77">
        <v>0</v>
      </c>
      <c r="AB207" s="77">
        <v>0</v>
      </c>
      <c r="AC207" s="77">
        <v>0</v>
      </c>
      <c r="AD207" s="77">
        <v>0</v>
      </c>
      <c r="AE207" s="77">
        <v>0</v>
      </c>
    </row>
    <row r="208" spans="1:170" s="88" customFormat="1" ht="22.5" customHeight="1" x14ac:dyDescent="0.2">
      <c r="A208" s="11" t="s">
        <v>242</v>
      </c>
      <c r="B208" s="13" t="s">
        <v>388</v>
      </c>
      <c r="C208" s="11">
        <v>11510</v>
      </c>
      <c r="D208" s="13" t="s">
        <v>388</v>
      </c>
      <c r="E208" s="13" t="s">
        <v>46</v>
      </c>
      <c r="F208" s="13" t="s">
        <v>47</v>
      </c>
      <c r="G208" s="74" t="s">
        <v>46</v>
      </c>
      <c r="H208" s="13" t="s">
        <v>54</v>
      </c>
      <c r="I208" s="13">
        <v>21101</v>
      </c>
      <c r="J208" s="13" t="s">
        <v>390</v>
      </c>
      <c r="K208" s="13" t="s">
        <v>399</v>
      </c>
      <c r="L208" s="70" t="s">
        <v>400</v>
      </c>
      <c r="M208" s="13"/>
      <c r="N208" s="13"/>
      <c r="O208" s="13" t="s">
        <v>252</v>
      </c>
      <c r="P208" s="75">
        <v>12</v>
      </c>
      <c r="Q208" s="6">
        <v>45.580000000000005</v>
      </c>
      <c r="R208" s="6" t="s">
        <v>49</v>
      </c>
      <c r="S208" s="77">
        <f t="shared" si="109"/>
        <v>546.96</v>
      </c>
      <c r="T208" s="77">
        <v>0</v>
      </c>
      <c r="U208" s="77">
        <f t="shared" si="110"/>
        <v>546.96</v>
      </c>
      <c r="V208" s="77">
        <v>0</v>
      </c>
      <c r="W208" s="77">
        <v>0</v>
      </c>
      <c r="X208" s="77">
        <v>0</v>
      </c>
      <c r="Y208" s="77">
        <v>0</v>
      </c>
      <c r="Z208" s="77">
        <v>0</v>
      </c>
      <c r="AA208" s="77">
        <v>0</v>
      </c>
      <c r="AB208" s="77">
        <v>0</v>
      </c>
      <c r="AC208" s="77">
        <v>0</v>
      </c>
      <c r="AD208" s="77">
        <v>0</v>
      </c>
      <c r="AE208" s="77">
        <v>0</v>
      </c>
    </row>
    <row r="209" spans="1:31" s="88" customFormat="1" ht="22.5" customHeight="1" x14ac:dyDescent="0.2">
      <c r="A209" s="11" t="s">
        <v>242</v>
      </c>
      <c r="B209" s="13" t="s">
        <v>388</v>
      </c>
      <c r="C209" s="11">
        <v>11510</v>
      </c>
      <c r="D209" s="13" t="s">
        <v>388</v>
      </c>
      <c r="E209" s="13" t="s">
        <v>46</v>
      </c>
      <c r="F209" s="13" t="s">
        <v>47</v>
      </c>
      <c r="G209" s="74" t="s">
        <v>46</v>
      </c>
      <c r="H209" s="13" t="s">
        <v>54</v>
      </c>
      <c r="I209" s="13">
        <v>21101</v>
      </c>
      <c r="J209" s="13" t="s">
        <v>390</v>
      </c>
      <c r="K209" s="13" t="s">
        <v>401</v>
      </c>
      <c r="L209" s="70" t="s">
        <v>402</v>
      </c>
      <c r="M209" s="13"/>
      <c r="N209" s="13"/>
      <c r="O209" s="13" t="s">
        <v>252</v>
      </c>
      <c r="P209" s="75">
        <v>1</v>
      </c>
      <c r="Q209" s="6">
        <v>358.21</v>
      </c>
      <c r="R209" s="6" t="s">
        <v>49</v>
      </c>
      <c r="S209" s="77">
        <f t="shared" si="109"/>
        <v>358.21</v>
      </c>
      <c r="T209" s="77">
        <v>0</v>
      </c>
      <c r="U209" s="77">
        <f t="shared" si="110"/>
        <v>358.21</v>
      </c>
      <c r="V209" s="77">
        <v>0</v>
      </c>
      <c r="W209" s="77">
        <v>0</v>
      </c>
      <c r="X209" s="77">
        <v>0</v>
      </c>
      <c r="Y209" s="77">
        <v>0</v>
      </c>
      <c r="Z209" s="77">
        <v>0</v>
      </c>
      <c r="AA209" s="77">
        <v>0</v>
      </c>
      <c r="AB209" s="77">
        <v>0</v>
      </c>
      <c r="AC209" s="77">
        <v>0</v>
      </c>
      <c r="AD209" s="77">
        <v>0</v>
      </c>
      <c r="AE209" s="77">
        <v>0</v>
      </c>
    </row>
    <row r="210" spans="1:31" s="88" customFormat="1" ht="22.5" customHeight="1" x14ac:dyDescent="0.2">
      <c r="A210" s="11" t="s">
        <v>242</v>
      </c>
      <c r="B210" s="13" t="s">
        <v>388</v>
      </c>
      <c r="C210" s="11">
        <v>11510</v>
      </c>
      <c r="D210" s="13" t="s">
        <v>388</v>
      </c>
      <c r="E210" s="13" t="s">
        <v>46</v>
      </c>
      <c r="F210" s="13" t="s">
        <v>47</v>
      </c>
      <c r="G210" s="74" t="s">
        <v>46</v>
      </c>
      <c r="H210" s="13" t="s">
        <v>54</v>
      </c>
      <c r="I210" s="13">
        <v>21101</v>
      </c>
      <c r="J210" s="13" t="s">
        <v>390</v>
      </c>
      <c r="K210" s="13" t="s">
        <v>403</v>
      </c>
      <c r="L210" s="70" t="s">
        <v>404</v>
      </c>
      <c r="M210" s="13"/>
      <c r="N210" s="13"/>
      <c r="O210" s="13" t="s">
        <v>252</v>
      </c>
      <c r="P210" s="75">
        <v>1</v>
      </c>
      <c r="Q210" s="6">
        <v>709.73</v>
      </c>
      <c r="R210" s="6" t="s">
        <v>49</v>
      </c>
      <c r="S210" s="77">
        <f t="shared" si="109"/>
        <v>709.73</v>
      </c>
      <c r="T210" s="77">
        <v>0</v>
      </c>
      <c r="U210" s="77">
        <f t="shared" si="110"/>
        <v>709.73</v>
      </c>
      <c r="V210" s="77">
        <v>0</v>
      </c>
      <c r="W210" s="77">
        <v>0</v>
      </c>
      <c r="X210" s="77">
        <v>0</v>
      </c>
      <c r="Y210" s="77">
        <v>0</v>
      </c>
      <c r="Z210" s="77">
        <v>0</v>
      </c>
      <c r="AA210" s="77">
        <v>0</v>
      </c>
      <c r="AB210" s="77">
        <v>0</v>
      </c>
      <c r="AC210" s="77">
        <v>0</v>
      </c>
      <c r="AD210" s="77">
        <v>0</v>
      </c>
      <c r="AE210" s="77">
        <v>0</v>
      </c>
    </row>
    <row r="211" spans="1:31" s="88" customFormat="1" ht="22.5" customHeight="1" x14ac:dyDescent="0.2">
      <c r="A211" s="11" t="s">
        <v>242</v>
      </c>
      <c r="B211" s="13" t="s">
        <v>388</v>
      </c>
      <c r="C211" s="11">
        <v>11510</v>
      </c>
      <c r="D211" s="13" t="s">
        <v>388</v>
      </c>
      <c r="E211" s="13" t="s">
        <v>46</v>
      </c>
      <c r="F211" s="13" t="s">
        <v>47</v>
      </c>
      <c r="G211" s="74" t="s">
        <v>46</v>
      </c>
      <c r="H211" s="13" t="s">
        <v>54</v>
      </c>
      <c r="I211" s="13">
        <v>21101</v>
      </c>
      <c r="J211" s="13" t="s">
        <v>390</v>
      </c>
      <c r="K211" s="13" t="s">
        <v>405</v>
      </c>
      <c r="L211" s="70" t="s">
        <v>406</v>
      </c>
      <c r="M211" s="13"/>
      <c r="N211" s="13"/>
      <c r="O211" s="13" t="s">
        <v>252</v>
      </c>
      <c r="P211" s="75">
        <v>100</v>
      </c>
      <c r="Q211" s="6">
        <v>2.6</v>
      </c>
      <c r="R211" s="6" t="s">
        <v>49</v>
      </c>
      <c r="S211" s="77">
        <f t="shared" si="109"/>
        <v>260</v>
      </c>
      <c r="T211" s="77">
        <v>0</v>
      </c>
      <c r="U211" s="77">
        <f t="shared" si="110"/>
        <v>260</v>
      </c>
      <c r="V211" s="77">
        <v>0</v>
      </c>
      <c r="W211" s="77">
        <v>0</v>
      </c>
      <c r="X211" s="77">
        <v>0</v>
      </c>
      <c r="Y211" s="77">
        <v>0</v>
      </c>
      <c r="Z211" s="77">
        <v>0</v>
      </c>
      <c r="AA211" s="77">
        <v>0</v>
      </c>
      <c r="AB211" s="77">
        <v>0</v>
      </c>
      <c r="AC211" s="77">
        <v>0</v>
      </c>
      <c r="AD211" s="77">
        <v>0</v>
      </c>
      <c r="AE211" s="77">
        <v>0</v>
      </c>
    </row>
    <row r="212" spans="1:31" s="88" customFormat="1" ht="22.5" customHeight="1" x14ac:dyDescent="0.2">
      <c r="A212" s="11" t="s">
        <v>242</v>
      </c>
      <c r="B212" s="13" t="s">
        <v>388</v>
      </c>
      <c r="C212" s="11">
        <v>11510</v>
      </c>
      <c r="D212" s="13" t="s">
        <v>388</v>
      </c>
      <c r="E212" s="13" t="s">
        <v>46</v>
      </c>
      <c r="F212" s="13" t="s">
        <v>47</v>
      </c>
      <c r="G212" s="74" t="s">
        <v>46</v>
      </c>
      <c r="H212" s="13" t="s">
        <v>54</v>
      </c>
      <c r="I212" s="13">
        <v>21101</v>
      </c>
      <c r="J212" s="13" t="s">
        <v>390</v>
      </c>
      <c r="K212" s="13" t="s">
        <v>407</v>
      </c>
      <c r="L212" s="70" t="s">
        <v>408</v>
      </c>
      <c r="M212" s="13"/>
      <c r="N212" s="13"/>
      <c r="O212" s="13" t="s">
        <v>409</v>
      </c>
      <c r="P212" s="75">
        <v>1</v>
      </c>
      <c r="Q212" s="6">
        <v>1389</v>
      </c>
      <c r="R212" s="6" t="s">
        <v>49</v>
      </c>
      <c r="S212" s="77">
        <f t="shared" si="109"/>
        <v>1389</v>
      </c>
      <c r="T212" s="77">
        <v>0</v>
      </c>
      <c r="U212" s="77">
        <f t="shared" si="110"/>
        <v>1389</v>
      </c>
      <c r="V212" s="77">
        <v>0</v>
      </c>
      <c r="W212" s="77">
        <v>0</v>
      </c>
      <c r="X212" s="77">
        <v>0</v>
      </c>
      <c r="Y212" s="77">
        <v>0</v>
      </c>
      <c r="Z212" s="77">
        <v>0</v>
      </c>
      <c r="AA212" s="77">
        <v>0</v>
      </c>
      <c r="AB212" s="77">
        <v>0</v>
      </c>
      <c r="AC212" s="77">
        <v>0</v>
      </c>
      <c r="AD212" s="77">
        <v>0</v>
      </c>
      <c r="AE212" s="77">
        <v>0</v>
      </c>
    </row>
    <row r="213" spans="1:31" s="88" customFormat="1" ht="22.5" customHeight="1" x14ac:dyDescent="0.2">
      <c r="A213" s="11" t="s">
        <v>242</v>
      </c>
      <c r="B213" s="13" t="s">
        <v>388</v>
      </c>
      <c r="C213" s="11">
        <v>11510</v>
      </c>
      <c r="D213" s="13" t="s">
        <v>388</v>
      </c>
      <c r="E213" s="13" t="s">
        <v>46</v>
      </c>
      <c r="F213" s="13" t="s">
        <v>47</v>
      </c>
      <c r="G213" s="74" t="s">
        <v>46</v>
      </c>
      <c r="H213" s="13" t="s">
        <v>54</v>
      </c>
      <c r="I213" s="13">
        <v>21101</v>
      </c>
      <c r="J213" s="13" t="s">
        <v>390</v>
      </c>
      <c r="K213" s="13" t="s">
        <v>125</v>
      </c>
      <c r="L213" s="70" t="s">
        <v>126</v>
      </c>
      <c r="M213" s="13"/>
      <c r="N213" s="13"/>
      <c r="O213" s="13" t="s">
        <v>252</v>
      </c>
      <c r="P213" s="75">
        <v>12</v>
      </c>
      <c r="Q213" s="6">
        <v>27.75</v>
      </c>
      <c r="R213" s="6" t="s">
        <v>49</v>
      </c>
      <c r="S213" s="77">
        <f t="shared" si="109"/>
        <v>333</v>
      </c>
      <c r="T213" s="77">
        <v>0</v>
      </c>
      <c r="U213" s="77">
        <f t="shared" si="110"/>
        <v>333</v>
      </c>
      <c r="V213" s="77">
        <v>0</v>
      </c>
      <c r="W213" s="77">
        <v>0</v>
      </c>
      <c r="X213" s="77">
        <v>0</v>
      </c>
      <c r="Y213" s="77">
        <v>0</v>
      </c>
      <c r="Z213" s="77">
        <v>0</v>
      </c>
      <c r="AA213" s="77">
        <v>0</v>
      </c>
      <c r="AB213" s="77">
        <v>0</v>
      </c>
      <c r="AC213" s="77">
        <v>0</v>
      </c>
      <c r="AD213" s="77">
        <v>0</v>
      </c>
      <c r="AE213" s="77">
        <v>0</v>
      </c>
    </row>
    <row r="214" spans="1:31" s="88" customFormat="1" ht="22.5" customHeight="1" x14ac:dyDescent="0.2">
      <c r="A214" s="11" t="s">
        <v>242</v>
      </c>
      <c r="B214" s="13" t="s">
        <v>388</v>
      </c>
      <c r="C214" s="11">
        <v>11510</v>
      </c>
      <c r="D214" s="13" t="s">
        <v>388</v>
      </c>
      <c r="E214" s="13" t="s">
        <v>46</v>
      </c>
      <c r="F214" s="13" t="s">
        <v>47</v>
      </c>
      <c r="G214" s="74" t="s">
        <v>46</v>
      </c>
      <c r="H214" s="13" t="s">
        <v>54</v>
      </c>
      <c r="I214" s="13">
        <v>21101</v>
      </c>
      <c r="J214" s="13" t="s">
        <v>390</v>
      </c>
      <c r="K214" s="13" t="s">
        <v>410</v>
      </c>
      <c r="L214" s="70" t="s">
        <v>411</v>
      </c>
      <c r="M214" s="13"/>
      <c r="N214" s="13"/>
      <c r="O214" s="13" t="s">
        <v>252</v>
      </c>
      <c r="P214" s="75">
        <v>48</v>
      </c>
      <c r="Q214" s="6">
        <v>3.69</v>
      </c>
      <c r="R214" s="6" t="s">
        <v>49</v>
      </c>
      <c r="S214" s="77">
        <f t="shared" si="109"/>
        <v>177.12</v>
      </c>
      <c r="T214" s="77">
        <v>0</v>
      </c>
      <c r="U214" s="77">
        <f t="shared" si="110"/>
        <v>177.12</v>
      </c>
      <c r="V214" s="77">
        <v>0</v>
      </c>
      <c r="W214" s="77">
        <v>0</v>
      </c>
      <c r="X214" s="77">
        <v>0</v>
      </c>
      <c r="Y214" s="77">
        <v>0</v>
      </c>
      <c r="Z214" s="77">
        <v>0</v>
      </c>
      <c r="AA214" s="77">
        <v>0</v>
      </c>
      <c r="AB214" s="77">
        <v>0</v>
      </c>
      <c r="AC214" s="77">
        <v>0</v>
      </c>
      <c r="AD214" s="77">
        <v>0</v>
      </c>
      <c r="AE214" s="77">
        <v>0</v>
      </c>
    </row>
    <row r="215" spans="1:31" s="88" customFormat="1" ht="22.5" customHeight="1" x14ac:dyDescent="0.2">
      <c r="A215" s="11" t="s">
        <v>242</v>
      </c>
      <c r="B215" s="13" t="s">
        <v>388</v>
      </c>
      <c r="C215" s="11">
        <v>11510</v>
      </c>
      <c r="D215" s="13" t="s">
        <v>388</v>
      </c>
      <c r="E215" s="13" t="s">
        <v>46</v>
      </c>
      <c r="F215" s="13" t="s">
        <v>47</v>
      </c>
      <c r="G215" s="74" t="s">
        <v>46</v>
      </c>
      <c r="H215" s="13" t="s">
        <v>54</v>
      </c>
      <c r="I215" s="13">
        <v>21101</v>
      </c>
      <c r="J215" s="13" t="s">
        <v>390</v>
      </c>
      <c r="K215" s="13" t="s">
        <v>412</v>
      </c>
      <c r="L215" s="70" t="s">
        <v>413</v>
      </c>
      <c r="M215" s="13"/>
      <c r="N215" s="13"/>
      <c r="O215" s="13" t="s">
        <v>252</v>
      </c>
      <c r="P215" s="75">
        <v>12</v>
      </c>
      <c r="Q215" s="6">
        <v>10.44</v>
      </c>
      <c r="R215" s="6" t="s">
        <v>49</v>
      </c>
      <c r="S215" s="77">
        <f t="shared" si="109"/>
        <v>125.28</v>
      </c>
      <c r="T215" s="77">
        <v>0</v>
      </c>
      <c r="U215" s="77">
        <f t="shared" si="110"/>
        <v>125.28</v>
      </c>
      <c r="V215" s="77">
        <v>0</v>
      </c>
      <c r="W215" s="77">
        <v>0</v>
      </c>
      <c r="X215" s="77">
        <v>0</v>
      </c>
      <c r="Y215" s="77">
        <v>0</v>
      </c>
      <c r="Z215" s="77">
        <v>0</v>
      </c>
      <c r="AA215" s="77">
        <v>0</v>
      </c>
      <c r="AB215" s="77">
        <v>0</v>
      </c>
      <c r="AC215" s="77">
        <v>0</v>
      </c>
      <c r="AD215" s="77">
        <v>0</v>
      </c>
      <c r="AE215" s="77">
        <v>0</v>
      </c>
    </row>
    <row r="216" spans="1:31" s="88" customFormat="1" ht="22.5" customHeight="1" x14ac:dyDescent="0.2">
      <c r="A216" s="11" t="s">
        <v>242</v>
      </c>
      <c r="B216" s="13" t="s">
        <v>388</v>
      </c>
      <c r="C216" s="11">
        <v>11510</v>
      </c>
      <c r="D216" s="13" t="s">
        <v>388</v>
      </c>
      <c r="E216" s="13" t="s">
        <v>46</v>
      </c>
      <c r="F216" s="13" t="s">
        <v>47</v>
      </c>
      <c r="G216" s="74" t="s">
        <v>46</v>
      </c>
      <c r="H216" s="13" t="s">
        <v>54</v>
      </c>
      <c r="I216" s="13">
        <v>21101</v>
      </c>
      <c r="J216" s="13" t="s">
        <v>390</v>
      </c>
      <c r="K216" s="13" t="s">
        <v>6</v>
      </c>
      <c r="L216" s="70" t="s">
        <v>7</v>
      </c>
      <c r="M216" s="13"/>
      <c r="N216" s="13"/>
      <c r="O216" s="13" t="s">
        <v>414</v>
      </c>
      <c r="P216" s="75">
        <v>4</v>
      </c>
      <c r="Q216" s="6">
        <v>155.15</v>
      </c>
      <c r="R216" s="6" t="s">
        <v>49</v>
      </c>
      <c r="S216" s="77">
        <f t="shared" si="109"/>
        <v>620.6</v>
      </c>
      <c r="T216" s="77">
        <v>0</v>
      </c>
      <c r="U216" s="77">
        <f t="shared" si="110"/>
        <v>620.6</v>
      </c>
      <c r="V216" s="77">
        <v>0</v>
      </c>
      <c r="W216" s="77">
        <v>0</v>
      </c>
      <c r="X216" s="77">
        <v>0</v>
      </c>
      <c r="Y216" s="77">
        <v>0</v>
      </c>
      <c r="Z216" s="77">
        <v>0</v>
      </c>
      <c r="AA216" s="77">
        <v>0</v>
      </c>
      <c r="AB216" s="77">
        <v>0</v>
      </c>
      <c r="AC216" s="77">
        <v>0</v>
      </c>
      <c r="AD216" s="77">
        <v>0</v>
      </c>
      <c r="AE216" s="77">
        <v>0</v>
      </c>
    </row>
    <row r="217" spans="1:31" s="88" customFormat="1" ht="22.5" customHeight="1" x14ac:dyDescent="0.2">
      <c r="A217" s="11" t="s">
        <v>242</v>
      </c>
      <c r="B217" s="13" t="s">
        <v>388</v>
      </c>
      <c r="C217" s="11">
        <v>11510</v>
      </c>
      <c r="D217" s="13" t="s">
        <v>388</v>
      </c>
      <c r="E217" s="13" t="s">
        <v>46</v>
      </c>
      <c r="F217" s="13" t="s">
        <v>47</v>
      </c>
      <c r="G217" s="74" t="s">
        <v>46</v>
      </c>
      <c r="H217" s="13" t="s">
        <v>54</v>
      </c>
      <c r="I217" s="13">
        <v>21101</v>
      </c>
      <c r="J217" s="13" t="s">
        <v>390</v>
      </c>
      <c r="K217" s="13" t="s">
        <v>10</v>
      </c>
      <c r="L217" s="70" t="s">
        <v>11</v>
      </c>
      <c r="M217" s="13"/>
      <c r="N217" s="13"/>
      <c r="O217" s="13" t="s">
        <v>252</v>
      </c>
      <c r="P217" s="75">
        <v>6</v>
      </c>
      <c r="Q217" s="6">
        <v>19.7</v>
      </c>
      <c r="R217" s="6" t="s">
        <v>49</v>
      </c>
      <c r="S217" s="77">
        <f t="shared" si="109"/>
        <v>118.19999999999999</v>
      </c>
      <c r="T217" s="77">
        <v>0</v>
      </c>
      <c r="U217" s="77">
        <f t="shared" si="110"/>
        <v>118.19999999999999</v>
      </c>
      <c r="V217" s="77">
        <v>0</v>
      </c>
      <c r="W217" s="77">
        <v>0</v>
      </c>
      <c r="X217" s="77">
        <v>0</v>
      </c>
      <c r="Y217" s="77">
        <v>0</v>
      </c>
      <c r="Z217" s="77">
        <v>0</v>
      </c>
      <c r="AA217" s="77">
        <v>0</v>
      </c>
      <c r="AB217" s="77">
        <v>0</v>
      </c>
      <c r="AC217" s="77">
        <v>0</v>
      </c>
      <c r="AD217" s="77">
        <v>0</v>
      </c>
      <c r="AE217" s="77">
        <v>0</v>
      </c>
    </row>
    <row r="218" spans="1:31" s="88" customFormat="1" ht="22.5" customHeight="1" x14ac:dyDescent="0.2">
      <c r="A218" s="11" t="s">
        <v>242</v>
      </c>
      <c r="B218" s="13" t="s">
        <v>388</v>
      </c>
      <c r="C218" s="11">
        <v>11510</v>
      </c>
      <c r="D218" s="13" t="s">
        <v>388</v>
      </c>
      <c r="E218" s="13" t="s">
        <v>46</v>
      </c>
      <c r="F218" s="13" t="s">
        <v>47</v>
      </c>
      <c r="G218" s="74" t="s">
        <v>46</v>
      </c>
      <c r="H218" s="13" t="s">
        <v>54</v>
      </c>
      <c r="I218" s="13">
        <v>21101</v>
      </c>
      <c r="J218" s="13" t="s">
        <v>390</v>
      </c>
      <c r="K218" s="13" t="s">
        <v>415</v>
      </c>
      <c r="L218" s="70" t="s">
        <v>416</v>
      </c>
      <c r="M218" s="13"/>
      <c r="N218" s="13"/>
      <c r="O218" s="13" t="s">
        <v>409</v>
      </c>
      <c r="P218" s="75">
        <v>6</v>
      </c>
      <c r="Q218" s="6">
        <v>31.430000000000003</v>
      </c>
      <c r="R218" s="6" t="s">
        <v>49</v>
      </c>
      <c r="S218" s="77">
        <f t="shared" si="109"/>
        <v>188.58</v>
      </c>
      <c r="T218" s="77">
        <v>0</v>
      </c>
      <c r="U218" s="77">
        <f t="shared" si="110"/>
        <v>188.58</v>
      </c>
      <c r="V218" s="77">
        <v>0</v>
      </c>
      <c r="W218" s="77">
        <v>0</v>
      </c>
      <c r="X218" s="77">
        <v>0</v>
      </c>
      <c r="Y218" s="77">
        <v>0</v>
      </c>
      <c r="Z218" s="77">
        <v>0</v>
      </c>
      <c r="AA218" s="77">
        <v>0</v>
      </c>
      <c r="AB218" s="77">
        <v>0</v>
      </c>
      <c r="AC218" s="77">
        <v>0</v>
      </c>
      <c r="AD218" s="77">
        <v>0</v>
      </c>
      <c r="AE218" s="77">
        <v>0</v>
      </c>
    </row>
    <row r="219" spans="1:31" s="88" customFormat="1" ht="22.5" customHeight="1" x14ac:dyDescent="0.2">
      <c r="A219" s="11" t="s">
        <v>242</v>
      </c>
      <c r="B219" s="13" t="s">
        <v>388</v>
      </c>
      <c r="C219" s="11">
        <v>11510</v>
      </c>
      <c r="D219" s="13" t="s">
        <v>388</v>
      </c>
      <c r="E219" s="13" t="s">
        <v>46</v>
      </c>
      <c r="F219" s="13" t="s">
        <v>47</v>
      </c>
      <c r="G219" s="74" t="s">
        <v>46</v>
      </c>
      <c r="H219" s="13" t="s">
        <v>54</v>
      </c>
      <c r="I219" s="13">
        <v>21601</v>
      </c>
      <c r="J219" s="13" t="s">
        <v>274</v>
      </c>
      <c r="K219" s="13" t="s">
        <v>275</v>
      </c>
      <c r="L219" s="70" t="s">
        <v>417</v>
      </c>
      <c r="M219" s="13"/>
      <c r="N219" s="13"/>
      <c r="O219" s="13" t="s">
        <v>252</v>
      </c>
      <c r="P219" s="75">
        <v>2</v>
      </c>
      <c r="Q219" s="6">
        <v>51.77</v>
      </c>
      <c r="R219" s="6" t="s">
        <v>49</v>
      </c>
      <c r="S219" s="77">
        <f t="shared" si="109"/>
        <v>103.54</v>
      </c>
      <c r="T219" s="77">
        <v>0</v>
      </c>
      <c r="U219" s="77">
        <f t="shared" si="110"/>
        <v>103.54</v>
      </c>
      <c r="V219" s="77">
        <v>0</v>
      </c>
      <c r="W219" s="77">
        <v>0</v>
      </c>
      <c r="X219" s="77">
        <v>0</v>
      </c>
      <c r="Y219" s="77">
        <v>0</v>
      </c>
      <c r="Z219" s="77">
        <v>0</v>
      </c>
      <c r="AA219" s="77">
        <v>0</v>
      </c>
      <c r="AB219" s="77">
        <v>0</v>
      </c>
      <c r="AC219" s="77">
        <v>0</v>
      </c>
      <c r="AD219" s="77">
        <v>0</v>
      </c>
      <c r="AE219" s="77">
        <v>0</v>
      </c>
    </row>
    <row r="220" spans="1:31" s="88" customFormat="1" ht="22.5" customHeight="1" x14ac:dyDescent="0.2">
      <c r="A220" s="11" t="s">
        <v>242</v>
      </c>
      <c r="B220" s="13" t="s">
        <v>388</v>
      </c>
      <c r="C220" s="11">
        <v>11510</v>
      </c>
      <c r="D220" s="13" t="s">
        <v>388</v>
      </c>
      <c r="E220" s="13" t="s">
        <v>46</v>
      </c>
      <c r="F220" s="13" t="s">
        <v>47</v>
      </c>
      <c r="G220" s="74" t="s">
        <v>46</v>
      </c>
      <c r="H220" s="13" t="s">
        <v>54</v>
      </c>
      <c r="I220" s="13">
        <v>21601</v>
      </c>
      <c r="J220" s="13" t="s">
        <v>274</v>
      </c>
      <c r="K220" s="13" t="s">
        <v>78</v>
      </c>
      <c r="L220" s="70" t="s">
        <v>79</v>
      </c>
      <c r="M220" s="13"/>
      <c r="N220" s="13"/>
      <c r="O220" s="13" t="s">
        <v>252</v>
      </c>
      <c r="P220" s="75">
        <v>5</v>
      </c>
      <c r="Q220" s="6">
        <v>11.43</v>
      </c>
      <c r="R220" s="6" t="s">
        <v>49</v>
      </c>
      <c r="S220" s="77">
        <f t="shared" si="109"/>
        <v>57.15</v>
      </c>
      <c r="T220" s="77">
        <v>0</v>
      </c>
      <c r="U220" s="77">
        <f t="shared" si="110"/>
        <v>57.15</v>
      </c>
      <c r="V220" s="77">
        <v>0</v>
      </c>
      <c r="W220" s="77">
        <v>0</v>
      </c>
      <c r="X220" s="77">
        <v>0</v>
      </c>
      <c r="Y220" s="77">
        <v>0</v>
      </c>
      <c r="Z220" s="77">
        <v>0</v>
      </c>
      <c r="AA220" s="77">
        <v>0</v>
      </c>
      <c r="AB220" s="77">
        <v>0</v>
      </c>
      <c r="AC220" s="77">
        <v>0</v>
      </c>
      <c r="AD220" s="77">
        <v>0</v>
      </c>
      <c r="AE220" s="77">
        <v>0</v>
      </c>
    </row>
    <row r="221" spans="1:31" s="88" customFormat="1" ht="22.5" customHeight="1" x14ac:dyDescent="0.2">
      <c r="A221" s="11" t="s">
        <v>242</v>
      </c>
      <c r="B221" s="13" t="s">
        <v>388</v>
      </c>
      <c r="C221" s="11">
        <v>11510</v>
      </c>
      <c r="D221" s="13" t="s">
        <v>388</v>
      </c>
      <c r="E221" s="13" t="s">
        <v>46</v>
      </c>
      <c r="F221" s="13" t="s">
        <v>47</v>
      </c>
      <c r="G221" s="74" t="s">
        <v>46</v>
      </c>
      <c r="H221" s="13" t="s">
        <v>54</v>
      </c>
      <c r="I221" s="13">
        <v>21601</v>
      </c>
      <c r="J221" s="13" t="s">
        <v>274</v>
      </c>
      <c r="K221" s="13" t="s">
        <v>418</v>
      </c>
      <c r="L221" s="70" t="s">
        <v>419</v>
      </c>
      <c r="M221" s="13"/>
      <c r="N221" s="13"/>
      <c r="O221" s="13" t="s">
        <v>252</v>
      </c>
      <c r="P221" s="75">
        <v>1</v>
      </c>
      <c r="Q221" s="6">
        <v>13.96</v>
      </c>
      <c r="R221" s="6" t="s">
        <v>49</v>
      </c>
      <c r="S221" s="77">
        <f t="shared" si="109"/>
        <v>13.96</v>
      </c>
      <c r="T221" s="77">
        <v>0</v>
      </c>
      <c r="U221" s="77">
        <f t="shared" si="110"/>
        <v>13.96</v>
      </c>
      <c r="V221" s="77">
        <v>0</v>
      </c>
      <c r="W221" s="77">
        <v>0</v>
      </c>
      <c r="X221" s="77">
        <v>0</v>
      </c>
      <c r="Y221" s="77">
        <v>0</v>
      </c>
      <c r="Z221" s="77">
        <v>0</v>
      </c>
      <c r="AA221" s="77">
        <v>0</v>
      </c>
      <c r="AB221" s="77">
        <v>0</v>
      </c>
      <c r="AC221" s="77">
        <v>0</v>
      </c>
      <c r="AD221" s="77">
        <v>0</v>
      </c>
      <c r="AE221" s="77">
        <v>0</v>
      </c>
    </row>
    <row r="222" spans="1:31" s="88" customFormat="1" ht="22.5" customHeight="1" x14ac:dyDescent="0.2">
      <c r="A222" s="11" t="s">
        <v>242</v>
      </c>
      <c r="B222" s="13" t="s">
        <v>388</v>
      </c>
      <c r="C222" s="11">
        <v>11510</v>
      </c>
      <c r="D222" s="13" t="s">
        <v>388</v>
      </c>
      <c r="E222" s="13" t="s">
        <v>46</v>
      </c>
      <c r="F222" s="13" t="s">
        <v>47</v>
      </c>
      <c r="G222" s="74" t="s">
        <v>46</v>
      </c>
      <c r="H222" s="13" t="s">
        <v>54</v>
      </c>
      <c r="I222" s="13">
        <v>21601</v>
      </c>
      <c r="J222" s="13" t="s">
        <v>274</v>
      </c>
      <c r="K222" s="13" t="s">
        <v>420</v>
      </c>
      <c r="L222" s="70" t="s">
        <v>421</v>
      </c>
      <c r="M222" s="13"/>
      <c r="N222" s="13"/>
      <c r="O222" s="13" t="s">
        <v>252</v>
      </c>
      <c r="P222" s="75">
        <v>11</v>
      </c>
      <c r="Q222" s="6">
        <v>2.1999999999999997</v>
      </c>
      <c r="R222" s="6" t="s">
        <v>49</v>
      </c>
      <c r="S222" s="77">
        <f t="shared" si="109"/>
        <v>24.199999999999996</v>
      </c>
      <c r="T222" s="77">
        <v>0</v>
      </c>
      <c r="U222" s="77">
        <f t="shared" si="110"/>
        <v>24.199999999999996</v>
      </c>
      <c r="V222" s="77">
        <v>0</v>
      </c>
      <c r="W222" s="77">
        <v>0</v>
      </c>
      <c r="X222" s="77">
        <v>0</v>
      </c>
      <c r="Y222" s="77">
        <v>0</v>
      </c>
      <c r="Z222" s="77">
        <v>0</v>
      </c>
      <c r="AA222" s="77">
        <v>0</v>
      </c>
      <c r="AB222" s="77">
        <v>0</v>
      </c>
      <c r="AC222" s="77">
        <v>0</v>
      </c>
      <c r="AD222" s="77">
        <v>0</v>
      </c>
      <c r="AE222" s="77">
        <v>0</v>
      </c>
    </row>
    <row r="223" spans="1:31" s="88" customFormat="1" ht="22.5" customHeight="1" x14ac:dyDescent="0.2">
      <c r="A223" s="11" t="s">
        <v>242</v>
      </c>
      <c r="B223" s="13" t="s">
        <v>388</v>
      </c>
      <c r="C223" s="11">
        <v>11510</v>
      </c>
      <c r="D223" s="13" t="s">
        <v>388</v>
      </c>
      <c r="E223" s="13" t="s">
        <v>46</v>
      </c>
      <c r="F223" s="13" t="s">
        <v>47</v>
      </c>
      <c r="G223" s="74" t="s">
        <v>46</v>
      </c>
      <c r="H223" s="13" t="s">
        <v>54</v>
      </c>
      <c r="I223" s="13">
        <v>21601</v>
      </c>
      <c r="J223" s="13" t="s">
        <v>274</v>
      </c>
      <c r="K223" s="13" t="s">
        <v>422</v>
      </c>
      <c r="L223" s="70" t="s">
        <v>423</v>
      </c>
      <c r="M223" s="13"/>
      <c r="N223" s="13"/>
      <c r="O223" s="13" t="s">
        <v>252</v>
      </c>
      <c r="P223" s="75">
        <v>13</v>
      </c>
      <c r="Q223" s="6">
        <v>2.4</v>
      </c>
      <c r="R223" s="6" t="s">
        <v>49</v>
      </c>
      <c r="S223" s="77">
        <f t="shared" si="109"/>
        <v>31.2</v>
      </c>
      <c r="T223" s="77">
        <v>0</v>
      </c>
      <c r="U223" s="77">
        <f t="shared" si="110"/>
        <v>31.2</v>
      </c>
      <c r="V223" s="77">
        <v>0</v>
      </c>
      <c r="W223" s="77">
        <v>0</v>
      </c>
      <c r="X223" s="77">
        <v>0</v>
      </c>
      <c r="Y223" s="77">
        <v>0</v>
      </c>
      <c r="Z223" s="77">
        <v>0</v>
      </c>
      <c r="AA223" s="77">
        <v>0</v>
      </c>
      <c r="AB223" s="77">
        <v>0</v>
      </c>
      <c r="AC223" s="77">
        <v>0</v>
      </c>
      <c r="AD223" s="77">
        <v>0</v>
      </c>
      <c r="AE223" s="77">
        <v>0</v>
      </c>
    </row>
    <row r="224" spans="1:31" s="88" customFormat="1" ht="22.5" customHeight="1" x14ac:dyDescent="0.2">
      <c r="A224" s="11" t="s">
        <v>242</v>
      </c>
      <c r="B224" s="13" t="s">
        <v>388</v>
      </c>
      <c r="C224" s="11">
        <v>11510</v>
      </c>
      <c r="D224" s="13" t="s">
        <v>388</v>
      </c>
      <c r="E224" s="13" t="s">
        <v>46</v>
      </c>
      <c r="F224" s="13" t="s">
        <v>47</v>
      </c>
      <c r="G224" s="74" t="s">
        <v>46</v>
      </c>
      <c r="H224" s="13" t="s">
        <v>54</v>
      </c>
      <c r="I224" s="13">
        <v>21601</v>
      </c>
      <c r="J224" s="13" t="s">
        <v>274</v>
      </c>
      <c r="K224" s="13" t="s">
        <v>424</v>
      </c>
      <c r="L224" s="70" t="s">
        <v>425</v>
      </c>
      <c r="M224" s="13"/>
      <c r="N224" s="13"/>
      <c r="O224" s="13" t="s">
        <v>252</v>
      </c>
      <c r="P224" s="75">
        <v>15</v>
      </c>
      <c r="Q224" s="6">
        <v>2.3199999999999998</v>
      </c>
      <c r="R224" s="6" t="s">
        <v>49</v>
      </c>
      <c r="S224" s="77">
        <f t="shared" si="109"/>
        <v>34.799999999999997</v>
      </c>
      <c r="T224" s="77">
        <v>0</v>
      </c>
      <c r="U224" s="77">
        <f t="shared" si="110"/>
        <v>34.799999999999997</v>
      </c>
      <c r="V224" s="77">
        <v>0</v>
      </c>
      <c r="W224" s="77">
        <v>0</v>
      </c>
      <c r="X224" s="77">
        <v>0</v>
      </c>
      <c r="Y224" s="77">
        <v>0</v>
      </c>
      <c r="Z224" s="77">
        <v>0</v>
      </c>
      <c r="AA224" s="77">
        <v>0</v>
      </c>
      <c r="AB224" s="77">
        <v>0</v>
      </c>
      <c r="AC224" s="77">
        <v>0</v>
      </c>
      <c r="AD224" s="77">
        <v>0</v>
      </c>
      <c r="AE224" s="77">
        <v>0</v>
      </c>
    </row>
    <row r="225" spans="1:170" s="88" customFormat="1" ht="22.5" customHeight="1" x14ac:dyDescent="0.2">
      <c r="A225" s="11" t="s">
        <v>242</v>
      </c>
      <c r="B225" s="13" t="s">
        <v>388</v>
      </c>
      <c r="C225" s="11">
        <v>11510</v>
      </c>
      <c r="D225" s="13" t="s">
        <v>388</v>
      </c>
      <c r="E225" s="13" t="s">
        <v>46</v>
      </c>
      <c r="F225" s="13" t="s">
        <v>47</v>
      </c>
      <c r="G225" s="74" t="s">
        <v>46</v>
      </c>
      <c r="H225" s="13" t="s">
        <v>54</v>
      </c>
      <c r="I225" s="13">
        <v>21601</v>
      </c>
      <c r="J225" s="13" t="s">
        <v>274</v>
      </c>
      <c r="K225" s="13" t="s">
        <v>426</v>
      </c>
      <c r="L225" s="70" t="s">
        <v>427</v>
      </c>
      <c r="M225" s="13"/>
      <c r="N225" s="13"/>
      <c r="O225" s="13" t="s">
        <v>252</v>
      </c>
      <c r="P225" s="75">
        <v>2</v>
      </c>
      <c r="Q225" s="6">
        <v>60.32</v>
      </c>
      <c r="R225" s="6" t="s">
        <v>49</v>
      </c>
      <c r="S225" s="77">
        <f t="shared" si="109"/>
        <v>120.64</v>
      </c>
      <c r="T225" s="77">
        <v>0</v>
      </c>
      <c r="U225" s="77">
        <f t="shared" si="110"/>
        <v>120.64</v>
      </c>
      <c r="V225" s="77">
        <v>0</v>
      </c>
      <c r="W225" s="77">
        <v>0</v>
      </c>
      <c r="X225" s="77">
        <v>0</v>
      </c>
      <c r="Y225" s="77">
        <v>0</v>
      </c>
      <c r="Z225" s="77">
        <v>0</v>
      </c>
      <c r="AA225" s="77">
        <v>0</v>
      </c>
      <c r="AB225" s="77">
        <v>0</v>
      </c>
      <c r="AC225" s="77">
        <v>0</v>
      </c>
      <c r="AD225" s="77">
        <v>0</v>
      </c>
      <c r="AE225" s="77">
        <v>0</v>
      </c>
    </row>
    <row r="226" spans="1:170" s="88" customFormat="1" ht="22.5" customHeight="1" x14ac:dyDescent="0.2">
      <c r="A226" s="11" t="s">
        <v>242</v>
      </c>
      <c r="B226" s="13" t="s">
        <v>388</v>
      </c>
      <c r="C226" s="11">
        <v>11510</v>
      </c>
      <c r="D226" s="13" t="s">
        <v>388</v>
      </c>
      <c r="E226" s="13" t="s">
        <v>46</v>
      </c>
      <c r="F226" s="13" t="s">
        <v>47</v>
      </c>
      <c r="G226" s="74" t="s">
        <v>46</v>
      </c>
      <c r="H226" s="13" t="s">
        <v>54</v>
      </c>
      <c r="I226" s="13">
        <v>21601</v>
      </c>
      <c r="J226" s="13" t="s">
        <v>274</v>
      </c>
      <c r="K226" s="13" t="s">
        <v>428</v>
      </c>
      <c r="L226" s="70" t="s">
        <v>429</v>
      </c>
      <c r="M226" s="13"/>
      <c r="N226" s="13"/>
      <c r="O226" s="13" t="s">
        <v>252</v>
      </c>
      <c r="P226" s="75">
        <v>5</v>
      </c>
      <c r="Q226" s="6">
        <v>13.919999999999998</v>
      </c>
      <c r="R226" s="6" t="s">
        <v>49</v>
      </c>
      <c r="S226" s="77">
        <f t="shared" si="109"/>
        <v>69.599999999999994</v>
      </c>
      <c r="T226" s="77">
        <v>0</v>
      </c>
      <c r="U226" s="77">
        <f t="shared" si="110"/>
        <v>69.599999999999994</v>
      </c>
      <c r="V226" s="77">
        <v>0</v>
      </c>
      <c r="W226" s="77">
        <v>0</v>
      </c>
      <c r="X226" s="77">
        <v>0</v>
      </c>
      <c r="Y226" s="77">
        <v>0</v>
      </c>
      <c r="Z226" s="77">
        <v>0</v>
      </c>
      <c r="AA226" s="77">
        <v>0</v>
      </c>
      <c r="AB226" s="77">
        <v>0</v>
      </c>
      <c r="AC226" s="77">
        <v>0</v>
      </c>
      <c r="AD226" s="77">
        <v>0</v>
      </c>
      <c r="AE226" s="77">
        <v>0</v>
      </c>
    </row>
    <row r="227" spans="1:170" s="88" customFormat="1" ht="22.5" customHeight="1" x14ac:dyDescent="0.2">
      <c r="A227" s="11" t="s">
        <v>242</v>
      </c>
      <c r="B227" s="13" t="s">
        <v>388</v>
      </c>
      <c r="C227" s="11">
        <v>11510</v>
      </c>
      <c r="D227" s="13" t="s">
        <v>388</v>
      </c>
      <c r="E227" s="13" t="s">
        <v>46</v>
      </c>
      <c r="F227" s="13" t="s">
        <v>47</v>
      </c>
      <c r="G227" s="74" t="s">
        <v>46</v>
      </c>
      <c r="H227" s="13" t="s">
        <v>54</v>
      </c>
      <c r="I227" s="13">
        <v>21601</v>
      </c>
      <c r="J227" s="13" t="s">
        <v>274</v>
      </c>
      <c r="K227" s="13" t="s">
        <v>430</v>
      </c>
      <c r="L227" s="70" t="s">
        <v>431</v>
      </c>
      <c r="M227" s="13"/>
      <c r="N227" s="13"/>
      <c r="O227" s="13" t="s">
        <v>252</v>
      </c>
      <c r="P227" s="75">
        <v>2</v>
      </c>
      <c r="Q227" s="6">
        <v>37.700000000000003</v>
      </c>
      <c r="R227" s="6" t="s">
        <v>49</v>
      </c>
      <c r="S227" s="77">
        <f t="shared" si="109"/>
        <v>75.400000000000006</v>
      </c>
      <c r="T227" s="77">
        <v>0</v>
      </c>
      <c r="U227" s="77">
        <f t="shared" si="110"/>
        <v>75.400000000000006</v>
      </c>
      <c r="V227" s="77">
        <v>0</v>
      </c>
      <c r="W227" s="77">
        <v>0</v>
      </c>
      <c r="X227" s="77">
        <v>0</v>
      </c>
      <c r="Y227" s="77">
        <v>0</v>
      </c>
      <c r="Z227" s="77">
        <v>0</v>
      </c>
      <c r="AA227" s="77">
        <v>0</v>
      </c>
      <c r="AB227" s="77">
        <v>0</v>
      </c>
      <c r="AC227" s="77">
        <v>0</v>
      </c>
      <c r="AD227" s="77">
        <v>0</v>
      </c>
      <c r="AE227" s="77">
        <v>0</v>
      </c>
    </row>
    <row r="228" spans="1:170" s="88" customFormat="1" ht="22.5" customHeight="1" x14ac:dyDescent="0.2">
      <c r="A228" s="11" t="s">
        <v>242</v>
      </c>
      <c r="B228" s="13" t="s">
        <v>388</v>
      </c>
      <c r="C228" s="11">
        <v>11510</v>
      </c>
      <c r="D228" s="13" t="s">
        <v>388</v>
      </c>
      <c r="E228" s="13" t="s">
        <v>46</v>
      </c>
      <c r="F228" s="13" t="s">
        <v>47</v>
      </c>
      <c r="G228" s="74" t="s">
        <v>46</v>
      </c>
      <c r="H228" s="13" t="s">
        <v>54</v>
      </c>
      <c r="I228" s="13">
        <v>21601</v>
      </c>
      <c r="J228" s="13" t="s">
        <v>274</v>
      </c>
      <c r="K228" s="13" t="s">
        <v>432</v>
      </c>
      <c r="L228" s="70" t="s">
        <v>433</v>
      </c>
      <c r="M228" s="13"/>
      <c r="N228" s="13"/>
      <c r="O228" s="13" t="s">
        <v>252</v>
      </c>
      <c r="P228" s="75">
        <v>5</v>
      </c>
      <c r="Q228" s="6">
        <v>29</v>
      </c>
      <c r="R228" s="6" t="s">
        <v>49</v>
      </c>
      <c r="S228" s="77">
        <f t="shared" si="109"/>
        <v>145</v>
      </c>
      <c r="T228" s="77">
        <v>0</v>
      </c>
      <c r="U228" s="77">
        <f t="shared" si="110"/>
        <v>145</v>
      </c>
      <c r="V228" s="77">
        <v>0</v>
      </c>
      <c r="W228" s="77">
        <v>0</v>
      </c>
      <c r="X228" s="77">
        <v>0</v>
      </c>
      <c r="Y228" s="77">
        <v>0</v>
      </c>
      <c r="Z228" s="77">
        <v>0</v>
      </c>
      <c r="AA228" s="77">
        <v>0</v>
      </c>
      <c r="AB228" s="77">
        <v>0</v>
      </c>
      <c r="AC228" s="77">
        <v>0</v>
      </c>
      <c r="AD228" s="77">
        <v>0</v>
      </c>
      <c r="AE228" s="77">
        <v>0</v>
      </c>
    </row>
    <row r="229" spans="1:170" s="88" customFormat="1" ht="22.5" customHeight="1" x14ac:dyDescent="0.2">
      <c r="A229" s="11" t="s">
        <v>242</v>
      </c>
      <c r="B229" s="13" t="s">
        <v>388</v>
      </c>
      <c r="C229" s="11">
        <v>11510</v>
      </c>
      <c r="D229" s="13" t="s">
        <v>388</v>
      </c>
      <c r="E229" s="13" t="s">
        <v>46</v>
      </c>
      <c r="F229" s="13" t="s">
        <v>47</v>
      </c>
      <c r="G229" s="74" t="s">
        <v>46</v>
      </c>
      <c r="H229" s="13" t="s">
        <v>54</v>
      </c>
      <c r="I229" s="13">
        <v>21601</v>
      </c>
      <c r="J229" s="13" t="s">
        <v>274</v>
      </c>
      <c r="K229" s="13" t="s">
        <v>434</v>
      </c>
      <c r="L229" s="70" t="s">
        <v>435</v>
      </c>
      <c r="M229" s="13"/>
      <c r="N229" s="13"/>
      <c r="O229" s="13" t="s">
        <v>252</v>
      </c>
      <c r="P229" s="75">
        <v>1</v>
      </c>
      <c r="Q229" s="6">
        <v>26.49</v>
      </c>
      <c r="R229" s="6" t="s">
        <v>49</v>
      </c>
      <c r="S229" s="77">
        <f t="shared" si="109"/>
        <v>26.49</v>
      </c>
      <c r="T229" s="77">
        <v>0</v>
      </c>
      <c r="U229" s="77">
        <f t="shared" si="110"/>
        <v>26.49</v>
      </c>
      <c r="V229" s="77">
        <v>0</v>
      </c>
      <c r="W229" s="77">
        <v>0</v>
      </c>
      <c r="X229" s="77">
        <v>0</v>
      </c>
      <c r="Y229" s="77">
        <v>0</v>
      </c>
      <c r="Z229" s="77">
        <v>0</v>
      </c>
      <c r="AA229" s="77">
        <v>0</v>
      </c>
      <c r="AB229" s="77">
        <v>0</v>
      </c>
      <c r="AC229" s="77">
        <v>0</v>
      </c>
      <c r="AD229" s="77">
        <v>0</v>
      </c>
      <c r="AE229" s="77">
        <v>0</v>
      </c>
    </row>
    <row r="230" spans="1:170" s="88" customFormat="1" ht="22.5" customHeight="1" x14ac:dyDescent="0.2">
      <c r="A230" s="11" t="s">
        <v>242</v>
      </c>
      <c r="B230" s="13" t="s">
        <v>388</v>
      </c>
      <c r="C230" s="11">
        <v>11510</v>
      </c>
      <c r="D230" s="13" t="s">
        <v>388</v>
      </c>
      <c r="E230" s="13" t="s">
        <v>46</v>
      </c>
      <c r="F230" s="13" t="s">
        <v>47</v>
      </c>
      <c r="G230" s="74" t="s">
        <v>46</v>
      </c>
      <c r="H230" s="13" t="s">
        <v>54</v>
      </c>
      <c r="I230" s="13">
        <v>21601</v>
      </c>
      <c r="J230" s="13" t="s">
        <v>274</v>
      </c>
      <c r="K230" s="13" t="s">
        <v>436</v>
      </c>
      <c r="L230" s="70" t="s">
        <v>437</v>
      </c>
      <c r="M230" s="13"/>
      <c r="N230" s="13"/>
      <c r="O230" s="13" t="s">
        <v>252</v>
      </c>
      <c r="P230" s="75">
        <v>2</v>
      </c>
      <c r="Q230" s="6">
        <v>42.83</v>
      </c>
      <c r="R230" s="6" t="s">
        <v>49</v>
      </c>
      <c r="S230" s="77">
        <f t="shared" si="109"/>
        <v>85.66</v>
      </c>
      <c r="T230" s="77">
        <v>0</v>
      </c>
      <c r="U230" s="77">
        <f t="shared" si="110"/>
        <v>85.66</v>
      </c>
      <c r="V230" s="77">
        <v>0</v>
      </c>
      <c r="W230" s="77">
        <v>0</v>
      </c>
      <c r="X230" s="77">
        <v>0</v>
      </c>
      <c r="Y230" s="77">
        <v>0</v>
      </c>
      <c r="Z230" s="77">
        <v>0</v>
      </c>
      <c r="AA230" s="77">
        <v>0</v>
      </c>
      <c r="AB230" s="77">
        <v>0</v>
      </c>
      <c r="AC230" s="77">
        <v>0</v>
      </c>
      <c r="AD230" s="77">
        <v>0</v>
      </c>
      <c r="AE230" s="77">
        <v>0</v>
      </c>
    </row>
    <row r="231" spans="1:170" s="88" customFormat="1" ht="22.5" customHeight="1" x14ac:dyDescent="0.2">
      <c r="A231" s="11" t="s">
        <v>242</v>
      </c>
      <c r="B231" s="13" t="s">
        <v>388</v>
      </c>
      <c r="C231" s="11">
        <v>11510</v>
      </c>
      <c r="D231" s="13" t="s">
        <v>388</v>
      </c>
      <c r="E231" s="13" t="s">
        <v>46</v>
      </c>
      <c r="F231" s="13" t="s">
        <v>47</v>
      </c>
      <c r="G231" s="74" t="s">
        <v>46</v>
      </c>
      <c r="H231" s="13" t="s">
        <v>54</v>
      </c>
      <c r="I231" s="13">
        <v>21601</v>
      </c>
      <c r="J231" s="13" t="s">
        <v>274</v>
      </c>
      <c r="K231" s="13" t="s">
        <v>438</v>
      </c>
      <c r="L231" s="70" t="s">
        <v>439</v>
      </c>
      <c r="M231" s="13"/>
      <c r="N231" s="13"/>
      <c r="O231" s="13" t="s">
        <v>252</v>
      </c>
      <c r="P231" s="75">
        <v>5</v>
      </c>
      <c r="Q231" s="6">
        <v>13.919999999999998</v>
      </c>
      <c r="R231" s="6" t="s">
        <v>49</v>
      </c>
      <c r="S231" s="77">
        <f t="shared" si="109"/>
        <v>69.599999999999994</v>
      </c>
      <c r="T231" s="77">
        <v>0</v>
      </c>
      <c r="U231" s="77">
        <f t="shared" si="110"/>
        <v>69.599999999999994</v>
      </c>
      <c r="V231" s="77">
        <v>0</v>
      </c>
      <c r="W231" s="77">
        <v>0</v>
      </c>
      <c r="X231" s="77">
        <v>0</v>
      </c>
      <c r="Y231" s="77">
        <v>0</v>
      </c>
      <c r="Z231" s="77">
        <v>0</v>
      </c>
      <c r="AA231" s="77">
        <v>0</v>
      </c>
      <c r="AB231" s="77">
        <v>0</v>
      </c>
      <c r="AC231" s="77">
        <v>0</v>
      </c>
      <c r="AD231" s="77">
        <v>0</v>
      </c>
      <c r="AE231" s="77">
        <v>0</v>
      </c>
    </row>
    <row r="232" spans="1:170" s="88" customFormat="1" ht="22.5" customHeight="1" x14ac:dyDescent="0.2">
      <c r="A232" s="11" t="s">
        <v>242</v>
      </c>
      <c r="B232" s="13" t="s">
        <v>388</v>
      </c>
      <c r="C232" s="11">
        <v>11510</v>
      </c>
      <c r="D232" s="13" t="s">
        <v>388</v>
      </c>
      <c r="E232" s="13" t="s">
        <v>46</v>
      </c>
      <c r="F232" s="13" t="s">
        <v>47</v>
      </c>
      <c r="G232" s="74" t="s">
        <v>46</v>
      </c>
      <c r="H232" s="13" t="s">
        <v>54</v>
      </c>
      <c r="I232" s="13">
        <v>22104</v>
      </c>
      <c r="J232" s="13" t="s">
        <v>440</v>
      </c>
      <c r="K232" s="13" t="s">
        <v>349</v>
      </c>
      <c r="L232" s="70" t="s">
        <v>441</v>
      </c>
      <c r="M232" s="13"/>
      <c r="N232" s="13"/>
      <c r="O232" s="13" t="s">
        <v>442</v>
      </c>
      <c r="P232" s="75">
        <v>31</v>
      </c>
      <c r="Q232" s="6">
        <v>29</v>
      </c>
      <c r="R232" s="6" t="s">
        <v>49</v>
      </c>
      <c r="S232" s="77">
        <f t="shared" si="109"/>
        <v>899</v>
      </c>
      <c r="T232" s="77">
        <v>0</v>
      </c>
      <c r="U232" s="77">
        <f t="shared" si="110"/>
        <v>899</v>
      </c>
      <c r="V232" s="77">
        <v>0</v>
      </c>
      <c r="W232" s="77">
        <v>0</v>
      </c>
      <c r="X232" s="77">
        <v>0</v>
      </c>
      <c r="Y232" s="77">
        <v>0</v>
      </c>
      <c r="Z232" s="77">
        <v>0</v>
      </c>
      <c r="AA232" s="77">
        <v>0</v>
      </c>
      <c r="AB232" s="77">
        <v>0</v>
      </c>
      <c r="AC232" s="77">
        <v>0</v>
      </c>
      <c r="AD232" s="77">
        <v>0</v>
      </c>
      <c r="AE232" s="77">
        <v>0</v>
      </c>
    </row>
    <row r="233" spans="1:170" ht="35.25" customHeight="1" x14ac:dyDescent="0.25">
      <c r="A233" s="11" t="s">
        <v>242</v>
      </c>
      <c r="B233" s="13" t="s">
        <v>388</v>
      </c>
      <c r="C233" s="11">
        <v>11510</v>
      </c>
      <c r="D233" s="13" t="s">
        <v>388</v>
      </c>
      <c r="E233" s="13" t="s">
        <v>46</v>
      </c>
      <c r="F233" s="13" t="s">
        <v>47</v>
      </c>
      <c r="G233" s="74" t="s">
        <v>46</v>
      </c>
      <c r="H233" s="13" t="s">
        <v>54</v>
      </c>
      <c r="I233" s="13">
        <v>24601</v>
      </c>
      <c r="J233" s="13" t="s">
        <v>443</v>
      </c>
      <c r="K233" s="13" t="s">
        <v>444</v>
      </c>
      <c r="L233" s="11" t="s">
        <v>445</v>
      </c>
      <c r="M233" s="13"/>
      <c r="N233" s="13"/>
      <c r="O233" s="13" t="s">
        <v>252</v>
      </c>
      <c r="P233" s="75">
        <v>38</v>
      </c>
      <c r="Q233" s="6">
        <v>54.11</v>
      </c>
      <c r="R233" s="6" t="s">
        <v>49</v>
      </c>
      <c r="S233" s="77">
        <f t="shared" si="109"/>
        <v>2056.1799999999998</v>
      </c>
      <c r="T233" s="77">
        <v>0</v>
      </c>
      <c r="U233" s="77">
        <f t="shared" si="110"/>
        <v>2056.1799999999998</v>
      </c>
      <c r="V233" s="77">
        <v>0</v>
      </c>
      <c r="W233" s="77">
        <v>0</v>
      </c>
      <c r="X233" s="77">
        <v>0</v>
      </c>
      <c r="Y233" s="77">
        <v>0</v>
      </c>
      <c r="Z233" s="77">
        <v>0</v>
      </c>
      <c r="AA233" s="77">
        <v>0</v>
      </c>
      <c r="AB233" s="77">
        <v>0</v>
      </c>
      <c r="AC233" s="77">
        <v>0</v>
      </c>
      <c r="AD233" s="77">
        <v>0</v>
      </c>
      <c r="AE233" s="77">
        <v>0</v>
      </c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</row>
    <row r="234" spans="1:170" ht="44.25" customHeight="1" x14ac:dyDescent="0.25">
      <c r="A234" s="11" t="s">
        <v>242</v>
      </c>
      <c r="B234" s="13" t="s">
        <v>388</v>
      </c>
      <c r="C234" s="11">
        <v>11510</v>
      </c>
      <c r="D234" s="13" t="s">
        <v>388</v>
      </c>
      <c r="E234" s="13" t="s">
        <v>46</v>
      </c>
      <c r="F234" s="13" t="s">
        <v>47</v>
      </c>
      <c r="G234" s="74" t="s">
        <v>46</v>
      </c>
      <c r="H234" s="13" t="s">
        <v>54</v>
      </c>
      <c r="I234" s="13">
        <v>29901</v>
      </c>
      <c r="J234" s="13" t="s">
        <v>446</v>
      </c>
      <c r="K234" s="13" t="s">
        <v>447</v>
      </c>
      <c r="L234" s="70" t="s">
        <v>448</v>
      </c>
      <c r="M234" s="13"/>
      <c r="N234" s="13"/>
      <c r="O234" s="13" t="s">
        <v>252</v>
      </c>
      <c r="P234" s="75">
        <v>2</v>
      </c>
      <c r="Q234" s="6">
        <v>1674.9949999999999</v>
      </c>
      <c r="R234" s="6" t="s">
        <v>49</v>
      </c>
      <c r="S234" s="77">
        <f t="shared" si="109"/>
        <v>3349.99</v>
      </c>
      <c r="T234" s="77">
        <v>0</v>
      </c>
      <c r="U234" s="77">
        <f t="shared" si="110"/>
        <v>3349.99</v>
      </c>
      <c r="V234" s="77">
        <v>0</v>
      </c>
      <c r="W234" s="77">
        <v>0</v>
      </c>
      <c r="X234" s="77">
        <v>0</v>
      </c>
      <c r="Y234" s="77">
        <v>0</v>
      </c>
      <c r="Z234" s="77">
        <v>0</v>
      </c>
      <c r="AA234" s="77">
        <v>0</v>
      </c>
      <c r="AB234" s="77">
        <v>0</v>
      </c>
      <c r="AC234" s="77">
        <v>0</v>
      </c>
      <c r="AD234" s="77">
        <v>0</v>
      </c>
      <c r="AE234" s="77">
        <v>0</v>
      </c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</row>
    <row r="235" spans="1:170" s="88" customFormat="1" ht="33.75" x14ac:dyDescent="0.2">
      <c r="A235" s="11" t="s">
        <v>242</v>
      </c>
      <c r="B235" s="13" t="s">
        <v>388</v>
      </c>
      <c r="C235" s="11" t="s">
        <v>449</v>
      </c>
      <c r="D235" s="13" t="s">
        <v>388</v>
      </c>
      <c r="E235" s="13" t="s">
        <v>46</v>
      </c>
      <c r="F235" s="13" t="s">
        <v>47</v>
      </c>
      <c r="G235" s="74" t="s">
        <v>46</v>
      </c>
      <c r="H235" s="13" t="s">
        <v>54</v>
      </c>
      <c r="I235" s="13">
        <v>31401</v>
      </c>
      <c r="J235" s="13" t="s">
        <v>450</v>
      </c>
      <c r="K235" s="13"/>
      <c r="L235" s="70" t="s">
        <v>451</v>
      </c>
      <c r="M235" s="13" t="s">
        <v>91</v>
      </c>
      <c r="N235" s="13" t="s">
        <v>91</v>
      </c>
      <c r="O235" s="13" t="s">
        <v>91</v>
      </c>
      <c r="P235" s="75">
        <v>1</v>
      </c>
      <c r="Q235" s="6">
        <v>751.26</v>
      </c>
      <c r="R235" s="6" t="s">
        <v>49</v>
      </c>
      <c r="S235" s="77">
        <f t="shared" si="109"/>
        <v>751.26</v>
      </c>
      <c r="T235" s="77">
        <v>0</v>
      </c>
      <c r="U235" s="77">
        <f t="shared" si="110"/>
        <v>751.26</v>
      </c>
      <c r="V235" s="77">
        <v>0</v>
      </c>
      <c r="W235" s="77">
        <v>0</v>
      </c>
      <c r="X235" s="77">
        <v>0</v>
      </c>
      <c r="Y235" s="77">
        <v>0</v>
      </c>
      <c r="Z235" s="77">
        <v>0</v>
      </c>
      <c r="AA235" s="77">
        <v>0</v>
      </c>
      <c r="AB235" s="77">
        <v>0</v>
      </c>
      <c r="AC235" s="77">
        <v>0</v>
      </c>
      <c r="AD235" s="77">
        <v>0</v>
      </c>
      <c r="AE235" s="77">
        <v>0</v>
      </c>
    </row>
    <row r="236" spans="1:170" ht="33" customHeight="1" x14ac:dyDescent="0.25">
      <c r="A236" s="11" t="s">
        <v>242</v>
      </c>
      <c r="B236" s="13" t="s">
        <v>388</v>
      </c>
      <c r="C236" s="11" t="s">
        <v>452</v>
      </c>
      <c r="D236" s="13" t="s">
        <v>388</v>
      </c>
      <c r="E236" s="13" t="s">
        <v>46</v>
      </c>
      <c r="F236" s="13" t="s">
        <v>47</v>
      </c>
      <c r="G236" s="74" t="s">
        <v>46</v>
      </c>
      <c r="H236" s="13" t="s">
        <v>54</v>
      </c>
      <c r="I236" s="13">
        <v>32601</v>
      </c>
      <c r="J236" s="13" t="s">
        <v>311</v>
      </c>
      <c r="K236" s="70"/>
      <c r="L236" s="70" t="s">
        <v>311</v>
      </c>
      <c r="M236" s="13" t="s">
        <v>91</v>
      </c>
      <c r="N236" s="13" t="s">
        <v>91</v>
      </c>
      <c r="O236" s="13" t="s">
        <v>91</v>
      </c>
      <c r="P236" s="75">
        <v>1</v>
      </c>
      <c r="Q236" s="6">
        <v>2632.69</v>
      </c>
      <c r="R236" s="6" t="s">
        <v>49</v>
      </c>
      <c r="S236" s="77">
        <f t="shared" si="109"/>
        <v>2632.69</v>
      </c>
      <c r="T236" s="77">
        <v>0</v>
      </c>
      <c r="U236" s="77">
        <f t="shared" si="110"/>
        <v>2632.69</v>
      </c>
      <c r="V236" s="77">
        <v>0</v>
      </c>
      <c r="W236" s="77">
        <v>0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7">
        <v>0</v>
      </c>
      <c r="AD236" s="77">
        <v>0</v>
      </c>
      <c r="AE236" s="77">
        <v>0</v>
      </c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</row>
    <row r="237" spans="1:170" s="88" customFormat="1" ht="31.5" customHeight="1" x14ac:dyDescent="0.2">
      <c r="A237" s="11" t="s">
        <v>242</v>
      </c>
      <c r="B237" s="13" t="s">
        <v>388</v>
      </c>
      <c r="C237" s="11" t="s">
        <v>453</v>
      </c>
      <c r="D237" s="13" t="s">
        <v>388</v>
      </c>
      <c r="E237" s="13" t="s">
        <v>46</v>
      </c>
      <c r="F237" s="13" t="s">
        <v>47</v>
      </c>
      <c r="G237" s="74" t="s">
        <v>46</v>
      </c>
      <c r="H237" s="13" t="s">
        <v>54</v>
      </c>
      <c r="I237" s="13">
        <v>35501</v>
      </c>
      <c r="J237" s="13" t="s">
        <v>454</v>
      </c>
      <c r="K237" s="13"/>
      <c r="L237" s="70" t="s">
        <v>454</v>
      </c>
      <c r="M237" s="13" t="s">
        <v>91</v>
      </c>
      <c r="N237" s="13" t="s">
        <v>91</v>
      </c>
      <c r="O237" s="13" t="s">
        <v>91</v>
      </c>
      <c r="P237" s="75">
        <v>1</v>
      </c>
      <c r="Q237" s="6">
        <v>9947</v>
      </c>
      <c r="R237" s="6" t="s">
        <v>49</v>
      </c>
      <c r="S237" s="77">
        <f t="shared" si="109"/>
        <v>9947</v>
      </c>
      <c r="T237" s="77">
        <v>0</v>
      </c>
      <c r="U237" s="77">
        <f t="shared" si="110"/>
        <v>9947</v>
      </c>
      <c r="V237" s="77">
        <v>0</v>
      </c>
      <c r="W237" s="77">
        <v>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7">
        <v>0</v>
      </c>
      <c r="AD237" s="77">
        <v>0</v>
      </c>
      <c r="AE237" s="77">
        <v>0</v>
      </c>
    </row>
    <row r="238" spans="1:170" ht="22.5" customHeight="1" x14ac:dyDescent="0.25">
      <c r="A238" s="11" t="s">
        <v>242</v>
      </c>
      <c r="B238" s="13" t="s">
        <v>388</v>
      </c>
      <c r="C238" s="11">
        <v>51313</v>
      </c>
      <c r="D238" s="13" t="s">
        <v>388</v>
      </c>
      <c r="E238" s="13" t="s">
        <v>46</v>
      </c>
      <c r="F238" s="13" t="s">
        <v>47</v>
      </c>
      <c r="G238" s="74" t="s">
        <v>46</v>
      </c>
      <c r="H238" s="13" t="s">
        <v>224</v>
      </c>
      <c r="I238" s="13">
        <v>31301</v>
      </c>
      <c r="J238" s="13" t="s">
        <v>307</v>
      </c>
      <c r="K238" s="13"/>
      <c r="L238" s="70" t="s">
        <v>307</v>
      </c>
      <c r="M238" s="13" t="s">
        <v>91</v>
      </c>
      <c r="N238" s="13" t="s">
        <v>91</v>
      </c>
      <c r="O238" s="13" t="s">
        <v>91</v>
      </c>
      <c r="P238" s="75">
        <v>1</v>
      </c>
      <c r="Q238" s="6">
        <v>500.74</v>
      </c>
      <c r="R238" s="6" t="s">
        <v>49</v>
      </c>
      <c r="S238" s="77">
        <f t="shared" si="109"/>
        <v>500.74</v>
      </c>
      <c r="T238" s="77">
        <v>0</v>
      </c>
      <c r="U238" s="77">
        <f t="shared" si="110"/>
        <v>500.74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7">
        <v>0</v>
      </c>
      <c r="AD238" s="77">
        <v>0</v>
      </c>
      <c r="AE238" s="77">
        <v>0</v>
      </c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</row>
    <row r="239" spans="1:170" ht="23.25" customHeight="1" x14ac:dyDescent="0.25">
      <c r="A239" s="11" t="s">
        <v>242</v>
      </c>
      <c r="B239" s="13" t="s">
        <v>388</v>
      </c>
      <c r="C239" s="11">
        <v>51313</v>
      </c>
      <c r="D239" s="13" t="s">
        <v>388</v>
      </c>
      <c r="E239" s="13" t="s">
        <v>46</v>
      </c>
      <c r="F239" s="13" t="s">
        <v>47</v>
      </c>
      <c r="G239" s="74" t="s">
        <v>46</v>
      </c>
      <c r="H239" s="13" t="s">
        <v>224</v>
      </c>
      <c r="I239" s="13">
        <v>31301</v>
      </c>
      <c r="J239" s="13" t="s">
        <v>307</v>
      </c>
      <c r="K239" s="13"/>
      <c r="L239" s="70" t="s">
        <v>307</v>
      </c>
      <c r="M239" s="13" t="s">
        <v>91</v>
      </c>
      <c r="N239" s="13" t="s">
        <v>91</v>
      </c>
      <c r="O239" s="13" t="s">
        <v>91</v>
      </c>
      <c r="P239" s="75">
        <v>1</v>
      </c>
      <c r="Q239" s="6">
        <v>5800</v>
      </c>
      <c r="R239" s="6" t="s">
        <v>49</v>
      </c>
      <c r="S239" s="77">
        <f t="shared" si="109"/>
        <v>5800</v>
      </c>
      <c r="T239" s="77">
        <v>0</v>
      </c>
      <c r="U239" s="77">
        <f t="shared" si="110"/>
        <v>5800</v>
      </c>
      <c r="V239" s="77">
        <v>0</v>
      </c>
      <c r="W239" s="77">
        <v>0</v>
      </c>
      <c r="X239" s="77">
        <v>0</v>
      </c>
      <c r="Y239" s="77">
        <v>0</v>
      </c>
      <c r="Z239" s="77">
        <v>0</v>
      </c>
      <c r="AA239" s="77">
        <v>0</v>
      </c>
      <c r="AB239" s="77">
        <v>0</v>
      </c>
      <c r="AC239" s="77">
        <v>0</v>
      </c>
      <c r="AD239" s="77">
        <v>0</v>
      </c>
      <c r="AE239" s="77">
        <v>0</v>
      </c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</row>
    <row r="240" spans="1:170" s="88" customFormat="1" ht="22.5" customHeight="1" x14ac:dyDescent="0.2">
      <c r="A240" s="11" t="s">
        <v>242</v>
      </c>
      <c r="B240" s="13" t="s">
        <v>388</v>
      </c>
      <c r="C240" s="11">
        <v>51358</v>
      </c>
      <c r="D240" s="13" t="s">
        <v>388</v>
      </c>
      <c r="E240" s="13" t="s">
        <v>46</v>
      </c>
      <c r="F240" s="13" t="s">
        <v>47</v>
      </c>
      <c r="G240" s="74" t="s">
        <v>46</v>
      </c>
      <c r="H240" s="13" t="s">
        <v>224</v>
      </c>
      <c r="I240" s="13">
        <v>35801</v>
      </c>
      <c r="J240" s="13" t="s">
        <v>389</v>
      </c>
      <c r="K240" s="13"/>
      <c r="L240" s="70" t="s">
        <v>389</v>
      </c>
      <c r="M240" s="13" t="s">
        <v>91</v>
      </c>
      <c r="N240" s="13" t="s">
        <v>91</v>
      </c>
      <c r="O240" s="13" t="s">
        <v>91</v>
      </c>
      <c r="P240" s="75">
        <v>1</v>
      </c>
      <c r="Q240" s="6">
        <v>10350.68</v>
      </c>
      <c r="R240" s="6" t="s">
        <v>49</v>
      </c>
      <c r="S240" s="77">
        <f t="shared" si="109"/>
        <v>10350.68</v>
      </c>
      <c r="T240" s="77">
        <v>0</v>
      </c>
      <c r="U240" s="77">
        <f t="shared" si="110"/>
        <v>10350.68</v>
      </c>
      <c r="V240" s="77">
        <v>0</v>
      </c>
      <c r="W240" s="77">
        <v>0</v>
      </c>
      <c r="X240" s="77">
        <v>0</v>
      </c>
      <c r="Y240" s="77">
        <v>0</v>
      </c>
      <c r="Z240" s="77">
        <v>0</v>
      </c>
      <c r="AA240" s="77">
        <v>0</v>
      </c>
      <c r="AB240" s="77">
        <v>0</v>
      </c>
      <c r="AC240" s="77">
        <v>0</v>
      </c>
      <c r="AD240" s="77">
        <v>0</v>
      </c>
      <c r="AE240" s="77">
        <v>0</v>
      </c>
    </row>
    <row r="241" spans="1:170" ht="21" customHeight="1" x14ac:dyDescent="0.25">
      <c r="A241" s="11" t="s">
        <v>242</v>
      </c>
      <c r="B241" s="13" t="s">
        <v>388</v>
      </c>
      <c r="C241" s="11">
        <v>11510</v>
      </c>
      <c r="D241" s="13" t="s">
        <v>388</v>
      </c>
      <c r="E241" s="13" t="s">
        <v>46</v>
      </c>
      <c r="F241" s="13" t="s">
        <v>52</v>
      </c>
      <c r="G241" s="74" t="s">
        <v>53</v>
      </c>
      <c r="H241" s="13" t="s">
        <v>55</v>
      </c>
      <c r="I241" s="13">
        <v>26102</v>
      </c>
      <c r="J241" s="13" t="s">
        <v>455</v>
      </c>
      <c r="K241" s="13" t="s">
        <v>296</v>
      </c>
      <c r="L241" s="70" t="s">
        <v>456</v>
      </c>
      <c r="M241" s="13"/>
      <c r="N241" s="13"/>
      <c r="O241" s="13" t="s">
        <v>252</v>
      </c>
      <c r="P241" s="75">
        <v>30</v>
      </c>
      <c r="Q241" s="6">
        <v>400</v>
      </c>
      <c r="R241" s="6" t="s">
        <v>49</v>
      </c>
      <c r="S241" s="77">
        <f t="shared" si="109"/>
        <v>12000</v>
      </c>
      <c r="T241" s="77">
        <v>0</v>
      </c>
      <c r="U241" s="77">
        <f t="shared" si="110"/>
        <v>12000</v>
      </c>
      <c r="V241" s="77">
        <v>0</v>
      </c>
      <c r="W241" s="77">
        <v>0</v>
      </c>
      <c r="X241" s="77">
        <v>0</v>
      </c>
      <c r="Y241" s="77">
        <v>0</v>
      </c>
      <c r="Z241" s="77">
        <v>0</v>
      </c>
      <c r="AA241" s="77">
        <v>0</v>
      </c>
      <c r="AB241" s="77">
        <v>0</v>
      </c>
      <c r="AC241" s="77">
        <v>0</v>
      </c>
      <c r="AD241" s="77">
        <v>0</v>
      </c>
      <c r="AE241" s="77">
        <v>0</v>
      </c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</row>
    <row r="242" spans="1:170" ht="21" customHeight="1" x14ac:dyDescent="0.25">
      <c r="A242" s="11" t="s">
        <v>242</v>
      </c>
      <c r="B242" s="13" t="s">
        <v>388</v>
      </c>
      <c r="C242" s="11">
        <v>11510</v>
      </c>
      <c r="D242" s="13" t="s">
        <v>388</v>
      </c>
      <c r="E242" s="13" t="s">
        <v>46</v>
      </c>
      <c r="F242" s="13" t="s">
        <v>52</v>
      </c>
      <c r="G242" s="74" t="s">
        <v>53</v>
      </c>
      <c r="H242" s="13" t="s">
        <v>55</v>
      </c>
      <c r="I242" s="13">
        <v>26102</v>
      </c>
      <c r="J242" s="13" t="s">
        <v>455</v>
      </c>
      <c r="K242" s="13" t="s">
        <v>0</v>
      </c>
      <c r="L242" s="70" t="s">
        <v>1</v>
      </c>
      <c r="M242" s="13"/>
      <c r="N242" s="13"/>
      <c r="O242" s="13" t="s">
        <v>252</v>
      </c>
      <c r="P242" s="75">
        <v>64</v>
      </c>
      <c r="Q242" s="6">
        <v>1</v>
      </c>
      <c r="R242" s="6" t="s">
        <v>49</v>
      </c>
      <c r="S242" s="77">
        <f t="shared" si="109"/>
        <v>64</v>
      </c>
      <c r="T242" s="77">
        <v>0</v>
      </c>
      <c r="U242" s="77">
        <f t="shared" si="110"/>
        <v>64</v>
      </c>
      <c r="V242" s="77">
        <v>0</v>
      </c>
      <c r="W242" s="77">
        <v>0</v>
      </c>
      <c r="X242" s="77">
        <v>0</v>
      </c>
      <c r="Y242" s="77">
        <v>0</v>
      </c>
      <c r="Z242" s="77">
        <v>0</v>
      </c>
      <c r="AA242" s="77">
        <v>0</v>
      </c>
      <c r="AB242" s="77">
        <v>0</v>
      </c>
      <c r="AC242" s="77">
        <v>0</v>
      </c>
      <c r="AD242" s="77">
        <v>0</v>
      </c>
      <c r="AE242" s="77">
        <v>0</v>
      </c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</row>
    <row r="243" spans="1:170" ht="21" customHeight="1" x14ac:dyDescent="0.25">
      <c r="A243" s="11" t="s">
        <v>242</v>
      </c>
      <c r="B243" s="13" t="s">
        <v>388</v>
      </c>
      <c r="C243" s="11">
        <v>11510</v>
      </c>
      <c r="D243" s="13" t="s">
        <v>388</v>
      </c>
      <c r="E243" s="13" t="s">
        <v>46</v>
      </c>
      <c r="F243" s="13" t="s">
        <v>88</v>
      </c>
      <c r="G243" s="74">
        <v>119</v>
      </c>
      <c r="H243" s="13" t="s">
        <v>90</v>
      </c>
      <c r="I243" s="13">
        <v>21601</v>
      </c>
      <c r="J243" s="13" t="s">
        <v>274</v>
      </c>
      <c r="K243" s="13" t="s">
        <v>457</v>
      </c>
      <c r="L243" s="70" t="s">
        <v>458</v>
      </c>
      <c r="M243" s="13"/>
      <c r="N243" s="13"/>
      <c r="O243" s="13" t="s">
        <v>252</v>
      </c>
      <c r="P243" s="75">
        <v>1</v>
      </c>
      <c r="Q243" s="6">
        <v>75.37</v>
      </c>
      <c r="R243" s="6" t="s">
        <v>49</v>
      </c>
      <c r="S243" s="77">
        <f t="shared" si="109"/>
        <v>75.37</v>
      </c>
      <c r="T243" s="77">
        <v>0</v>
      </c>
      <c r="U243" s="77">
        <f t="shared" si="110"/>
        <v>75.37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7">
        <v>0</v>
      </c>
      <c r="AD243" s="77">
        <v>0</v>
      </c>
      <c r="AE243" s="77">
        <v>0</v>
      </c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</row>
    <row r="244" spans="1:170" ht="21" customHeight="1" x14ac:dyDescent="0.25">
      <c r="A244" s="11" t="s">
        <v>242</v>
      </c>
      <c r="B244" s="13" t="s">
        <v>388</v>
      </c>
      <c r="C244" s="11">
        <v>11510</v>
      </c>
      <c r="D244" s="13" t="s">
        <v>388</v>
      </c>
      <c r="E244" s="13" t="s">
        <v>46</v>
      </c>
      <c r="F244" s="13" t="s">
        <v>88</v>
      </c>
      <c r="G244" s="74">
        <v>119</v>
      </c>
      <c r="H244" s="13" t="s">
        <v>90</v>
      </c>
      <c r="I244" s="13">
        <v>21601</v>
      </c>
      <c r="J244" s="13" t="s">
        <v>274</v>
      </c>
      <c r="K244" s="13" t="s">
        <v>459</v>
      </c>
      <c r="L244" s="70" t="s">
        <v>460</v>
      </c>
      <c r="M244" s="13"/>
      <c r="N244" s="13"/>
      <c r="O244" s="13" t="s">
        <v>252</v>
      </c>
      <c r="P244" s="75">
        <v>1</v>
      </c>
      <c r="Q244" s="6">
        <v>114</v>
      </c>
      <c r="R244" s="6" t="s">
        <v>49</v>
      </c>
      <c r="S244" s="77">
        <f t="shared" si="109"/>
        <v>114</v>
      </c>
      <c r="T244" s="77">
        <v>0</v>
      </c>
      <c r="U244" s="77">
        <f t="shared" si="110"/>
        <v>114</v>
      </c>
      <c r="V244" s="77">
        <v>0</v>
      </c>
      <c r="W244" s="77">
        <v>0</v>
      </c>
      <c r="X244" s="77">
        <v>0</v>
      </c>
      <c r="Y244" s="77">
        <v>0</v>
      </c>
      <c r="Z244" s="77">
        <v>0</v>
      </c>
      <c r="AA244" s="77">
        <v>0</v>
      </c>
      <c r="AB244" s="77">
        <v>0</v>
      </c>
      <c r="AC244" s="77">
        <v>0</v>
      </c>
      <c r="AD244" s="77">
        <v>0</v>
      </c>
      <c r="AE244" s="77">
        <v>0</v>
      </c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</row>
    <row r="245" spans="1:170" ht="21" customHeight="1" x14ac:dyDescent="0.25">
      <c r="A245" s="11" t="s">
        <v>242</v>
      </c>
      <c r="B245" s="13" t="s">
        <v>388</v>
      </c>
      <c r="C245" s="11">
        <v>11510</v>
      </c>
      <c r="D245" s="13" t="s">
        <v>388</v>
      </c>
      <c r="E245" s="13" t="s">
        <v>46</v>
      </c>
      <c r="F245" s="13" t="s">
        <v>88</v>
      </c>
      <c r="G245" s="74">
        <v>119</v>
      </c>
      <c r="H245" s="13" t="s">
        <v>90</v>
      </c>
      <c r="I245" s="13">
        <v>21601</v>
      </c>
      <c r="J245" s="13" t="s">
        <v>274</v>
      </c>
      <c r="K245" s="13" t="s">
        <v>461</v>
      </c>
      <c r="L245" s="70" t="s">
        <v>462</v>
      </c>
      <c r="M245" s="13"/>
      <c r="N245" s="13"/>
      <c r="O245" s="13" t="s">
        <v>463</v>
      </c>
      <c r="P245" s="75">
        <v>1</v>
      </c>
      <c r="Q245" s="6">
        <v>45.37</v>
      </c>
      <c r="R245" s="6" t="s">
        <v>49</v>
      </c>
      <c r="S245" s="77">
        <f t="shared" si="109"/>
        <v>45.37</v>
      </c>
      <c r="T245" s="77">
        <v>0</v>
      </c>
      <c r="U245" s="77">
        <f t="shared" si="110"/>
        <v>45.37</v>
      </c>
      <c r="V245" s="77">
        <v>0</v>
      </c>
      <c r="W245" s="77">
        <v>0</v>
      </c>
      <c r="X245" s="77">
        <v>0</v>
      </c>
      <c r="Y245" s="77">
        <v>0</v>
      </c>
      <c r="Z245" s="77">
        <v>0</v>
      </c>
      <c r="AA245" s="77">
        <v>0</v>
      </c>
      <c r="AB245" s="77">
        <v>0</v>
      </c>
      <c r="AC245" s="77">
        <v>0</v>
      </c>
      <c r="AD245" s="77">
        <v>0</v>
      </c>
      <c r="AE245" s="77">
        <v>0</v>
      </c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</row>
    <row r="246" spans="1:170" ht="21" customHeight="1" x14ac:dyDescent="0.25">
      <c r="A246" s="11" t="s">
        <v>242</v>
      </c>
      <c r="B246" s="13" t="s">
        <v>388</v>
      </c>
      <c r="C246" s="11">
        <v>11510</v>
      </c>
      <c r="D246" s="13" t="s">
        <v>388</v>
      </c>
      <c r="E246" s="13" t="s">
        <v>46</v>
      </c>
      <c r="F246" s="13" t="s">
        <v>88</v>
      </c>
      <c r="G246" s="74">
        <v>119</v>
      </c>
      <c r="H246" s="13" t="s">
        <v>90</v>
      </c>
      <c r="I246" s="13">
        <v>21601</v>
      </c>
      <c r="J246" s="13" t="s">
        <v>274</v>
      </c>
      <c r="K246" s="13" t="s">
        <v>464</v>
      </c>
      <c r="L246" s="70" t="s">
        <v>465</v>
      </c>
      <c r="M246" s="13"/>
      <c r="N246" s="13"/>
      <c r="O246" s="13" t="s">
        <v>252</v>
      </c>
      <c r="P246" s="75">
        <v>1</v>
      </c>
      <c r="Q246" s="6">
        <v>282</v>
      </c>
      <c r="R246" s="6" t="s">
        <v>49</v>
      </c>
      <c r="S246" s="77">
        <f t="shared" si="109"/>
        <v>282</v>
      </c>
      <c r="T246" s="77">
        <v>0</v>
      </c>
      <c r="U246" s="77">
        <f t="shared" si="110"/>
        <v>282</v>
      </c>
      <c r="V246" s="77">
        <v>0</v>
      </c>
      <c r="W246" s="77">
        <v>0</v>
      </c>
      <c r="X246" s="77">
        <v>0</v>
      </c>
      <c r="Y246" s="77">
        <v>0</v>
      </c>
      <c r="Z246" s="77">
        <v>0</v>
      </c>
      <c r="AA246" s="77">
        <v>0</v>
      </c>
      <c r="AB246" s="77">
        <v>0</v>
      </c>
      <c r="AC246" s="77">
        <v>0</v>
      </c>
      <c r="AD246" s="77">
        <v>0</v>
      </c>
      <c r="AE246" s="77">
        <v>0</v>
      </c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</row>
    <row r="247" spans="1:170" ht="21" customHeight="1" x14ac:dyDescent="0.25">
      <c r="A247" s="11" t="s">
        <v>242</v>
      </c>
      <c r="B247" s="13" t="s">
        <v>388</v>
      </c>
      <c r="C247" s="11">
        <v>11510</v>
      </c>
      <c r="D247" s="13" t="s">
        <v>388</v>
      </c>
      <c r="E247" s="13" t="s">
        <v>46</v>
      </c>
      <c r="F247" s="13" t="s">
        <v>88</v>
      </c>
      <c r="G247" s="74">
        <v>119</v>
      </c>
      <c r="H247" s="13" t="s">
        <v>90</v>
      </c>
      <c r="I247" s="13">
        <v>21601</v>
      </c>
      <c r="J247" s="13" t="s">
        <v>274</v>
      </c>
      <c r="K247" s="13" t="s">
        <v>466</v>
      </c>
      <c r="L247" s="70" t="s">
        <v>467</v>
      </c>
      <c r="M247" s="13"/>
      <c r="N247" s="13"/>
      <c r="O247" s="13" t="s">
        <v>252</v>
      </c>
      <c r="P247" s="75">
        <v>1</v>
      </c>
      <c r="Q247" s="6">
        <v>490</v>
      </c>
      <c r="R247" s="6" t="s">
        <v>49</v>
      </c>
      <c r="S247" s="77">
        <f t="shared" si="109"/>
        <v>490</v>
      </c>
      <c r="T247" s="77">
        <v>0</v>
      </c>
      <c r="U247" s="77">
        <f t="shared" si="110"/>
        <v>490</v>
      </c>
      <c r="V247" s="77">
        <v>0</v>
      </c>
      <c r="W247" s="77">
        <v>0</v>
      </c>
      <c r="X247" s="77">
        <v>0</v>
      </c>
      <c r="Y247" s="77">
        <v>0</v>
      </c>
      <c r="Z247" s="77">
        <v>0</v>
      </c>
      <c r="AA247" s="77">
        <v>0</v>
      </c>
      <c r="AB247" s="77">
        <v>0</v>
      </c>
      <c r="AC247" s="77">
        <v>0</v>
      </c>
      <c r="AD247" s="77">
        <v>0</v>
      </c>
      <c r="AE247" s="77">
        <v>0</v>
      </c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</row>
    <row r="248" spans="1:170" ht="21" customHeight="1" x14ac:dyDescent="0.25">
      <c r="A248" s="11" t="s">
        <v>242</v>
      </c>
      <c r="B248" s="13" t="s">
        <v>388</v>
      </c>
      <c r="C248" s="11">
        <v>11510</v>
      </c>
      <c r="D248" s="13" t="s">
        <v>388</v>
      </c>
      <c r="E248" s="13" t="s">
        <v>46</v>
      </c>
      <c r="F248" s="13" t="s">
        <v>88</v>
      </c>
      <c r="G248" s="74">
        <v>119</v>
      </c>
      <c r="H248" s="13" t="s">
        <v>90</v>
      </c>
      <c r="I248" s="13">
        <v>21601</v>
      </c>
      <c r="J248" s="13" t="s">
        <v>274</v>
      </c>
      <c r="K248" s="13" t="s">
        <v>459</v>
      </c>
      <c r="L248" s="70" t="s">
        <v>460</v>
      </c>
      <c r="M248" s="13"/>
      <c r="N248" s="13"/>
      <c r="O248" s="13" t="s">
        <v>252</v>
      </c>
      <c r="P248" s="75">
        <v>3</v>
      </c>
      <c r="Q248" s="6">
        <v>388</v>
      </c>
      <c r="R248" s="6" t="s">
        <v>49</v>
      </c>
      <c r="S248" s="77">
        <f t="shared" si="109"/>
        <v>1164</v>
      </c>
      <c r="T248" s="77">
        <v>0</v>
      </c>
      <c r="U248" s="77">
        <f t="shared" si="110"/>
        <v>1164</v>
      </c>
      <c r="V248" s="77">
        <v>0</v>
      </c>
      <c r="W248" s="77">
        <v>0</v>
      </c>
      <c r="X248" s="77">
        <v>0</v>
      </c>
      <c r="Y248" s="77">
        <v>0</v>
      </c>
      <c r="Z248" s="77">
        <v>0</v>
      </c>
      <c r="AA248" s="77">
        <v>0</v>
      </c>
      <c r="AB248" s="77">
        <v>0</v>
      </c>
      <c r="AC248" s="77">
        <v>0</v>
      </c>
      <c r="AD248" s="77">
        <v>0</v>
      </c>
      <c r="AE248" s="77">
        <v>0</v>
      </c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</row>
    <row r="249" spans="1:170" ht="21" customHeight="1" x14ac:dyDescent="0.25">
      <c r="A249" s="11" t="s">
        <v>242</v>
      </c>
      <c r="B249" s="13" t="s">
        <v>388</v>
      </c>
      <c r="C249" s="11">
        <v>11510</v>
      </c>
      <c r="D249" s="13" t="s">
        <v>388</v>
      </c>
      <c r="E249" s="13" t="s">
        <v>46</v>
      </c>
      <c r="F249" s="13" t="s">
        <v>88</v>
      </c>
      <c r="G249" s="74">
        <v>119</v>
      </c>
      <c r="H249" s="13" t="s">
        <v>90</v>
      </c>
      <c r="I249" s="13">
        <v>21601</v>
      </c>
      <c r="J249" s="13" t="s">
        <v>274</v>
      </c>
      <c r="K249" s="13" t="s">
        <v>468</v>
      </c>
      <c r="L249" s="70" t="s">
        <v>469</v>
      </c>
      <c r="M249" s="13"/>
      <c r="N249" s="13"/>
      <c r="O249" s="13" t="s">
        <v>252</v>
      </c>
      <c r="P249" s="75">
        <v>1</v>
      </c>
      <c r="Q249" s="6">
        <v>281</v>
      </c>
      <c r="R249" s="6" t="s">
        <v>49</v>
      </c>
      <c r="S249" s="77">
        <f t="shared" si="109"/>
        <v>281</v>
      </c>
      <c r="T249" s="77">
        <v>0</v>
      </c>
      <c r="U249" s="77">
        <f t="shared" si="110"/>
        <v>281</v>
      </c>
      <c r="V249" s="77">
        <v>0</v>
      </c>
      <c r="W249" s="77">
        <v>0</v>
      </c>
      <c r="X249" s="77">
        <v>0</v>
      </c>
      <c r="Y249" s="77">
        <v>0</v>
      </c>
      <c r="Z249" s="77">
        <v>0</v>
      </c>
      <c r="AA249" s="77">
        <v>0</v>
      </c>
      <c r="AB249" s="77">
        <v>0</v>
      </c>
      <c r="AC249" s="77">
        <v>0</v>
      </c>
      <c r="AD249" s="77">
        <v>0</v>
      </c>
      <c r="AE249" s="77">
        <v>0</v>
      </c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</row>
    <row r="250" spans="1:170" ht="21" customHeight="1" x14ac:dyDescent="0.25">
      <c r="A250" s="11" t="s">
        <v>242</v>
      </c>
      <c r="B250" s="13" t="s">
        <v>388</v>
      </c>
      <c r="C250" s="11">
        <v>11510</v>
      </c>
      <c r="D250" s="13" t="s">
        <v>388</v>
      </c>
      <c r="E250" s="13" t="s">
        <v>46</v>
      </c>
      <c r="F250" s="13" t="s">
        <v>88</v>
      </c>
      <c r="G250" s="74">
        <v>119</v>
      </c>
      <c r="H250" s="13" t="s">
        <v>90</v>
      </c>
      <c r="I250" s="13">
        <v>21601</v>
      </c>
      <c r="J250" s="13" t="s">
        <v>274</v>
      </c>
      <c r="K250" s="13" t="s">
        <v>470</v>
      </c>
      <c r="L250" s="70" t="s">
        <v>471</v>
      </c>
      <c r="M250" s="13"/>
      <c r="N250" s="13"/>
      <c r="O250" s="13" t="s">
        <v>409</v>
      </c>
      <c r="P250" s="75">
        <v>1</v>
      </c>
      <c r="Q250" s="6">
        <v>287.17</v>
      </c>
      <c r="R250" s="6" t="s">
        <v>49</v>
      </c>
      <c r="S250" s="77">
        <f t="shared" si="109"/>
        <v>287.17</v>
      </c>
      <c r="T250" s="77">
        <v>0</v>
      </c>
      <c r="U250" s="77">
        <f t="shared" si="110"/>
        <v>287.17</v>
      </c>
      <c r="V250" s="77">
        <v>0</v>
      </c>
      <c r="W250" s="77">
        <v>0</v>
      </c>
      <c r="X250" s="77">
        <v>0</v>
      </c>
      <c r="Y250" s="77">
        <v>0</v>
      </c>
      <c r="Z250" s="77">
        <v>0</v>
      </c>
      <c r="AA250" s="77">
        <v>0</v>
      </c>
      <c r="AB250" s="77">
        <v>0</v>
      </c>
      <c r="AC250" s="77">
        <v>0</v>
      </c>
      <c r="AD250" s="77">
        <v>0</v>
      </c>
      <c r="AE250" s="77">
        <v>0</v>
      </c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</row>
    <row r="251" spans="1:170" ht="21" customHeight="1" x14ac:dyDescent="0.25">
      <c r="A251" s="11" t="s">
        <v>242</v>
      </c>
      <c r="B251" s="13" t="s">
        <v>388</v>
      </c>
      <c r="C251" s="11">
        <v>11510</v>
      </c>
      <c r="D251" s="13" t="s">
        <v>388</v>
      </c>
      <c r="E251" s="13" t="s">
        <v>46</v>
      </c>
      <c r="F251" s="13" t="s">
        <v>88</v>
      </c>
      <c r="G251" s="74">
        <v>119</v>
      </c>
      <c r="H251" s="13" t="s">
        <v>90</v>
      </c>
      <c r="I251" s="13">
        <v>21601</v>
      </c>
      <c r="J251" s="13" t="s">
        <v>274</v>
      </c>
      <c r="K251" s="13" t="s">
        <v>472</v>
      </c>
      <c r="L251" s="70" t="s">
        <v>471</v>
      </c>
      <c r="M251" s="13"/>
      <c r="N251" s="13"/>
      <c r="O251" s="13" t="s">
        <v>473</v>
      </c>
      <c r="P251" s="75">
        <v>6</v>
      </c>
      <c r="Q251" s="6">
        <v>24.8</v>
      </c>
      <c r="R251" s="6" t="s">
        <v>49</v>
      </c>
      <c r="S251" s="77">
        <f t="shared" si="109"/>
        <v>148.80000000000001</v>
      </c>
      <c r="T251" s="77">
        <v>0</v>
      </c>
      <c r="U251" s="77">
        <f t="shared" si="110"/>
        <v>148.80000000000001</v>
      </c>
      <c r="V251" s="77">
        <v>0</v>
      </c>
      <c r="W251" s="77">
        <v>0</v>
      </c>
      <c r="X251" s="77">
        <v>0</v>
      </c>
      <c r="Y251" s="77">
        <v>0</v>
      </c>
      <c r="Z251" s="77">
        <v>0</v>
      </c>
      <c r="AA251" s="77">
        <v>0</v>
      </c>
      <c r="AB251" s="77">
        <v>0</v>
      </c>
      <c r="AC251" s="77">
        <v>0</v>
      </c>
      <c r="AD251" s="77">
        <v>0</v>
      </c>
      <c r="AE251" s="77">
        <v>0</v>
      </c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</row>
    <row r="252" spans="1:170" ht="21" customHeight="1" x14ac:dyDescent="0.25">
      <c r="A252" s="11" t="s">
        <v>242</v>
      </c>
      <c r="B252" s="13" t="s">
        <v>388</v>
      </c>
      <c r="C252" s="11">
        <v>11510</v>
      </c>
      <c r="D252" s="13" t="s">
        <v>388</v>
      </c>
      <c r="E252" s="13" t="s">
        <v>46</v>
      </c>
      <c r="F252" s="13" t="s">
        <v>88</v>
      </c>
      <c r="G252" s="74">
        <v>119</v>
      </c>
      <c r="H252" s="13" t="s">
        <v>90</v>
      </c>
      <c r="I252" s="13">
        <v>21601</v>
      </c>
      <c r="J252" s="13" t="s">
        <v>274</v>
      </c>
      <c r="K252" s="13" t="s">
        <v>474</v>
      </c>
      <c r="L252" s="70" t="s">
        <v>475</v>
      </c>
      <c r="M252" s="13"/>
      <c r="N252" s="13"/>
      <c r="O252" s="13" t="s">
        <v>252</v>
      </c>
      <c r="P252" s="75">
        <v>2</v>
      </c>
      <c r="Q252" s="6">
        <v>40.36</v>
      </c>
      <c r="R252" s="6" t="s">
        <v>49</v>
      </c>
      <c r="S252" s="77">
        <f t="shared" si="109"/>
        <v>80.72</v>
      </c>
      <c r="T252" s="77">
        <v>0</v>
      </c>
      <c r="U252" s="77">
        <f t="shared" si="110"/>
        <v>80.72</v>
      </c>
      <c r="V252" s="77">
        <v>0</v>
      </c>
      <c r="W252" s="77">
        <v>0</v>
      </c>
      <c r="X252" s="77">
        <v>0</v>
      </c>
      <c r="Y252" s="77">
        <v>0</v>
      </c>
      <c r="Z252" s="77">
        <v>0</v>
      </c>
      <c r="AA252" s="77">
        <v>0</v>
      </c>
      <c r="AB252" s="77">
        <v>0</v>
      </c>
      <c r="AC252" s="77">
        <v>0</v>
      </c>
      <c r="AD252" s="77">
        <v>0</v>
      </c>
      <c r="AE252" s="77">
        <v>0</v>
      </c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</row>
    <row r="253" spans="1:170" ht="21" customHeight="1" x14ac:dyDescent="0.25">
      <c r="A253" s="11" t="s">
        <v>242</v>
      </c>
      <c r="B253" s="13" t="s">
        <v>388</v>
      </c>
      <c r="C253" s="11">
        <v>11510</v>
      </c>
      <c r="D253" s="13" t="s">
        <v>388</v>
      </c>
      <c r="E253" s="13" t="s">
        <v>46</v>
      </c>
      <c r="F253" s="13" t="s">
        <v>88</v>
      </c>
      <c r="G253" s="74">
        <v>119</v>
      </c>
      <c r="H253" s="13" t="s">
        <v>90</v>
      </c>
      <c r="I253" s="13">
        <v>21601</v>
      </c>
      <c r="J253" s="13" t="s">
        <v>274</v>
      </c>
      <c r="K253" s="13" t="s">
        <v>476</v>
      </c>
      <c r="L253" s="70" t="s">
        <v>477</v>
      </c>
      <c r="M253" s="13"/>
      <c r="N253" s="13"/>
      <c r="O253" s="13" t="s">
        <v>252</v>
      </c>
      <c r="P253" s="75">
        <v>10</v>
      </c>
      <c r="Q253" s="6">
        <v>53.94</v>
      </c>
      <c r="R253" s="6" t="s">
        <v>49</v>
      </c>
      <c r="S253" s="77">
        <f t="shared" si="109"/>
        <v>539.4</v>
      </c>
      <c r="T253" s="77">
        <v>0</v>
      </c>
      <c r="U253" s="77">
        <f t="shared" si="110"/>
        <v>539.4</v>
      </c>
      <c r="V253" s="77">
        <v>0</v>
      </c>
      <c r="W253" s="77">
        <v>0</v>
      </c>
      <c r="X253" s="77">
        <v>0</v>
      </c>
      <c r="Y253" s="77">
        <v>0</v>
      </c>
      <c r="Z253" s="77">
        <v>0</v>
      </c>
      <c r="AA253" s="77">
        <v>0</v>
      </c>
      <c r="AB253" s="77">
        <v>0</v>
      </c>
      <c r="AC253" s="77">
        <v>0</v>
      </c>
      <c r="AD253" s="77">
        <v>0</v>
      </c>
      <c r="AE253" s="77">
        <v>0</v>
      </c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</row>
    <row r="254" spans="1:170" ht="21" customHeight="1" x14ac:dyDescent="0.25">
      <c r="A254" s="11" t="s">
        <v>242</v>
      </c>
      <c r="B254" s="13" t="s">
        <v>388</v>
      </c>
      <c r="C254" s="11">
        <v>11510</v>
      </c>
      <c r="D254" s="13" t="s">
        <v>388</v>
      </c>
      <c r="E254" s="13" t="s">
        <v>46</v>
      </c>
      <c r="F254" s="13" t="s">
        <v>88</v>
      </c>
      <c r="G254" s="74">
        <v>119</v>
      </c>
      <c r="H254" s="13" t="s">
        <v>90</v>
      </c>
      <c r="I254" s="13">
        <v>21601</v>
      </c>
      <c r="J254" s="13" t="s">
        <v>274</v>
      </c>
      <c r="K254" s="13" t="s">
        <v>478</v>
      </c>
      <c r="L254" s="70" t="s">
        <v>479</v>
      </c>
      <c r="M254" s="13"/>
      <c r="N254" s="13"/>
      <c r="O254" s="13" t="s">
        <v>473</v>
      </c>
      <c r="P254" s="75">
        <v>116</v>
      </c>
      <c r="Q254" s="6">
        <v>24.82</v>
      </c>
      <c r="R254" s="6" t="s">
        <v>49</v>
      </c>
      <c r="S254" s="77">
        <f t="shared" si="109"/>
        <v>2879.12</v>
      </c>
      <c r="T254" s="77">
        <v>0</v>
      </c>
      <c r="U254" s="77">
        <f t="shared" si="110"/>
        <v>2879.12</v>
      </c>
      <c r="V254" s="77">
        <v>0</v>
      </c>
      <c r="W254" s="77">
        <v>0</v>
      </c>
      <c r="X254" s="77">
        <v>0</v>
      </c>
      <c r="Y254" s="77">
        <v>0</v>
      </c>
      <c r="Z254" s="77">
        <v>0</v>
      </c>
      <c r="AA254" s="77">
        <v>0</v>
      </c>
      <c r="AB254" s="77">
        <v>0</v>
      </c>
      <c r="AC254" s="77">
        <v>0</v>
      </c>
      <c r="AD254" s="77">
        <v>0</v>
      </c>
      <c r="AE254" s="77">
        <v>0</v>
      </c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</row>
    <row r="255" spans="1:170" ht="21" customHeight="1" x14ac:dyDescent="0.25">
      <c r="A255" s="11" t="s">
        <v>242</v>
      </c>
      <c r="B255" s="13" t="s">
        <v>388</v>
      </c>
      <c r="C255" s="11">
        <v>11510</v>
      </c>
      <c r="D255" s="13" t="s">
        <v>388</v>
      </c>
      <c r="E255" s="13" t="s">
        <v>46</v>
      </c>
      <c r="F255" s="13" t="s">
        <v>88</v>
      </c>
      <c r="G255" s="74">
        <v>119</v>
      </c>
      <c r="H255" s="13" t="s">
        <v>90</v>
      </c>
      <c r="I255" s="13">
        <v>25401</v>
      </c>
      <c r="J255" s="13" t="s">
        <v>282</v>
      </c>
      <c r="K255" s="13" t="s">
        <v>193</v>
      </c>
      <c r="L255" s="70" t="s">
        <v>194</v>
      </c>
      <c r="M255" s="13"/>
      <c r="N255" s="13"/>
      <c r="O255" s="13" t="s">
        <v>252</v>
      </c>
      <c r="P255" s="75">
        <v>1200</v>
      </c>
      <c r="Q255" s="6">
        <v>8.65</v>
      </c>
      <c r="R255" s="6" t="s">
        <v>49</v>
      </c>
      <c r="S255" s="77">
        <f t="shared" si="109"/>
        <v>10380</v>
      </c>
      <c r="T255" s="77">
        <v>0</v>
      </c>
      <c r="U255" s="77">
        <f t="shared" si="110"/>
        <v>10380</v>
      </c>
      <c r="V255" s="77">
        <v>0</v>
      </c>
      <c r="W255" s="77">
        <v>0</v>
      </c>
      <c r="X255" s="77">
        <v>0</v>
      </c>
      <c r="Y255" s="77">
        <v>0</v>
      </c>
      <c r="Z255" s="77">
        <v>0</v>
      </c>
      <c r="AA255" s="77">
        <v>0</v>
      </c>
      <c r="AB255" s="77">
        <v>0</v>
      </c>
      <c r="AC255" s="77">
        <v>0</v>
      </c>
      <c r="AD255" s="77">
        <v>0</v>
      </c>
      <c r="AE255" s="77">
        <v>0</v>
      </c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</row>
    <row r="256" spans="1:170" ht="21" customHeight="1" x14ac:dyDescent="0.25">
      <c r="A256" s="11" t="s">
        <v>242</v>
      </c>
      <c r="B256" s="13" t="s">
        <v>388</v>
      </c>
      <c r="C256" s="11">
        <v>11510</v>
      </c>
      <c r="D256" s="13" t="s">
        <v>388</v>
      </c>
      <c r="E256" s="13" t="s">
        <v>46</v>
      </c>
      <c r="F256" s="13" t="s">
        <v>88</v>
      </c>
      <c r="G256" s="74">
        <v>119</v>
      </c>
      <c r="H256" s="13" t="s">
        <v>90</v>
      </c>
      <c r="I256" s="13">
        <v>25401</v>
      </c>
      <c r="J256" s="13" t="s">
        <v>282</v>
      </c>
      <c r="K256" s="13" t="s">
        <v>346</v>
      </c>
      <c r="L256" s="70" t="s">
        <v>480</v>
      </c>
      <c r="M256" s="13"/>
      <c r="N256" s="13"/>
      <c r="O256" s="13" t="s">
        <v>409</v>
      </c>
      <c r="P256" s="75">
        <v>4</v>
      </c>
      <c r="Q256" s="6">
        <v>102.72</v>
      </c>
      <c r="R256" s="6" t="s">
        <v>49</v>
      </c>
      <c r="S256" s="77">
        <f t="shared" si="109"/>
        <v>410.88</v>
      </c>
      <c r="T256" s="77">
        <v>0</v>
      </c>
      <c r="U256" s="77">
        <f t="shared" si="110"/>
        <v>410.88</v>
      </c>
      <c r="V256" s="77">
        <v>0</v>
      </c>
      <c r="W256" s="77">
        <v>0</v>
      </c>
      <c r="X256" s="77">
        <v>0</v>
      </c>
      <c r="Y256" s="77">
        <v>0</v>
      </c>
      <c r="Z256" s="77">
        <v>0</v>
      </c>
      <c r="AA256" s="77">
        <v>0</v>
      </c>
      <c r="AB256" s="77">
        <v>0</v>
      </c>
      <c r="AC256" s="77">
        <v>0</v>
      </c>
      <c r="AD256" s="77">
        <v>0</v>
      </c>
      <c r="AE256" s="77">
        <v>0</v>
      </c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</row>
    <row r="257" spans="1:170" ht="21" customHeight="1" x14ac:dyDescent="0.25">
      <c r="A257" s="11" t="s">
        <v>242</v>
      </c>
      <c r="B257" s="13" t="s">
        <v>388</v>
      </c>
      <c r="C257" s="11">
        <v>11510</v>
      </c>
      <c r="D257" s="13" t="s">
        <v>388</v>
      </c>
      <c r="E257" s="13" t="s">
        <v>46</v>
      </c>
      <c r="F257" s="13" t="s">
        <v>88</v>
      </c>
      <c r="G257" s="74">
        <v>119</v>
      </c>
      <c r="H257" s="13" t="s">
        <v>90</v>
      </c>
      <c r="I257" s="13">
        <v>25401</v>
      </c>
      <c r="J257" s="13" t="s">
        <v>282</v>
      </c>
      <c r="K257" s="13" t="s">
        <v>481</v>
      </c>
      <c r="L257" s="70" t="s">
        <v>192</v>
      </c>
      <c r="M257" s="13"/>
      <c r="N257" s="13"/>
      <c r="O257" s="13" t="s">
        <v>482</v>
      </c>
      <c r="P257" s="75">
        <v>5</v>
      </c>
      <c r="Q257" s="6">
        <v>83.4</v>
      </c>
      <c r="R257" s="6" t="s">
        <v>49</v>
      </c>
      <c r="S257" s="77">
        <f t="shared" si="109"/>
        <v>417</v>
      </c>
      <c r="T257" s="77">
        <v>0</v>
      </c>
      <c r="U257" s="77">
        <f t="shared" si="110"/>
        <v>417</v>
      </c>
      <c r="V257" s="77">
        <v>0</v>
      </c>
      <c r="W257" s="77">
        <v>0</v>
      </c>
      <c r="X257" s="77">
        <v>0</v>
      </c>
      <c r="Y257" s="77">
        <v>0</v>
      </c>
      <c r="Z257" s="77">
        <v>0</v>
      </c>
      <c r="AA257" s="77">
        <v>0</v>
      </c>
      <c r="AB257" s="77">
        <v>0</v>
      </c>
      <c r="AC257" s="77">
        <v>0</v>
      </c>
      <c r="AD257" s="77">
        <v>0</v>
      </c>
      <c r="AE257" s="77">
        <v>0</v>
      </c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</row>
    <row r="258" spans="1:170" ht="21" customHeight="1" x14ac:dyDescent="0.25">
      <c r="A258" s="11" t="s">
        <v>242</v>
      </c>
      <c r="B258" s="13" t="s">
        <v>388</v>
      </c>
      <c r="C258" s="11">
        <v>11510</v>
      </c>
      <c r="D258" s="13" t="s">
        <v>388</v>
      </c>
      <c r="E258" s="13" t="s">
        <v>46</v>
      </c>
      <c r="F258" s="13" t="s">
        <v>88</v>
      </c>
      <c r="G258" s="74">
        <v>119</v>
      </c>
      <c r="H258" s="13" t="s">
        <v>90</v>
      </c>
      <c r="I258" s="13">
        <v>25401</v>
      </c>
      <c r="J258" s="13" t="s">
        <v>282</v>
      </c>
      <c r="K258" s="13" t="s">
        <v>191</v>
      </c>
      <c r="L258" s="70" t="s">
        <v>192</v>
      </c>
      <c r="M258" s="13"/>
      <c r="N258" s="13"/>
      <c r="O258" s="13" t="s">
        <v>252</v>
      </c>
      <c r="P258" s="75">
        <v>150</v>
      </c>
      <c r="Q258" s="6">
        <v>24.96</v>
      </c>
      <c r="R258" s="6" t="s">
        <v>49</v>
      </c>
      <c r="S258" s="77">
        <f t="shared" si="109"/>
        <v>3744</v>
      </c>
      <c r="T258" s="77">
        <v>0</v>
      </c>
      <c r="U258" s="77">
        <f t="shared" si="110"/>
        <v>3744</v>
      </c>
      <c r="V258" s="77">
        <v>0</v>
      </c>
      <c r="W258" s="77">
        <v>0</v>
      </c>
      <c r="X258" s="77">
        <v>0</v>
      </c>
      <c r="Y258" s="77">
        <v>0</v>
      </c>
      <c r="Z258" s="77">
        <v>0</v>
      </c>
      <c r="AA258" s="77">
        <v>0</v>
      </c>
      <c r="AB258" s="77">
        <v>0</v>
      </c>
      <c r="AC258" s="77">
        <v>0</v>
      </c>
      <c r="AD258" s="77">
        <v>0</v>
      </c>
      <c r="AE258" s="77">
        <v>0</v>
      </c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</row>
    <row r="259" spans="1:170" ht="21" customHeight="1" x14ac:dyDescent="0.25">
      <c r="A259" s="11" t="s">
        <v>242</v>
      </c>
      <c r="B259" s="13" t="s">
        <v>388</v>
      </c>
      <c r="C259" s="11">
        <v>11510</v>
      </c>
      <c r="D259" s="13" t="s">
        <v>388</v>
      </c>
      <c r="E259" s="13" t="s">
        <v>46</v>
      </c>
      <c r="F259" s="13" t="s">
        <v>88</v>
      </c>
      <c r="G259" s="74">
        <v>119</v>
      </c>
      <c r="H259" s="13" t="s">
        <v>90</v>
      </c>
      <c r="I259" s="13">
        <v>26102</v>
      </c>
      <c r="J259" s="13" t="s">
        <v>455</v>
      </c>
      <c r="K259" s="13" t="s">
        <v>483</v>
      </c>
      <c r="L259" s="70" t="s">
        <v>484</v>
      </c>
      <c r="M259" s="13"/>
      <c r="N259" s="13"/>
      <c r="O259" s="13" t="s">
        <v>252</v>
      </c>
      <c r="P259" s="75">
        <v>28</v>
      </c>
      <c r="Q259" s="6">
        <v>200</v>
      </c>
      <c r="R259" s="6" t="s">
        <v>49</v>
      </c>
      <c r="S259" s="77">
        <f t="shared" si="109"/>
        <v>5600</v>
      </c>
      <c r="T259" s="77">
        <v>0</v>
      </c>
      <c r="U259" s="77">
        <f t="shared" si="110"/>
        <v>5600</v>
      </c>
      <c r="V259" s="77">
        <v>0</v>
      </c>
      <c r="W259" s="77">
        <v>0</v>
      </c>
      <c r="X259" s="77">
        <v>0</v>
      </c>
      <c r="Y259" s="77">
        <v>0</v>
      </c>
      <c r="Z259" s="77">
        <v>0</v>
      </c>
      <c r="AA259" s="77">
        <v>0</v>
      </c>
      <c r="AB259" s="77">
        <v>0</v>
      </c>
      <c r="AC259" s="77">
        <v>0</v>
      </c>
      <c r="AD259" s="77">
        <v>0</v>
      </c>
      <c r="AE259" s="77">
        <v>0</v>
      </c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</row>
    <row r="260" spans="1:170" ht="21" customHeight="1" x14ac:dyDescent="0.25">
      <c r="A260" s="11" t="s">
        <v>242</v>
      </c>
      <c r="B260" s="13" t="s">
        <v>388</v>
      </c>
      <c r="C260" s="11">
        <v>11510</v>
      </c>
      <c r="D260" s="13" t="s">
        <v>388</v>
      </c>
      <c r="E260" s="13" t="s">
        <v>46</v>
      </c>
      <c r="F260" s="13" t="s">
        <v>88</v>
      </c>
      <c r="G260" s="74">
        <v>119</v>
      </c>
      <c r="H260" s="13" t="s">
        <v>90</v>
      </c>
      <c r="I260" s="13">
        <v>26102</v>
      </c>
      <c r="J260" s="13" t="s">
        <v>455</v>
      </c>
      <c r="K260" s="13" t="s">
        <v>485</v>
      </c>
      <c r="L260" s="70" t="s">
        <v>486</v>
      </c>
      <c r="M260" s="13"/>
      <c r="N260" s="13"/>
      <c r="O260" s="13" t="s">
        <v>252</v>
      </c>
      <c r="P260" s="75">
        <v>2</v>
      </c>
      <c r="Q260" s="6">
        <v>30</v>
      </c>
      <c r="R260" s="6" t="s">
        <v>49</v>
      </c>
      <c r="S260" s="77">
        <f t="shared" si="109"/>
        <v>60</v>
      </c>
      <c r="T260" s="77">
        <v>0</v>
      </c>
      <c r="U260" s="77">
        <f t="shared" si="110"/>
        <v>60</v>
      </c>
      <c r="V260" s="77">
        <v>0</v>
      </c>
      <c r="W260" s="77">
        <v>0</v>
      </c>
      <c r="X260" s="77">
        <v>0</v>
      </c>
      <c r="Y260" s="77">
        <v>0</v>
      </c>
      <c r="Z260" s="77">
        <v>0</v>
      </c>
      <c r="AA260" s="77">
        <v>0</v>
      </c>
      <c r="AB260" s="77">
        <v>0</v>
      </c>
      <c r="AC260" s="77">
        <v>0</v>
      </c>
      <c r="AD260" s="77">
        <v>0</v>
      </c>
      <c r="AE260" s="77">
        <v>0</v>
      </c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</row>
    <row r="261" spans="1:170" s="88" customFormat="1" ht="21" customHeight="1" x14ac:dyDescent="0.2">
      <c r="A261" s="11" t="s">
        <v>242</v>
      </c>
      <c r="B261" s="13" t="s">
        <v>388</v>
      </c>
      <c r="C261" s="11">
        <v>11510</v>
      </c>
      <c r="D261" s="13" t="s">
        <v>388</v>
      </c>
      <c r="E261" s="13" t="s">
        <v>46</v>
      </c>
      <c r="F261" s="13" t="s">
        <v>88</v>
      </c>
      <c r="G261" s="74" t="s">
        <v>89</v>
      </c>
      <c r="H261" s="13" t="s">
        <v>90</v>
      </c>
      <c r="I261" s="13">
        <v>21401</v>
      </c>
      <c r="J261" s="13" t="s">
        <v>487</v>
      </c>
      <c r="K261" s="13" t="s">
        <v>488</v>
      </c>
      <c r="L261" s="70" t="s">
        <v>489</v>
      </c>
      <c r="M261" s="13"/>
      <c r="N261" s="13"/>
      <c r="O261" s="13" t="s">
        <v>252</v>
      </c>
      <c r="P261" s="75">
        <v>2</v>
      </c>
      <c r="Q261" s="6">
        <v>3810</v>
      </c>
      <c r="R261" s="6" t="s">
        <v>49</v>
      </c>
      <c r="S261" s="77">
        <f t="shared" si="109"/>
        <v>7620</v>
      </c>
      <c r="T261" s="77">
        <v>0</v>
      </c>
      <c r="U261" s="77">
        <f t="shared" si="110"/>
        <v>7620</v>
      </c>
      <c r="V261" s="77">
        <v>0</v>
      </c>
      <c r="W261" s="77">
        <v>0</v>
      </c>
      <c r="X261" s="77">
        <v>0</v>
      </c>
      <c r="Y261" s="77">
        <v>0</v>
      </c>
      <c r="Z261" s="77">
        <v>0</v>
      </c>
      <c r="AA261" s="77">
        <v>0</v>
      </c>
      <c r="AB261" s="77">
        <v>0</v>
      </c>
      <c r="AC261" s="77">
        <v>0</v>
      </c>
      <c r="AD261" s="77">
        <v>0</v>
      </c>
      <c r="AE261" s="77">
        <v>0</v>
      </c>
    </row>
    <row r="262" spans="1:170" s="88" customFormat="1" ht="21" customHeight="1" x14ac:dyDescent="0.2">
      <c r="A262" s="11" t="s">
        <v>242</v>
      </c>
      <c r="B262" s="13" t="s">
        <v>388</v>
      </c>
      <c r="C262" s="11">
        <v>11510</v>
      </c>
      <c r="D262" s="13" t="s">
        <v>388</v>
      </c>
      <c r="E262" s="13" t="s">
        <v>46</v>
      </c>
      <c r="F262" s="13" t="s">
        <v>88</v>
      </c>
      <c r="G262" s="74" t="s">
        <v>89</v>
      </c>
      <c r="H262" s="13" t="s">
        <v>90</v>
      </c>
      <c r="I262" s="13">
        <v>21401</v>
      </c>
      <c r="J262" s="13" t="s">
        <v>487</v>
      </c>
      <c r="K262" s="13" t="s">
        <v>490</v>
      </c>
      <c r="L262" s="70" t="s">
        <v>491</v>
      </c>
      <c r="M262" s="13"/>
      <c r="N262" s="13"/>
      <c r="O262" s="13" t="s">
        <v>252</v>
      </c>
      <c r="P262" s="75">
        <v>1</v>
      </c>
      <c r="Q262" s="6">
        <v>305</v>
      </c>
      <c r="R262" s="6" t="s">
        <v>49</v>
      </c>
      <c r="S262" s="77">
        <f t="shared" si="109"/>
        <v>305</v>
      </c>
      <c r="T262" s="77">
        <v>0</v>
      </c>
      <c r="U262" s="77">
        <f t="shared" si="110"/>
        <v>305</v>
      </c>
      <c r="V262" s="77">
        <v>0</v>
      </c>
      <c r="W262" s="77">
        <v>0</v>
      </c>
      <c r="X262" s="77">
        <v>0</v>
      </c>
      <c r="Y262" s="77">
        <v>0</v>
      </c>
      <c r="Z262" s="77">
        <v>0</v>
      </c>
      <c r="AA262" s="77">
        <v>0</v>
      </c>
      <c r="AB262" s="77">
        <v>0</v>
      </c>
      <c r="AC262" s="77">
        <v>0</v>
      </c>
      <c r="AD262" s="77">
        <v>0</v>
      </c>
      <c r="AE262" s="77">
        <v>0</v>
      </c>
    </row>
    <row r="263" spans="1:170" ht="21" customHeight="1" x14ac:dyDescent="0.25">
      <c r="A263" s="11" t="s">
        <v>242</v>
      </c>
      <c r="B263" s="13" t="s">
        <v>388</v>
      </c>
      <c r="C263" s="11">
        <v>51362</v>
      </c>
      <c r="D263" s="13" t="s">
        <v>388</v>
      </c>
      <c r="E263" s="13" t="s">
        <v>46</v>
      </c>
      <c r="F263" s="13" t="s">
        <v>88</v>
      </c>
      <c r="G263" s="74" t="s">
        <v>89</v>
      </c>
      <c r="H263" s="13" t="s">
        <v>90</v>
      </c>
      <c r="I263" s="13">
        <v>36101</v>
      </c>
      <c r="J263" s="13" t="s">
        <v>492</v>
      </c>
      <c r="K263" s="13"/>
      <c r="L263" s="70" t="s">
        <v>493</v>
      </c>
      <c r="M263" s="13" t="s">
        <v>91</v>
      </c>
      <c r="N263" s="13" t="s">
        <v>91</v>
      </c>
      <c r="O263" s="13" t="s">
        <v>91</v>
      </c>
      <c r="P263" s="75">
        <v>1</v>
      </c>
      <c r="Q263" s="6">
        <v>51966</v>
      </c>
      <c r="R263" s="6" t="s">
        <v>49</v>
      </c>
      <c r="S263" s="77">
        <f t="shared" si="109"/>
        <v>51966</v>
      </c>
      <c r="T263" s="77">
        <v>0</v>
      </c>
      <c r="U263" s="77">
        <f t="shared" si="110"/>
        <v>51966</v>
      </c>
      <c r="V263" s="77">
        <v>0</v>
      </c>
      <c r="W263" s="77">
        <v>0</v>
      </c>
      <c r="X263" s="77">
        <v>0</v>
      </c>
      <c r="Y263" s="77">
        <v>0</v>
      </c>
      <c r="Z263" s="77">
        <v>0</v>
      </c>
      <c r="AA263" s="77">
        <v>0</v>
      </c>
      <c r="AB263" s="77">
        <v>0</v>
      </c>
      <c r="AC263" s="77">
        <v>0</v>
      </c>
      <c r="AD263" s="77">
        <v>0</v>
      </c>
      <c r="AE263" s="77">
        <v>0</v>
      </c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</row>
    <row r="264" spans="1:170" ht="21" customHeight="1" x14ac:dyDescent="0.25">
      <c r="A264" s="11" t="s">
        <v>242</v>
      </c>
      <c r="B264" s="13" t="s">
        <v>388</v>
      </c>
      <c r="C264" s="11">
        <v>11510</v>
      </c>
      <c r="D264" s="13" t="s">
        <v>388</v>
      </c>
      <c r="E264" s="13" t="s">
        <v>46</v>
      </c>
      <c r="F264" s="13" t="s">
        <v>56</v>
      </c>
      <c r="G264" s="74" t="s">
        <v>57</v>
      </c>
      <c r="H264" s="13" t="s">
        <v>58</v>
      </c>
      <c r="I264" s="13">
        <v>26102</v>
      </c>
      <c r="J264" s="13" t="s">
        <v>455</v>
      </c>
      <c r="K264" s="13" t="s">
        <v>494</v>
      </c>
      <c r="L264" s="70" t="s">
        <v>495</v>
      </c>
      <c r="M264" s="13"/>
      <c r="N264" s="13"/>
      <c r="O264" s="13" t="s">
        <v>252</v>
      </c>
      <c r="P264" s="75">
        <v>126</v>
      </c>
      <c r="Q264" s="6">
        <v>5</v>
      </c>
      <c r="R264" s="6" t="s">
        <v>49</v>
      </c>
      <c r="S264" s="77">
        <f t="shared" si="109"/>
        <v>630</v>
      </c>
      <c r="T264" s="77">
        <v>0</v>
      </c>
      <c r="U264" s="77">
        <f t="shared" si="110"/>
        <v>630</v>
      </c>
      <c r="V264" s="77">
        <v>0</v>
      </c>
      <c r="W264" s="77">
        <v>0</v>
      </c>
      <c r="X264" s="77">
        <v>0</v>
      </c>
      <c r="Y264" s="77">
        <v>0</v>
      </c>
      <c r="Z264" s="77">
        <v>0</v>
      </c>
      <c r="AA264" s="77">
        <v>0</v>
      </c>
      <c r="AB264" s="77">
        <v>0</v>
      </c>
      <c r="AC264" s="77">
        <v>0</v>
      </c>
      <c r="AD264" s="77">
        <v>0</v>
      </c>
      <c r="AE264" s="77">
        <v>0</v>
      </c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</row>
    <row r="265" spans="1:170" ht="21" customHeight="1" x14ac:dyDescent="0.25">
      <c r="A265" s="11" t="s">
        <v>242</v>
      </c>
      <c r="B265" s="13" t="s">
        <v>388</v>
      </c>
      <c r="C265" s="11">
        <v>11510</v>
      </c>
      <c r="D265" s="13" t="s">
        <v>388</v>
      </c>
      <c r="E265" s="13" t="s">
        <v>46</v>
      </c>
      <c r="F265" s="13" t="s">
        <v>56</v>
      </c>
      <c r="G265" s="74" t="s">
        <v>57</v>
      </c>
      <c r="H265" s="13" t="s">
        <v>496</v>
      </c>
      <c r="I265" s="13">
        <v>26102</v>
      </c>
      <c r="J265" s="13" t="s">
        <v>455</v>
      </c>
      <c r="K265" s="13" t="s">
        <v>386</v>
      </c>
      <c r="L265" s="70" t="s">
        <v>497</v>
      </c>
      <c r="M265" s="13"/>
      <c r="N265" s="13"/>
      <c r="O265" s="13" t="s">
        <v>252</v>
      </c>
      <c r="P265" s="75">
        <v>10</v>
      </c>
      <c r="Q265" s="6">
        <v>100</v>
      </c>
      <c r="R265" s="6" t="s">
        <v>49</v>
      </c>
      <c r="S265" s="77">
        <f t="shared" si="109"/>
        <v>1000</v>
      </c>
      <c r="T265" s="77">
        <v>0</v>
      </c>
      <c r="U265" s="77">
        <f t="shared" si="110"/>
        <v>1000</v>
      </c>
      <c r="V265" s="77">
        <v>0</v>
      </c>
      <c r="W265" s="77">
        <v>0</v>
      </c>
      <c r="X265" s="77">
        <v>0</v>
      </c>
      <c r="Y265" s="77">
        <v>0</v>
      </c>
      <c r="Z265" s="77">
        <v>0</v>
      </c>
      <c r="AA265" s="77">
        <v>0</v>
      </c>
      <c r="AB265" s="77">
        <v>0</v>
      </c>
      <c r="AC265" s="77">
        <v>0</v>
      </c>
      <c r="AD265" s="77">
        <v>0</v>
      </c>
      <c r="AE265" s="77">
        <v>0</v>
      </c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</row>
    <row r="266" spans="1:170" s="88" customFormat="1" ht="21" customHeight="1" x14ac:dyDescent="0.2">
      <c r="A266" s="11" t="s">
        <v>242</v>
      </c>
      <c r="B266" s="13" t="s">
        <v>388</v>
      </c>
      <c r="C266" s="11">
        <v>11510</v>
      </c>
      <c r="D266" s="13" t="s">
        <v>388</v>
      </c>
      <c r="E266" s="13" t="s">
        <v>46</v>
      </c>
      <c r="F266" s="13" t="s">
        <v>56</v>
      </c>
      <c r="G266" s="74" t="s">
        <v>244</v>
      </c>
      <c r="H266" s="13" t="s">
        <v>245</v>
      </c>
      <c r="I266" s="13">
        <v>21101</v>
      </c>
      <c r="J266" s="13" t="s">
        <v>390</v>
      </c>
      <c r="K266" s="13" t="s">
        <v>498</v>
      </c>
      <c r="L266" s="70" t="s">
        <v>499</v>
      </c>
      <c r="M266" s="13"/>
      <c r="N266" s="13"/>
      <c r="O266" s="13" t="s">
        <v>252</v>
      </c>
      <c r="P266" s="75">
        <v>100</v>
      </c>
      <c r="Q266" s="6">
        <v>2.21</v>
      </c>
      <c r="R266" s="6" t="s">
        <v>49</v>
      </c>
      <c r="S266" s="77">
        <f t="shared" ref="S266:S291" si="111">P266*Q266</f>
        <v>221</v>
      </c>
      <c r="T266" s="77">
        <v>0</v>
      </c>
      <c r="U266" s="77">
        <f t="shared" ref="U266:U291" si="112">S266</f>
        <v>221</v>
      </c>
      <c r="V266" s="77">
        <v>0</v>
      </c>
      <c r="W266" s="77">
        <v>0</v>
      </c>
      <c r="X266" s="77">
        <v>0</v>
      </c>
      <c r="Y266" s="77">
        <v>0</v>
      </c>
      <c r="Z266" s="77">
        <v>0</v>
      </c>
      <c r="AA266" s="77">
        <v>0</v>
      </c>
      <c r="AB266" s="77">
        <v>0</v>
      </c>
      <c r="AC266" s="77">
        <v>0</v>
      </c>
      <c r="AD266" s="77">
        <v>0</v>
      </c>
      <c r="AE266" s="77">
        <v>0</v>
      </c>
    </row>
    <row r="267" spans="1:170" s="88" customFormat="1" ht="21" customHeight="1" x14ac:dyDescent="0.2">
      <c r="A267" s="11" t="s">
        <v>242</v>
      </c>
      <c r="B267" s="13" t="s">
        <v>388</v>
      </c>
      <c r="C267" s="11">
        <v>11510</v>
      </c>
      <c r="D267" s="13" t="s">
        <v>388</v>
      </c>
      <c r="E267" s="13" t="s">
        <v>46</v>
      </c>
      <c r="F267" s="13" t="s">
        <v>56</v>
      </c>
      <c r="G267" s="74" t="s">
        <v>244</v>
      </c>
      <c r="H267" s="13" t="s">
        <v>245</v>
      </c>
      <c r="I267" s="13">
        <v>21101</v>
      </c>
      <c r="J267" s="13" t="s">
        <v>390</v>
      </c>
      <c r="K267" s="13" t="s">
        <v>2</v>
      </c>
      <c r="L267" s="70" t="s">
        <v>3</v>
      </c>
      <c r="M267" s="13"/>
      <c r="N267" s="13"/>
      <c r="O267" s="13" t="s">
        <v>252</v>
      </c>
      <c r="P267" s="75">
        <v>100</v>
      </c>
      <c r="Q267" s="6">
        <v>1.98</v>
      </c>
      <c r="R267" s="6" t="s">
        <v>49</v>
      </c>
      <c r="S267" s="77">
        <f t="shared" si="111"/>
        <v>198</v>
      </c>
      <c r="T267" s="77">
        <v>0</v>
      </c>
      <c r="U267" s="77">
        <f t="shared" si="112"/>
        <v>198</v>
      </c>
      <c r="V267" s="77">
        <v>0</v>
      </c>
      <c r="W267" s="77">
        <v>0</v>
      </c>
      <c r="X267" s="77">
        <v>0</v>
      </c>
      <c r="Y267" s="77">
        <v>0</v>
      </c>
      <c r="Z267" s="77">
        <v>0</v>
      </c>
      <c r="AA267" s="77">
        <v>0</v>
      </c>
      <c r="AB267" s="77">
        <v>0</v>
      </c>
      <c r="AC267" s="77">
        <v>0</v>
      </c>
      <c r="AD267" s="77">
        <v>0</v>
      </c>
      <c r="AE267" s="77">
        <v>0</v>
      </c>
    </row>
    <row r="268" spans="1:170" s="88" customFormat="1" ht="33.75" x14ac:dyDescent="0.2">
      <c r="A268" s="11" t="s">
        <v>242</v>
      </c>
      <c r="B268" s="13" t="s">
        <v>388</v>
      </c>
      <c r="C268" s="11">
        <v>11510</v>
      </c>
      <c r="D268" s="13" t="s">
        <v>388</v>
      </c>
      <c r="E268" s="13" t="s">
        <v>46</v>
      </c>
      <c r="F268" s="13" t="s">
        <v>56</v>
      </c>
      <c r="G268" s="74" t="s">
        <v>244</v>
      </c>
      <c r="H268" s="13" t="s">
        <v>245</v>
      </c>
      <c r="I268" s="13">
        <v>21101</v>
      </c>
      <c r="J268" s="13" t="s">
        <v>390</v>
      </c>
      <c r="K268" s="13" t="s">
        <v>407</v>
      </c>
      <c r="L268" s="70" t="s">
        <v>408</v>
      </c>
      <c r="M268" s="13"/>
      <c r="N268" s="13"/>
      <c r="O268" s="13" t="s">
        <v>409</v>
      </c>
      <c r="P268" s="75">
        <v>3</v>
      </c>
      <c r="Q268" s="6">
        <v>900</v>
      </c>
      <c r="R268" s="6" t="s">
        <v>49</v>
      </c>
      <c r="S268" s="77">
        <f t="shared" si="111"/>
        <v>2700</v>
      </c>
      <c r="T268" s="77">
        <v>0</v>
      </c>
      <c r="U268" s="77">
        <f t="shared" si="112"/>
        <v>2700</v>
      </c>
      <c r="V268" s="77">
        <v>0</v>
      </c>
      <c r="W268" s="77">
        <v>0</v>
      </c>
      <c r="X268" s="77">
        <v>0</v>
      </c>
      <c r="Y268" s="77">
        <v>0</v>
      </c>
      <c r="Z268" s="77">
        <v>0</v>
      </c>
      <c r="AA268" s="77">
        <v>0</v>
      </c>
      <c r="AB268" s="77">
        <v>0</v>
      </c>
      <c r="AC268" s="77">
        <v>0</v>
      </c>
      <c r="AD268" s="77">
        <v>0</v>
      </c>
      <c r="AE268" s="77">
        <v>0</v>
      </c>
    </row>
    <row r="269" spans="1:170" s="88" customFormat="1" ht="33.75" x14ac:dyDescent="0.2">
      <c r="A269" s="11" t="s">
        <v>242</v>
      </c>
      <c r="B269" s="13" t="s">
        <v>388</v>
      </c>
      <c r="C269" s="11">
        <v>11510</v>
      </c>
      <c r="D269" s="13" t="s">
        <v>388</v>
      </c>
      <c r="E269" s="13" t="s">
        <v>46</v>
      </c>
      <c r="F269" s="13" t="s">
        <v>56</v>
      </c>
      <c r="G269" s="74" t="s">
        <v>244</v>
      </c>
      <c r="H269" s="13" t="s">
        <v>245</v>
      </c>
      <c r="I269" s="13">
        <v>21101</v>
      </c>
      <c r="J269" s="13" t="s">
        <v>390</v>
      </c>
      <c r="K269" s="13" t="s">
        <v>4</v>
      </c>
      <c r="L269" s="70" t="s">
        <v>5</v>
      </c>
      <c r="M269" s="13"/>
      <c r="N269" s="13"/>
      <c r="O269" s="13" t="s">
        <v>409</v>
      </c>
      <c r="P269" s="75">
        <v>150</v>
      </c>
      <c r="Q269" s="6">
        <v>11.76</v>
      </c>
      <c r="R269" s="6" t="s">
        <v>49</v>
      </c>
      <c r="S269" s="77">
        <f t="shared" si="111"/>
        <v>1764</v>
      </c>
      <c r="T269" s="77">
        <v>0</v>
      </c>
      <c r="U269" s="77">
        <f t="shared" si="112"/>
        <v>1764</v>
      </c>
      <c r="V269" s="77">
        <v>0</v>
      </c>
      <c r="W269" s="77">
        <v>0</v>
      </c>
      <c r="X269" s="77">
        <v>0</v>
      </c>
      <c r="Y269" s="77">
        <v>0</v>
      </c>
      <c r="Z269" s="77">
        <v>0</v>
      </c>
      <c r="AA269" s="77">
        <v>0</v>
      </c>
      <c r="AB269" s="77">
        <v>0</v>
      </c>
      <c r="AC269" s="77">
        <v>0</v>
      </c>
      <c r="AD269" s="77">
        <v>0</v>
      </c>
      <c r="AE269" s="77">
        <v>0</v>
      </c>
    </row>
    <row r="270" spans="1:170" s="88" customFormat="1" ht="33.75" x14ac:dyDescent="0.2">
      <c r="A270" s="11" t="s">
        <v>242</v>
      </c>
      <c r="B270" s="13" t="s">
        <v>388</v>
      </c>
      <c r="C270" s="11">
        <v>11510</v>
      </c>
      <c r="D270" s="13" t="s">
        <v>388</v>
      </c>
      <c r="E270" s="13" t="s">
        <v>46</v>
      </c>
      <c r="F270" s="13" t="s">
        <v>56</v>
      </c>
      <c r="G270" s="74" t="s">
        <v>244</v>
      </c>
      <c r="H270" s="13" t="s">
        <v>245</v>
      </c>
      <c r="I270" s="13">
        <v>21101</v>
      </c>
      <c r="J270" s="13" t="s">
        <v>390</v>
      </c>
      <c r="K270" s="13" t="s">
        <v>104</v>
      </c>
      <c r="L270" s="70" t="s">
        <v>105</v>
      </c>
      <c r="M270" s="13"/>
      <c r="N270" s="13"/>
      <c r="O270" s="13" t="s">
        <v>252</v>
      </c>
      <c r="P270" s="75">
        <v>2</v>
      </c>
      <c r="Q270" s="6">
        <v>11.25</v>
      </c>
      <c r="R270" s="6" t="s">
        <v>49</v>
      </c>
      <c r="S270" s="77">
        <f t="shared" si="111"/>
        <v>22.5</v>
      </c>
      <c r="T270" s="77">
        <v>0</v>
      </c>
      <c r="U270" s="77">
        <f t="shared" si="112"/>
        <v>22.5</v>
      </c>
      <c r="V270" s="77">
        <v>0</v>
      </c>
      <c r="W270" s="77">
        <v>0</v>
      </c>
      <c r="X270" s="77">
        <v>0</v>
      </c>
      <c r="Y270" s="77">
        <v>0</v>
      </c>
      <c r="Z270" s="77">
        <v>0</v>
      </c>
      <c r="AA270" s="77">
        <v>0</v>
      </c>
      <c r="AB270" s="77">
        <v>0</v>
      </c>
      <c r="AC270" s="77">
        <v>0</v>
      </c>
      <c r="AD270" s="77">
        <v>0</v>
      </c>
      <c r="AE270" s="77">
        <v>0</v>
      </c>
    </row>
    <row r="271" spans="1:170" s="88" customFormat="1" ht="33.75" x14ac:dyDescent="0.2">
      <c r="A271" s="11" t="s">
        <v>242</v>
      </c>
      <c r="B271" s="13" t="s">
        <v>388</v>
      </c>
      <c r="C271" s="11">
        <v>11510</v>
      </c>
      <c r="D271" s="13" t="s">
        <v>388</v>
      </c>
      <c r="E271" s="13" t="s">
        <v>46</v>
      </c>
      <c r="F271" s="13" t="s">
        <v>56</v>
      </c>
      <c r="G271" s="74" t="s">
        <v>244</v>
      </c>
      <c r="H271" s="13" t="s">
        <v>245</v>
      </c>
      <c r="I271" s="13">
        <v>21101</v>
      </c>
      <c r="J271" s="13" t="s">
        <v>390</v>
      </c>
      <c r="K271" s="13" t="s">
        <v>74</v>
      </c>
      <c r="L271" s="70" t="s">
        <v>75</v>
      </c>
      <c r="M271" s="13"/>
      <c r="N271" s="13"/>
      <c r="O271" s="13" t="s">
        <v>252</v>
      </c>
      <c r="P271" s="75">
        <v>2</v>
      </c>
      <c r="Q271" s="6">
        <v>11.25</v>
      </c>
      <c r="R271" s="6" t="s">
        <v>49</v>
      </c>
      <c r="S271" s="77">
        <f t="shared" si="111"/>
        <v>22.5</v>
      </c>
      <c r="T271" s="77">
        <v>0</v>
      </c>
      <c r="U271" s="77">
        <f t="shared" si="112"/>
        <v>22.5</v>
      </c>
      <c r="V271" s="77">
        <v>0</v>
      </c>
      <c r="W271" s="77">
        <v>0</v>
      </c>
      <c r="X271" s="77">
        <v>0</v>
      </c>
      <c r="Y271" s="77">
        <v>0</v>
      </c>
      <c r="Z271" s="77">
        <v>0</v>
      </c>
      <c r="AA271" s="77">
        <v>0</v>
      </c>
      <c r="AB271" s="77">
        <v>0</v>
      </c>
      <c r="AC271" s="77">
        <v>0</v>
      </c>
      <c r="AD271" s="77">
        <v>0</v>
      </c>
      <c r="AE271" s="77">
        <v>0</v>
      </c>
    </row>
    <row r="272" spans="1:170" s="88" customFormat="1" ht="33.75" x14ac:dyDescent="0.2">
      <c r="A272" s="11" t="s">
        <v>242</v>
      </c>
      <c r="B272" s="13" t="s">
        <v>388</v>
      </c>
      <c r="C272" s="11">
        <v>11510</v>
      </c>
      <c r="D272" s="13" t="s">
        <v>388</v>
      </c>
      <c r="E272" s="13" t="s">
        <v>46</v>
      </c>
      <c r="F272" s="13" t="s">
        <v>56</v>
      </c>
      <c r="G272" s="74" t="s">
        <v>244</v>
      </c>
      <c r="H272" s="13" t="s">
        <v>245</v>
      </c>
      <c r="I272" s="13">
        <v>21101</v>
      </c>
      <c r="J272" s="13" t="s">
        <v>390</v>
      </c>
      <c r="K272" s="13" t="s">
        <v>500</v>
      </c>
      <c r="L272" s="70" t="s">
        <v>501</v>
      </c>
      <c r="M272" s="13"/>
      <c r="N272" s="13"/>
      <c r="O272" s="13" t="s">
        <v>252</v>
      </c>
      <c r="P272" s="75">
        <v>1</v>
      </c>
      <c r="Q272" s="6">
        <v>11.25</v>
      </c>
      <c r="R272" s="6" t="s">
        <v>49</v>
      </c>
      <c r="S272" s="77">
        <f t="shared" si="111"/>
        <v>11.25</v>
      </c>
      <c r="T272" s="77">
        <v>0</v>
      </c>
      <c r="U272" s="77">
        <f t="shared" si="112"/>
        <v>11.25</v>
      </c>
      <c r="V272" s="77">
        <v>0</v>
      </c>
      <c r="W272" s="77">
        <v>0</v>
      </c>
      <c r="X272" s="77">
        <v>0</v>
      </c>
      <c r="Y272" s="77">
        <v>0</v>
      </c>
      <c r="Z272" s="77">
        <v>0</v>
      </c>
      <c r="AA272" s="77">
        <v>0</v>
      </c>
      <c r="AB272" s="77">
        <v>0</v>
      </c>
      <c r="AC272" s="77">
        <v>0</v>
      </c>
      <c r="AD272" s="77">
        <v>0</v>
      </c>
      <c r="AE272" s="77">
        <v>0</v>
      </c>
    </row>
    <row r="273" spans="1:170" s="88" customFormat="1" ht="33.75" x14ac:dyDescent="0.2">
      <c r="A273" s="11" t="s">
        <v>242</v>
      </c>
      <c r="B273" s="13" t="s">
        <v>388</v>
      </c>
      <c r="C273" s="11">
        <v>11510</v>
      </c>
      <c r="D273" s="13" t="s">
        <v>388</v>
      </c>
      <c r="E273" s="13" t="s">
        <v>46</v>
      </c>
      <c r="F273" s="13" t="s">
        <v>56</v>
      </c>
      <c r="G273" s="74" t="s">
        <v>244</v>
      </c>
      <c r="H273" s="13" t="s">
        <v>245</v>
      </c>
      <c r="I273" s="13">
        <v>21101</v>
      </c>
      <c r="J273" s="13" t="s">
        <v>390</v>
      </c>
      <c r="K273" s="13" t="s">
        <v>502</v>
      </c>
      <c r="L273" s="70" t="s">
        <v>503</v>
      </c>
      <c r="M273" s="13"/>
      <c r="N273" s="13"/>
      <c r="O273" s="13" t="s">
        <v>252</v>
      </c>
      <c r="P273" s="75">
        <v>1</v>
      </c>
      <c r="Q273" s="6">
        <v>11.25</v>
      </c>
      <c r="R273" s="6" t="s">
        <v>49</v>
      </c>
      <c r="S273" s="77">
        <f t="shared" si="111"/>
        <v>11.25</v>
      </c>
      <c r="T273" s="77">
        <v>0</v>
      </c>
      <c r="U273" s="77">
        <f t="shared" si="112"/>
        <v>11.25</v>
      </c>
      <c r="V273" s="77">
        <v>0</v>
      </c>
      <c r="W273" s="77">
        <v>0</v>
      </c>
      <c r="X273" s="77">
        <v>0</v>
      </c>
      <c r="Y273" s="77">
        <v>0</v>
      </c>
      <c r="Z273" s="77">
        <v>0</v>
      </c>
      <c r="AA273" s="77">
        <v>0</v>
      </c>
      <c r="AB273" s="77">
        <v>0</v>
      </c>
      <c r="AC273" s="77">
        <v>0</v>
      </c>
      <c r="AD273" s="77">
        <v>0</v>
      </c>
      <c r="AE273" s="77">
        <v>0</v>
      </c>
    </row>
    <row r="274" spans="1:170" s="88" customFormat="1" ht="33.75" x14ac:dyDescent="0.2">
      <c r="A274" s="11" t="s">
        <v>242</v>
      </c>
      <c r="B274" s="13" t="s">
        <v>388</v>
      </c>
      <c r="C274" s="11">
        <v>11510</v>
      </c>
      <c r="D274" s="13" t="s">
        <v>388</v>
      </c>
      <c r="E274" s="13" t="s">
        <v>46</v>
      </c>
      <c r="F274" s="13" t="s">
        <v>56</v>
      </c>
      <c r="G274" s="74" t="s">
        <v>244</v>
      </c>
      <c r="H274" s="13" t="s">
        <v>245</v>
      </c>
      <c r="I274" s="13">
        <v>21101</v>
      </c>
      <c r="J274" s="13" t="s">
        <v>390</v>
      </c>
      <c r="K274" s="13" t="s">
        <v>504</v>
      </c>
      <c r="L274" s="70" t="s">
        <v>505</v>
      </c>
      <c r="M274" s="13"/>
      <c r="N274" s="13"/>
      <c r="O274" s="13" t="s">
        <v>252</v>
      </c>
      <c r="P274" s="75">
        <v>1</v>
      </c>
      <c r="Q274" s="6">
        <v>11.25</v>
      </c>
      <c r="R274" s="6" t="s">
        <v>49</v>
      </c>
      <c r="S274" s="77">
        <f t="shared" si="111"/>
        <v>11.25</v>
      </c>
      <c r="T274" s="77">
        <v>0</v>
      </c>
      <c r="U274" s="77">
        <f t="shared" si="112"/>
        <v>11.25</v>
      </c>
      <c r="V274" s="77">
        <v>0</v>
      </c>
      <c r="W274" s="77">
        <v>0</v>
      </c>
      <c r="X274" s="77">
        <v>0</v>
      </c>
      <c r="Y274" s="77">
        <v>0</v>
      </c>
      <c r="Z274" s="77">
        <v>0</v>
      </c>
      <c r="AA274" s="77">
        <v>0</v>
      </c>
      <c r="AB274" s="77">
        <v>0</v>
      </c>
      <c r="AC274" s="77">
        <v>0</v>
      </c>
      <c r="AD274" s="77">
        <v>0</v>
      </c>
      <c r="AE274" s="77">
        <v>0</v>
      </c>
    </row>
    <row r="275" spans="1:170" s="88" customFormat="1" ht="33.75" x14ac:dyDescent="0.2">
      <c r="A275" s="11" t="s">
        <v>242</v>
      </c>
      <c r="B275" s="13" t="s">
        <v>388</v>
      </c>
      <c r="C275" s="11">
        <v>11510</v>
      </c>
      <c r="D275" s="13" t="s">
        <v>388</v>
      </c>
      <c r="E275" s="13" t="s">
        <v>46</v>
      </c>
      <c r="F275" s="13" t="s">
        <v>56</v>
      </c>
      <c r="G275" s="74" t="s">
        <v>244</v>
      </c>
      <c r="H275" s="13" t="s">
        <v>245</v>
      </c>
      <c r="I275" s="13">
        <v>21101</v>
      </c>
      <c r="J275" s="13" t="s">
        <v>390</v>
      </c>
      <c r="K275" s="13" t="s">
        <v>152</v>
      </c>
      <c r="L275" s="70" t="s">
        <v>153</v>
      </c>
      <c r="M275" s="13"/>
      <c r="N275" s="13"/>
      <c r="O275" s="13" t="s">
        <v>409</v>
      </c>
      <c r="P275" s="75">
        <v>1</v>
      </c>
      <c r="Q275" s="6">
        <v>89.03</v>
      </c>
      <c r="R275" s="6" t="s">
        <v>49</v>
      </c>
      <c r="S275" s="77">
        <f t="shared" si="111"/>
        <v>89.03</v>
      </c>
      <c r="T275" s="77">
        <v>0</v>
      </c>
      <c r="U275" s="77">
        <f t="shared" si="112"/>
        <v>89.03</v>
      </c>
      <c r="V275" s="77">
        <v>0</v>
      </c>
      <c r="W275" s="77">
        <v>0</v>
      </c>
      <c r="X275" s="77">
        <v>0</v>
      </c>
      <c r="Y275" s="77">
        <v>0</v>
      </c>
      <c r="Z275" s="77">
        <v>0</v>
      </c>
      <c r="AA275" s="77">
        <v>0</v>
      </c>
      <c r="AB275" s="77">
        <v>0</v>
      </c>
      <c r="AC275" s="77">
        <v>0</v>
      </c>
      <c r="AD275" s="77">
        <v>0</v>
      </c>
      <c r="AE275" s="77">
        <v>0</v>
      </c>
    </row>
    <row r="276" spans="1:170" s="88" customFormat="1" ht="33.75" x14ac:dyDescent="0.2">
      <c r="A276" s="11" t="s">
        <v>242</v>
      </c>
      <c r="B276" s="13" t="s">
        <v>388</v>
      </c>
      <c r="C276" s="11">
        <v>11510</v>
      </c>
      <c r="D276" s="13" t="s">
        <v>388</v>
      </c>
      <c r="E276" s="13" t="s">
        <v>46</v>
      </c>
      <c r="F276" s="13" t="s">
        <v>56</v>
      </c>
      <c r="G276" s="74" t="s">
        <v>244</v>
      </c>
      <c r="H276" s="13" t="s">
        <v>245</v>
      </c>
      <c r="I276" s="13">
        <v>21101</v>
      </c>
      <c r="J276" s="13" t="s">
        <v>390</v>
      </c>
      <c r="K276" s="13" t="s">
        <v>70</v>
      </c>
      <c r="L276" s="70" t="s">
        <v>71</v>
      </c>
      <c r="M276" s="13"/>
      <c r="N276" s="13"/>
      <c r="O276" s="13" t="s">
        <v>252</v>
      </c>
      <c r="P276" s="75">
        <v>10</v>
      </c>
      <c r="Q276" s="6">
        <v>3.8</v>
      </c>
      <c r="R276" s="6" t="s">
        <v>49</v>
      </c>
      <c r="S276" s="77">
        <f t="shared" si="111"/>
        <v>38</v>
      </c>
      <c r="T276" s="77">
        <v>0</v>
      </c>
      <c r="U276" s="77">
        <f t="shared" si="112"/>
        <v>38</v>
      </c>
      <c r="V276" s="77">
        <v>0</v>
      </c>
      <c r="W276" s="77">
        <v>0</v>
      </c>
      <c r="X276" s="77">
        <v>0</v>
      </c>
      <c r="Y276" s="77">
        <v>0</v>
      </c>
      <c r="Z276" s="77">
        <v>0</v>
      </c>
      <c r="AA276" s="77">
        <v>0</v>
      </c>
      <c r="AB276" s="77">
        <v>0</v>
      </c>
      <c r="AC276" s="77">
        <v>0</v>
      </c>
      <c r="AD276" s="77">
        <v>0</v>
      </c>
      <c r="AE276" s="77">
        <v>0</v>
      </c>
    </row>
    <row r="277" spans="1:170" s="88" customFormat="1" ht="33.75" x14ac:dyDescent="0.2">
      <c r="A277" s="11" t="s">
        <v>242</v>
      </c>
      <c r="B277" s="13" t="s">
        <v>388</v>
      </c>
      <c r="C277" s="11">
        <v>11510</v>
      </c>
      <c r="D277" s="13" t="s">
        <v>388</v>
      </c>
      <c r="E277" s="13" t="s">
        <v>46</v>
      </c>
      <c r="F277" s="13" t="s">
        <v>56</v>
      </c>
      <c r="G277" s="74" t="s">
        <v>244</v>
      </c>
      <c r="H277" s="13" t="s">
        <v>245</v>
      </c>
      <c r="I277" s="13">
        <v>21101</v>
      </c>
      <c r="J277" s="13" t="s">
        <v>390</v>
      </c>
      <c r="K277" s="13" t="s">
        <v>410</v>
      </c>
      <c r="L277" s="70" t="s">
        <v>411</v>
      </c>
      <c r="M277" s="13"/>
      <c r="N277" s="13"/>
      <c r="O277" s="13" t="s">
        <v>252</v>
      </c>
      <c r="P277" s="75">
        <v>10</v>
      </c>
      <c r="Q277" s="6">
        <v>3.8</v>
      </c>
      <c r="R277" s="6" t="s">
        <v>49</v>
      </c>
      <c r="S277" s="77">
        <f t="shared" si="111"/>
        <v>38</v>
      </c>
      <c r="T277" s="77">
        <v>0</v>
      </c>
      <c r="U277" s="77">
        <f t="shared" si="112"/>
        <v>38</v>
      </c>
      <c r="V277" s="77">
        <v>0</v>
      </c>
      <c r="W277" s="77">
        <v>0</v>
      </c>
      <c r="X277" s="77">
        <v>0</v>
      </c>
      <c r="Y277" s="77">
        <v>0</v>
      </c>
      <c r="Z277" s="77">
        <v>0</v>
      </c>
      <c r="AA277" s="77">
        <v>0</v>
      </c>
      <c r="AB277" s="77">
        <v>0</v>
      </c>
      <c r="AC277" s="77">
        <v>0</v>
      </c>
      <c r="AD277" s="77">
        <v>0</v>
      </c>
      <c r="AE277" s="77">
        <v>0</v>
      </c>
    </row>
    <row r="278" spans="1:170" s="88" customFormat="1" ht="33.75" x14ac:dyDescent="0.2">
      <c r="A278" s="11" t="s">
        <v>242</v>
      </c>
      <c r="B278" s="13" t="s">
        <v>388</v>
      </c>
      <c r="C278" s="11">
        <v>11510</v>
      </c>
      <c r="D278" s="13" t="s">
        <v>388</v>
      </c>
      <c r="E278" s="13" t="s">
        <v>46</v>
      </c>
      <c r="F278" s="13" t="s">
        <v>56</v>
      </c>
      <c r="G278" s="74" t="s">
        <v>244</v>
      </c>
      <c r="H278" s="13" t="s">
        <v>245</v>
      </c>
      <c r="I278" s="13">
        <v>21101</v>
      </c>
      <c r="J278" s="13" t="s">
        <v>390</v>
      </c>
      <c r="K278" s="13" t="s">
        <v>506</v>
      </c>
      <c r="L278" s="70" t="s">
        <v>507</v>
      </c>
      <c r="M278" s="13"/>
      <c r="N278" s="13"/>
      <c r="O278" s="13" t="s">
        <v>252</v>
      </c>
      <c r="P278" s="75">
        <v>1</v>
      </c>
      <c r="Q278" s="6">
        <v>21.51</v>
      </c>
      <c r="R278" s="6" t="s">
        <v>49</v>
      </c>
      <c r="S278" s="77">
        <f t="shared" si="111"/>
        <v>21.51</v>
      </c>
      <c r="T278" s="77">
        <v>0</v>
      </c>
      <c r="U278" s="77">
        <f t="shared" si="112"/>
        <v>21.51</v>
      </c>
      <c r="V278" s="77">
        <v>0</v>
      </c>
      <c r="W278" s="77">
        <v>0</v>
      </c>
      <c r="X278" s="77">
        <v>0</v>
      </c>
      <c r="Y278" s="77">
        <v>0</v>
      </c>
      <c r="Z278" s="77">
        <v>0</v>
      </c>
      <c r="AA278" s="77">
        <v>0</v>
      </c>
      <c r="AB278" s="77">
        <v>0</v>
      </c>
      <c r="AC278" s="77">
        <v>0</v>
      </c>
      <c r="AD278" s="77">
        <v>0</v>
      </c>
      <c r="AE278" s="77">
        <v>0</v>
      </c>
    </row>
    <row r="279" spans="1:170" s="88" customFormat="1" ht="33.75" x14ac:dyDescent="0.2">
      <c r="A279" s="11" t="s">
        <v>242</v>
      </c>
      <c r="B279" s="13" t="s">
        <v>388</v>
      </c>
      <c r="C279" s="11">
        <v>11510</v>
      </c>
      <c r="D279" s="13" t="s">
        <v>388</v>
      </c>
      <c r="E279" s="13" t="s">
        <v>46</v>
      </c>
      <c r="F279" s="13" t="s">
        <v>56</v>
      </c>
      <c r="G279" s="74" t="s">
        <v>244</v>
      </c>
      <c r="H279" s="13" t="s">
        <v>245</v>
      </c>
      <c r="I279" s="13">
        <v>21101</v>
      </c>
      <c r="J279" s="13" t="s">
        <v>390</v>
      </c>
      <c r="K279" s="13" t="s">
        <v>506</v>
      </c>
      <c r="L279" s="70" t="s">
        <v>507</v>
      </c>
      <c r="M279" s="13"/>
      <c r="N279" s="13"/>
      <c r="O279" s="13" t="s">
        <v>252</v>
      </c>
      <c r="P279" s="75">
        <v>1</v>
      </c>
      <c r="Q279" s="6">
        <v>37.5</v>
      </c>
      <c r="R279" s="6" t="s">
        <v>49</v>
      </c>
      <c r="S279" s="77">
        <f t="shared" si="111"/>
        <v>37.5</v>
      </c>
      <c r="T279" s="77">
        <v>0</v>
      </c>
      <c r="U279" s="77">
        <f t="shared" si="112"/>
        <v>37.5</v>
      </c>
      <c r="V279" s="77">
        <v>0</v>
      </c>
      <c r="W279" s="77">
        <v>0</v>
      </c>
      <c r="X279" s="77">
        <v>0</v>
      </c>
      <c r="Y279" s="77">
        <v>0</v>
      </c>
      <c r="Z279" s="77">
        <v>0</v>
      </c>
      <c r="AA279" s="77">
        <v>0</v>
      </c>
      <c r="AB279" s="77">
        <v>0</v>
      </c>
      <c r="AC279" s="77">
        <v>0</v>
      </c>
      <c r="AD279" s="77">
        <v>0</v>
      </c>
      <c r="AE279" s="77">
        <v>0</v>
      </c>
    </row>
    <row r="280" spans="1:170" s="88" customFormat="1" ht="33.75" x14ac:dyDescent="0.2">
      <c r="A280" s="11" t="s">
        <v>242</v>
      </c>
      <c r="B280" s="13" t="s">
        <v>388</v>
      </c>
      <c r="C280" s="11">
        <v>11510</v>
      </c>
      <c r="D280" s="13" t="s">
        <v>388</v>
      </c>
      <c r="E280" s="13" t="s">
        <v>46</v>
      </c>
      <c r="F280" s="13" t="s">
        <v>56</v>
      </c>
      <c r="G280" s="74" t="s">
        <v>244</v>
      </c>
      <c r="H280" s="13" t="s">
        <v>245</v>
      </c>
      <c r="I280" s="13">
        <v>21101</v>
      </c>
      <c r="J280" s="13" t="s">
        <v>390</v>
      </c>
      <c r="K280" s="13" t="s">
        <v>415</v>
      </c>
      <c r="L280" s="70" t="s">
        <v>416</v>
      </c>
      <c r="M280" s="13"/>
      <c r="N280" s="13"/>
      <c r="O280" s="13" t="s">
        <v>409</v>
      </c>
      <c r="P280" s="75">
        <v>1</v>
      </c>
      <c r="Q280" s="6">
        <v>62.44</v>
      </c>
      <c r="R280" s="6" t="s">
        <v>49</v>
      </c>
      <c r="S280" s="77">
        <f t="shared" si="111"/>
        <v>62.44</v>
      </c>
      <c r="T280" s="77">
        <v>0</v>
      </c>
      <c r="U280" s="77">
        <f t="shared" si="112"/>
        <v>62.44</v>
      </c>
      <c r="V280" s="77">
        <v>0</v>
      </c>
      <c r="W280" s="77">
        <v>0</v>
      </c>
      <c r="X280" s="77">
        <v>0</v>
      </c>
      <c r="Y280" s="77">
        <v>0</v>
      </c>
      <c r="Z280" s="77">
        <v>0</v>
      </c>
      <c r="AA280" s="77">
        <v>0</v>
      </c>
      <c r="AB280" s="77">
        <v>0</v>
      </c>
      <c r="AC280" s="77">
        <v>0</v>
      </c>
      <c r="AD280" s="77">
        <v>0</v>
      </c>
      <c r="AE280" s="77">
        <v>0</v>
      </c>
    </row>
    <row r="281" spans="1:170" s="88" customFormat="1" ht="33.75" x14ac:dyDescent="0.2">
      <c r="A281" s="11" t="s">
        <v>242</v>
      </c>
      <c r="B281" s="13" t="s">
        <v>388</v>
      </c>
      <c r="C281" s="11">
        <v>11510</v>
      </c>
      <c r="D281" s="13" t="s">
        <v>388</v>
      </c>
      <c r="E281" s="13" t="s">
        <v>46</v>
      </c>
      <c r="F281" s="13" t="s">
        <v>56</v>
      </c>
      <c r="G281" s="74" t="s">
        <v>244</v>
      </c>
      <c r="H281" s="13" t="s">
        <v>245</v>
      </c>
      <c r="I281" s="13">
        <v>21101</v>
      </c>
      <c r="J281" s="13" t="s">
        <v>390</v>
      </c>
      <c r="K281" s="13" t="s">
        <v>415</v>
      </c>
      <c r="L281" s="70" t="s">
        <v>416</v>
      </c>
      <c r="M281" s="13"/>
      <c r="N281" s="13"/>
      <c r="O281" s="13" t="s">
        <v>409</v>
      </c>
      <c r="P281" s="75">
        <v>1</v>
      </c>
      <c r="Q281" s="6">
        <v>65.84</v>
      </c>
      <c r="R281" s="6" t="s">
        <v>49</v>
      </c>
      <c r="S281" s="77">
        <f t="shared" si="111"/>
        <v>65.84</v>
      </c>
      <c r="T281" s="77">
        <v>0</v>
      </c>
      <c r="U281" s="77">
        <f t="shared" si="112"/>
        <v>65.84</v>
      </c>
      <c r="V281" s="77">
        <v>0</v>
      </c>
      <c r="W281" s="77">
        <v>0</v>
      </c>
      <c r="X281" s="77">
        <v>0</v>
      </c>
      <c r="Y281" s="77">
        <v>0</v>
      </c>
      <c r="Z281" s="77">
        <v>0</v>
      </c>
      <c r="AA281" s="77">
        <v>0</v>
      </c>
      <c r="AB281" s="77">
        <v>0</v>
      </c>
      <c r="AC281" s="77">
        <v>0</v>
      </c>
      <c r="AD281" s="77">
        <v>0</v>
      </c>
      <c r="AE281" s="77">
        <v>0</v>
      </c>
    </row>
    <row r="282" spans="1:170" s="88" customFormat="1" ht="33.75" x14ac:dyDescent="0.2">
      <c r="A282" s="11" t="s">
        <v>242</v>
      </c>
      <c r="B282" s="13" t="s">
        <v>388</v>
      </c>
      <c r="C282" s="11">
        <v>11510</v>
      </c>
      <c r="D282" s="13" t="s">
        <v>388</v>
      </c>
      <c r="E282" s="13" t="s">
        <v>46</v>
      </c>
      <c r="F282" s="13" t="s">
        <v>56</v>
      </c>
      <c r="G282" s="74" t="s">
        <v>244</v>
      </c>
      <c r="H282" s="13" t="s">
        <v>245</v>
      </c>
      <c r="I282" s="13">
        <v>21101</v>
      </c>
      <c r="J282" s="13" t="s">
        <v>390</v>
      </c>
      <c r="K282" s="13" t="s">
        <v>6</v>
      </c>
      <c r="L282" s="70" t="s">
        <v>7</v>
      </c>
      <c r="M282" s="13"/>
      <c r="N282" s="13"/>
      <c r="O282" s="13" t="s">
        <v>414</v>
      </c>
      <c r="P282" s="75">
        <v>1</v>
      </c>
      <c r="Q282" s="6">
        <v>155</v>
      </c>
      <c r="R282" s="6" t="s">
        <v>49</v>
      </c>
      <c r="S282" s="77">
        <f t="shared" si="111"/>
        <v>155</v>
      </c>
      <c r="T282" s="77">
        <v>0</v>
      </c>
      <c r="U282" s="77">
        <f t="shared" si="112"/>
        <v>155</v>
      </c>
      <c r="V282" s="77">
        <v>0</v>
      </c>
      <c r="W282" s="77">
        <v>0</v>
      </c>
      <c r="X282" s="77">
        <v>0</v>
      </c>
      <c r="Y282" s="77">
        <v>0</v>
      </c>
      <c r="Z282" s="77">
        <v>0</v>
      </c>
      <c r="AA282" s="77">
        <v>0</v>
      </c>
      <c r="AB282" s="77">
        <v>0</v>
      </c>
      <c r="AC282" s="77">
        <v>0</v>
      </c>
      <c r="AD282" s="77">
        <v>0</v>
      </c>
      <c r="AE282" s="77">
        <v>0</v>
      </c>
    </row>
    <row r="283" spans="1:170" s="88" customFormat="1" ht="33.75" x14ac:dyDescent="0.2">
      <c r="A283" s="11" t="s">
        <v>242</v>
      </c>
      <c r="B283" s="13" t="s">
        <v>388</v>
      </c>
      <c r="C283" s="11">
        <v>11510</v>
      </c>
      <c r="D283" s="13" t="s">
        <v>388</v>
      </c>
      <c r="E283" s="13" t="s">
        <v>46</v>
      </c>
      <c r="F283" s="13" t="s">
        <v>56</v>
      </c>
      <c r="G283" s="74" t="s">
        <v>244</v>
      </c>
      <c r="H283" s="13" t="s">
        <v>245</v>
      </c>
      <c r="I283" s="13">
        <v>21101</v>
      </c>
      <c r="J283" s="13" t="s">
        <v>390</v>
      </c>
      <c r="K283" s="13" t="s">
        <v>72</v>
      </c>
      <c r="L283" s="70" t="s">
        <v>73</v>
      </c>
      <c r="M283" s="13"/>
      <c r="N283" s="13"/>
      <c r="O283" s="13" t="s">
        <v>414</v>
      </c>
      <c r="P283" s="75">
        <v>1</v>
      </c>
      <c r="Q283" s="6">
        <v>193.12</v>
      </c>
      <c r="R283" s="6" t="s">
        <v>49</v>
      </c>
      <c r="S283" s="77">
        <f t="shared" si="111"/>
        <v>193.12</v>
      </c>
      <c r="T283" s="77">
        <v>0</v>
      </c>
      <c r="U283" s="77">
        <f t="shared" si="112"/>
        <v>193.12</v>
      </c>
      <c r="V283" s="77">
        <v>0</v>
      </c>
      <c r="W283" s="77">
        <v>0</v>
      </c>
      <c r="X283" s="77">
        <v>0</v>
      </c>
      <c r="Y283" s="77">
        <v>0</v>
      </c>
      <c r="Z283" s="77">
        <v>0</v>
      </c>
      <c r="AA283" s="77">
        <v>0</v>
      </c>
      <c r="AB283" s="77">
        <v>0</v>
      </c>
      <c r="AC283" s="77">
        <v>0</v>
      </c>
      <c r="AD283" s="77">
        <v>0</v>
      </c>
      <c r="AE283" s="77">
        <v>0</v>
      </c>
    </row>
    <row r="284" spans="1:170" ht="33.75" x14ac:dyDescent="0.25">
      <c r="A284" s="11" t="s">
        <v>242</v>
      </c>
      <c r="B284" s="13" t="s">
        <v>388</v>
      </c>
      <c r="C284" s="11">
        <v>11510</v>
      </c>
      <c r="D284" s="13" t="s">
        <v>388</v>
      </c>
      <c r="E284" s="13" t="s">
        <v>46</v>
      </c>
      <c r="F284" s="13" t="s">
        <v>56</v>
      </c>
      <c r="G284" s="74" t="s">
        <v>244</v>
      </c>
      <c r="H284" s="13" t="s">
        <v>245</v>
      </c>
      <c r="I284" s="13">
        <v>21101</v>
      </c>
      <c r="J284" s="13" t="s">
        <v>390</v>
      </c>
      <c r="K284" s="13" t="s">
        <v>508</v>
      </c>
      <c r="L284" s="70" t="s">
        <v>509</v>
      </c>
      <c r="M284" s="13"/>
      <c r="N284" s="13"/>
      <c r="O284" s="13" t="s">
        <v>252</v>
      </c>
      <c r="P284" s="75">
        <v>1</v>
      </c>
      <c r="Q284" s="6">
        <v>70.95</v>
      </c>
      <c r="R284" s="6" t="s">
        <v>49</v>
      </c>
      <c r="S284" s="77">
        <f t="shared" si="111"/>
        <v>70.95</v>
      </c>
      <c r="T284" s="77">
        <v>0</v>
      </c>
      <c r="U284" s="77">
        <f t="shared" si="112"/>
        <v>70.95</v>
      </c>
      <c r="V284" s="77">
        <v>0</v>
      </c>
      <c r="W284" s="77">
        <v>0</v>
      </c>
      <c r="X284" s="77">
        <v>0</v>
      </c>
      <c r="Y284" s="77">
        <v>0</v>
      </c>
      <c r="Z284" s="77">
        <v>0</v>
      </c>
      <c r="AA284" s="77">
        <v>0</v>
      </c>
      <c r="AB284" s="77">
        <v>0</v>
      </c>
      <c r="AC284" s="77">
        <v>0</v>
      </c>
      <c r="AD284" s="77">
        <v>0</v>
      </c>
      <c r="AE284" s="77">
        <v>0</v>
      </c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</row>
    <row r="285" spans="1:170" ht="33.75" x14ac:dyDescent="0.25">
      <c r="A285" s="11" t="s">
        <v>242</v>
      </c>
      <c r="B285" s="13" t="s">
        <v>388</v>
      </c>
      <c r="C285" s="11">
        <v>11510</v>
      </c>
      <c r="D285" s="13" t="s">
        <v>388</v>
      </c>
      <c r="E285" s="13" t="s">
        <v>46</v>
      </c>
      <c r="F285" s="13" t="s">
        <v>56</v>
      </c>
      <c r="G285" s="74" t="s">
        <v>244</v>
      </c>
      <c r="H285" s="13" t="s">
        <v>245</v>
      </c>
      <c r="I285" s="13">
        <v>21101</v>
      </c>
      <c r="J285" s="13" t="s">
        <v>390</v>
      </c>
      <c r="K285" s="13" t="s">
        <v>510</v>
      </c>
      <c r="L285" s="70" t="s">
        <v>511</v>
      </c>
      <c r="M285" s="13"/>
      <c r="N285" s="13"/>
      <c r="O285" s="13" t="s">
        <v>252</v>
      </c>
      <c r="P285" s="75">
        <v>1</v>
      </c>
      <c r="Q285" s="6">
        <v>111.78</v>
      </c>
      <c r="R285" s="6" t="s">
        <v>49</v>
      </c>
      <c r="S285" s="77">
        <f t="shared" si="111"/>
        <v>111.78</v>
      </c>
      <c r="T285" s="77">
        <v>0</v>
      </c>
      <c r="U285" s="77">
        <f t="shared" si="112"/>
        <v>111.78</v>
      </c>
      <c r="V285" s="77">
        <v>0</v>
      </c>
      <c r="W285" s="77">
        <v>0</v>
      </c>
      <c r="X285" s="77">
        <v>0</v>
      </c>
      <c r="Y285" s="77">
        <v>0</v>
      </c>
      <c r="Z285" s="77">
        <v>0</v>
      </c>
      <c r="AA285" s="77">
        <v>0</v>
      </c>
      <c r="AB285" s="77">
        <v>0</v>
      </c>
      <c r="AC285" s="77">
        <v>0</v>
      </c>
      <c r="AD285" s="77">
        <v>0</v>
      </c>
      <c r="AE285" s="77">
        <v>0</v>
      </c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</row>
    <row r="286" spans="1:170" ht="33.75" x14ac:dyDescent="0.25">
      <c r="A286" s="11" t="s">
        <v>242</v>
      </c>
      <c r="B286" s="13" t="s">
        <v>388</v>
      </c>
      <c r="C286" s="11">
        <v>11510</v>
      </c>
      <c r="D286" s="13" t="s">
        <v>388</v>
      </c>
      <c r="E286" s="13" t="s">
        <v>46</v>
      </c>
      <c r="F286" s="13" t="s">
        <v>56</v>
      </c>
      <c r="G286" s="74" t="s">
        <v>244</v>
      </c>
      <c r="H286" s="13" t="s">
        <v>245</v>
      </c>
      <c r="I286" s="13">
        <v>21101</v>
      </c>
      <c r="J286" s="13" t="s">
        <v>390</v>
      </c>
      <c r="K286" s="13" t="s">
        <v>156</v>
      </c>
      <c r="L286" s="70" t="s">
        <v>157</v>
      </c>
      <c r="M286" s="13"/>
      <c r="N286" s="13"/>
      <c r="O286" s="13" t="s">
        <v>252</v>
      </c>
      <c r="P286" s="75">
        <v>4</v>
      </c>
      <c r="Q286" s="6">
        <v>19.170000000000002</v>
      </c>
      <c r="R286" s="6" t="s">
        <v>49</v>
      </c>
      <c r="S286" s="77">
        <f t="shared" si="111"/>
        <v>76.680000000000007</v>
      </c>
      <c r="T286" s="77">
        <v>0</v>
      </c>
      <c r="U286" s="77">
        <f t="shared" si="112"/>
        <v>76.680000000000007</v>
      </c>
      <c r="V286" s="77">
        <v>0</v>
      </c>
      <c r="W286" s="77">
        <v>0</v>
      </c>
      <c r="X286" s="77">
        <v>0</v>
      </c>
      <c r="Y286" s="77">
        <v>0</v>
      </c>
      <c r="Z286" s="77">
        <v>0</v>
      </c>
      <c r="AA286" s="77">
        <v>0</v>
      </c>
      <c r="AB286" s="77">
        <v>0</v>
      </c>
      <c r="AC286" s="77">
        <v>0</v>
      </c>
      <c r="AD286" s="77">
        <v>0</v>
      </c>
      <c r="AE286" s="77">
        <v>0</v>
      </c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</row>
    <row r="287" spans="1:170" ht="33.75" x14ac:dyDescent="0.25">
      <c r="A287" s="11" t="s">
        <v>242</v>
      </c>
      <c r="B287" s="13" t="s">
        <v>388</v>
      </c>
      <c r="C287" s="11">
        <v>11510</v>
      </c>
      <c r="D287" s="13" t="s">
        <v>388</v>
      </c>
      <c r="E287" s="13" t="s">
        <v>46</v>
      </c>
      <c r="F287" s="13" t="s">
        <v>56</v>
      </c>
      <c r="G287" s="74" t="s">
        <v>244</v>
      </c>
      <c r="H287" s="13" t="s">
        <v>245</v>
      </c>
      <c r="I287" s="13">
        <v>21101</v>
      </c>
      <c r="J287" s="13" t="s">
        <v>390</v>
      </c>
      <c r="K287" s="13" t="s">
        <v>144</v>
      </c>
      <c r="L287" s="70" t="s">
        <v>145</v>
      </c>
      <c r="M287" s="13"/>
      <c r="N287" s="13"/>
      <c r="O287" s="13" t="s">
        <v>512</v>
      </c>
      <c r="P287" s="75">
        <v>5</v>
      </c>
      <c r="Q287" s="6">
        <v>39.130000000000003</v>
      </c>
      <c r="R287" s="6" t="s">
        <v>49</v>
      </c>
      <c r="S287" s="77">
        <f t="shared" si="111"/>
        <v>195.65</v>
      </c>
      <c r="T287" s="77">
        <v>0</v>
      </c>
      <c r="U287" s="77">
        <f t="shared" si="112"/>
        <v>195.65</v>
      </c>
      <c r="V287" s="77">
        <v>0</v>
      </c>
      <c r="W287" s="77">
        <v>0</v>
      </c>
      <c r="X287" s="77">
        <v>0</v>
      </c>
      <c r="Y287" s="77">
        <v>0</v>
      </c>
      <c r="Z287" s="77">
        <v>0</v>
      </c>
      <c r="AA287" s="77">
        <v>0</v>
      </c>
      <c r="AB287" s="77">
        <v>0</v>
      </c>
      <c r="AC287" s="77">
        <v>0</v>
      </c>
      <c r="AD287" s="77">
        <v>0</v>
      </c>
      <c r="AE287" s="77">
        <v>0</v>
      </c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</row>
    <row r="288" spans="1:170" ht="33.75" x14ac:dyDescent="0.25">
      <c r="A288" s="11" t="s">
        <v>242</v>
      </c>
      <c r="B288" s="13" t="s">
        <v>388</v>
      </c>
      <c r="C288" s="11">
        <v>11510</v>
      </c>
      <c r="D288" s="13" t="s">
        <v>388</v>
      </c>
      <c r="E288" s="13" t="s">
        <v>46</v>
      </c>
      <c r="F288" s="13" t="s">
        <v>56</v>
      </c>
      <c r="G288" s="74" t="s">
        <v>244</v>
      </c>
      <c r="H288" s="13" t="s">
        <v>245</v>
      </c>
      <c r="I288" s="13">
        <v>21101</v>
      </c>
      <c r="J288" s="13" t="s">
        <v>390</v>
      </c>
      <c r="K288" s="13" t="s">
        <v>513</v>
      </c>
      <c r="L288" s="70" t="s">
        <v>514</v>
      </c>
      <c r="M288" s="13"/>
      <c r="N288" s="13"/>
      <c r="O288" s="13" t="s">
        <v>473</v>
      </c>
      <c r="P288" s="75">
        <v>1</v>
      </c>
      <c r="Q288" s="6">
        <v>305.26</v>
      </c>
      <c r="R288" s="6" t="s">
        <v>49</v>
      </c>
      <c r="S288" s="77">
        <f t="shared" si="111"/>
        <v>305.26</v>
      </c>
      <c r="T288" s="77">
        <v>0</v>
      </c>
      <c r="U288" s="77">
        <f t="shared" si="112"/>
        <v>305.26</v>
      </c>
      <c r="V288" s="77">
        <v>0</v>
      </c>
      <c r="W288" s="77">
        <v>0</v>
      </c>
      <c r="X288" s="77">
        <v>0</v>
      </c>
      <c r="Y288" s="77">
        <v>0</v>
      </c>
      <c r="Z288" s="77">
        <v>0</v>
      </c>
      <c r="AA288" s="77">
        <v>0</v>
      </c>
      <c r="AB288" s="77">
        <v>0</v>
      </c>
      <c r="AC288" s="77">
        <v>0</v>
      </c>
      <c r="AD288" s="77">
        <v>0</v>
      </c>
      <c r="AE288" s="77">
        <v>0</v>
      </c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</row>
    <row r="289" spans="1:170" ht="22.5" customHeight="1" x14ac:dyDescent="0.25">
      <c r="A289" s="11" t="s">
        <v>242</v>
      </c>
      <c r="B289" s="13" t="s">
        <v>388</v>
      </c>
      <c r="C289" s="11">
        <v>11510</v>
      </c>
      <c r="D289" s="13" t="s">
        <v>388</v>
      </c>
      <c r="E289" s="13" t="s">
        <v>46</v>
      </c>
      <c r="F289" s="13" t="s">
        <v>56</v>
      </c>
      <c r="G289" s="74" t="s">
        <v>244</v>
      </c>
      <c r="H289" s="13" t="s">
        <v>245</v>
      </c>
      <c r="I289" s="13">
        <v>26102</v>
      </c>
      <c r="J289" s="13" t="s">
        <v>455</v>
      </c>
      <c r="K289" s="13" t="s">
        <v>515</v>
      </c>
      <c r="L289" s="70" t="s">
        <v>516</v>
      </c>
      <c r="M289" s="13"/>
      <c r="N289" s="13"/>
      <c r="O289" s="13" t="s">
        <v>252</v>
      </c>
      <c r="P289" s="75">
        <v>41</v>
      </c>
      <c r="Q289" s="6">
        <v>300</v>
      </c>
      <c r="R289" s="6" t="s">
        <v>49</v>
      </c>
      <c r="S289" s="77">
        <f t="shared" si="111"/>
        <v>12300</v>
      </c>
      <c r="T289" s="77">
        <v>0</v>
      </c>
      <c r="U289" s="77">
        <f t="shared" si="112"/>
        <v>12300</v>
      </c>
      <c r="V289" s="77">
        <v>0</v>
      </c>
      <c r="W289" s="77">
        <v>0</v>
      </c>
      <c r="X289" s="77">
        <v>0</v>
      </c>
      <c r="Y289" s="77">
        <v>0</v>
      </c>
      <c r="Z289" s="77">
        <v>0</v>
      </c>
      <c r="AA289" s="77">
        <v>0</v>
      </c>
      <c r="AB289" s="77">
        <v>0</v>
      </c>
      <c r="AC289" s="77">
        <v>0</v>
      </c>
      <c r="AD289" s="77">
        <v>0</v>
      </c>
      <c r="AE289" s="77">
        <v>0</v>
      </c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</row>
    <row r="290" spans="1:170" ht="22.5" customHeight="1" x14ac:dyDescent="0.25">
      <c r="A290" s="11" t="s">
        <v>242</v>
      </c>
      <c r="B290" s="13" t="s">
        <v>388</v>
      </c>
      <c r="C290" s="11">
        <v>11510</v>
      </c>
      <c r="D290" s="13" t="s">
        <v>388</v>
      </c>
      <c r="E290" s="13" t="s">
        <v>46</v>
      </c>
      <c r="F290" s="13" t="s">
        <v>56</v>
      </c>
      <c r="G290" s="74" t="s">
        <v>244</v>
      </c>
      <c r="H290" s="13" t="s">
        <v>245</v>
      </c>
      <c r="I290" s="13">
        <v>26102</v>
      </c>
      <c r="J290" s="13" t="s">
        <v>455</v>
      </c>
      <c r="K290" s="13" t="s">
        <v>300</v>
      </c>
      <c r="L290" s="70" t="s">
        <v>517</v>
      </c>
      <c r="M290" s="13"/>
      <c r="N290" s="13"/>
      <c r="O290" s="13" t="s">
        <v>252</v>
      </c>
      <c r="P290" s="75">
        <v>87</v>
      </c>
      <c r="Q290" s="6">
        <v>2</v>
      </c>
      <c r="R290" s="6" t="s">
        <v>49</v>
      </c>
      <c r="S290" s="77">
        <f t="shared" si="111"/>
        <v>174</v>
      </c>
      <c r="T290" s="77">
        <v>0</v>
      </c>
      <c r="U290" s="77">
        <f t="shared" si="112"/>
        <v>174</v>
      </c>
      <c r="V290" s="77">
        <v>0</v>
      </c>
      <c r="W290" s="77">
        <v>0</v>
      </c>
      <c r="X290" s="77">
        <v>0</v>
      </c>
      <c r="Y290" s="77">
        <v>0</v>
      </c>
      <c r="Z290" s="77">
        <v>0</v>
      </c>
      <c r="AA290" s="77">
        <v>0</v>
      </c>
      <c r="AB290" s="77">
        <v>0</v>
      </c>
      <c r="AC290" s="77">
        <v>0</v>
      </c>
      <c r="AD290" s="77">
        <v>0</v>
      </c>
      <c r="AE290" s="77">
        <v>0</v>
      </c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</row>
    <row r="291" spans="1:170" s="88" customFormat="1" ht="22.5" customHeight="1" x14ac:dyDescent="0.2">
      <c r="A291" s="11" t="s">
        <v>242</v>
      </c>
      <c r="B291" s="13" t="s">
        <v>388</v>
      </c>
      <c r="C291" s="11" t="s">
        <v>518</v>
      </c>
      <c r="D291" s="13" t="s">
        <v>388</v>
      </c>
      <c r="E291" s="13" t="s">
        <v>46</v>
      </c>
      <c r="F291" s="13" t="s">
        <v>56</v>
      </c>
      <c r="G291" s="74" t="s">
        <v>244</v>
      </c>
      <c r="H291" s="13" t="s">
        <v>245</v>
      </c>
      <c r="I291" s="13" t="s">
        <v>519</v>
      </c>
      <c r="J291" s="13" t="s">
        <v>389</v>
      </c>
      <c r="K291" s="13"/>
      <c r="L291" s="70" t="s">
        <v>520</v>
      </c>
      <c r="M291" s="13" t="s">
        <v>91</v>
      </c>
      <c r="N291" s="13" t="s">
        <v>91</v>
      </c>
      <c r="O291" s="13" t="s">
        <v>91</v>
      </c>
      <c r="P291" s="75">
        <v>1</v>
      </c>
      <c r="Q291" s="6">
        <v>8106.08</v>
      </c>
      <c r="R291" s="6" t="s">
        <v>49</v>
      </c>
      <c r="S291" s="77">
        <f t="shared" si="111"/>
        <v>8106.08</v>
      </c>
      <c r="T291" s="77">
        <v>0</v>
      </c>
      <c r="U291" s="77">
        <f t="shared" si="112"/>
        <v>8106.08</v>
      </c>
      <c r="V291" s="77">
        <v>0</v>
      </c>
      <c r="W291" s="77">
        <v>0</v>
      </c>
      <c r="X291" s="77">
        <v>0</v>
      </c>
      <c r="Y291" s="77">
        <v>0</v>
      </c>
      <c r="Z291" s="77">
        <v>0</v>
      </c>
      <c r="AA291" s="77">
        <v>0</v>
      </c>
      <c r="AB291" s="77">
        <v>0</v>
      </c>
      <c r="AC291" s="77">
        <v>0</v>
      </c>
      <c r="AD291" s="77">
        <v>0</v>
      </c>
      <c r="AE291" s="77">
        <v>0</v>
      </c>
    </row>
  </sheetData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2022-06-09T14:52:37Z</dcterms:modified>
</cp:coreProperties>
</file>