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ENERO 2022\"/>
    </mc:Choice>
  </mc:AlternateContent>
  <xr:revisionPtr revIDLastSave="0" documentId="13_ncr:1_{5D87C57C-C4E4-4421-AB03-5DEB081524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ERO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8" i="4" l="1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Q48" i="4" l="1"/>
  <c r="S7" i="4" l="1"/>
  <c r="T7" i="4" l="1"/>
</calcChain>
</file>

<file path=xl/sharedStrings.xml><?xml version="1.0" encoding="utf-8"?>
<sst xmlns="http://schemas.openxmlformats.org/spreadsheetml/2006/main" count="760" uniqueCount="177">
  <si>
    <t>26102001-0011</t>
  </si>
  <si>
    <t>VALE DE GASOLINA DE $1 PESO - SERVICIOS PUBLICOS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</si>
  <si>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</si>
  <si>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</si>
  <si>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</si>
  <si>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</si>
  <si>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</si>
  <si>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</si>
  <si>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</si>
  <si>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</si>
  <si>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</si>
  <si>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</si>
  <si>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</si>
  <si>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</si>
  <si>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</si>
  <si>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</si>
  <si>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</si>
  <si>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</si>
  <si>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</si>
  <si>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</si>
  <si>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</si>
  <si>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</si>
  <si>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</si>
  <si>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</si>
  <si>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</si>
  <si>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</si>
  <si>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</si>
  <si>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</si>
  <si>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</si>
  <si>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</si>
  <si>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</si>
  <si>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</si>
  <si>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</si>
  <si>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</si>
  <si>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</si>
  <si>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</si>
  <si>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</si>
  <si>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</si>
  <si>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</si>
  <si>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</si>
  <si>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</si>
  <si>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</si>
  <si>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R002</t>
  </si>
  <si>
    <t>B00OD01</t>
  </si>
  <si>
    <t>R005</t>
  </si>
  <si>
    <t>045</t>
  </si>
  <si>
    <t>21100013-0005</t>
  </si>
  <si>
    <t>BOLIGRAFO TINTA AZUL</t>
  </si>
  <si>
    <t>R003</t>
  </si>
  <si>
    <t>044</t>
  </si>
  <si>
    <t>21101001-0022</t>
  </si>
  <si>
    <t>TRITURADORA DE PAPEL - GASTO</t>
  </si>
  <si>
    <t>21100017-0001</t>
  </si>
  <si>
    <t>CAJA DE ARCHIVO FAMILIAR</t>
  </si>
  <si>
    <t>21100033-0005</t>
  </si>
  <si>
    <t>CINTA CANELA 48 X 150</t>
  </si>
  <si>
    <t>21100084-0006</t>
  </si>
  <si>
    <t>PAPEL KRAFT</t>
  </si>
  <si>
    <t>21101001-0088</t>
  </si>
  <si>
    <t>PAPEL AUTOADHERIBLE</t>
  </si>
  <si>
    <t>M15011I</t>
  </si>
  <si>
    <t>29401001-0080</t>
  </si>
  <si>
    <t>SWITCH 8 PUERTOS - GASTO</t>
  </si>
  <si>
    <t>29600027-0013</t>
  </si>
  <si>
    <t>LLANTA 225/75 R15</t>
  </si>
  <si>
    <t>29901001-0129</t>
  </si>
  <si>
    <t>DECODIFICADOR/CONVERTIDOR ANALOGO A DIGITAL - GASTO</t>
  </si>
  <si>
    <t>B00CV01</t>
  </si>
  <si>
    <t>MANTENIMIENTO Y CONSERVACIÓN DE VEHICULOS TERRESTRE</t>
  </si>
  <si>
    <t>SERVCICIO TELEFONICO</t>
  </si>
  <si>
    <t>MANTENIMIENTO Y CONSERVACIÓN DE BIENES INFORMATICOS</t>
  </si>
  <si>
    <t>SERVICIO DE LIMPIEZA</t>
  </si>
  <si>
    <t>SERVICIO</t>
  </si>
  <si>
    <t>1</t>
  </si>
  <si>
    <t>SUBDELEGACIONAL</t>
  </si>
  <si>
    <t>NT01</t>
  </si>
  <si>
    <t>Materiales y utiles de oficina</t>
  </si>
  <si>
    <t>21100087-0015</t>
  </si>
  <si>
    <t>Papel bond T/Carta C/5000 hjs.</t>
  </si>
  <si>
    <t>Caja</t>
  </si>
  <si>
    <t>ADJUDICACION DIRECTA</t>
  </si>
  <si>
    <t>21100023-0002</t>
  </si>
  <si>
    <t>Registrador Lefort t/carta</t>
  </si>
  <si>
    <t>Pieza</t>
  </si>
  <si>
    <t>Materiales y utiles para el procesamiento en equipo y bienes informaticos</t>
  </si>
  <si>
    <t>21400012-0033</t>
  </si>
  <si>
    <t>Cartucho de Tóner HP negro</t>
  </si>
  <si>
    <t>Cartucho de Tóner HP magenta</t>
  </si>
  <si>
    <t>Arrendamiento de maquinaria y equipo</t>
  </si>
  <si>
    <t xml:space="preserve">Renta del multifuncional </t>
  </si>
  <si>
    <t>Servicio</t>
  </si>
  <si>
    <t>Mantenimiento y conservacion de bienes informáticos.</t>
  </si>
  <si>
    <t xml:space="preserve">Servicio de instalación y configuración de cámaras </t>
  </si>
  <si>
    <t>Mantenimiento y conservacion de vehiculos terrestres, aereos y maritimos.</t>
  </si>
  <si>
    <t>Servicio completo de vehículo</t>
  </si>
  <si>
    <t>119</t>
  </si>
  <si>
    <t>Material de limpieza</t>
  </si>
  <si>
    <t>21601001-0067</t>
  </si>
  <si>
    <t>Líquido sanitizante</t>
  </si>
  <si>
    <t>Litro</t>
  </si>
  <si>
    <t>Materiales, accesorios y suministros médicos</t>
  </si>
  <si>
    <t>25401001-0142</t>
  </si>
  <si>
    <t>Cubrebocas 95</t>
  </si>
  <si>
    <t>Combustibles, lubricantes y aditivos para vehículos terrestres, aéreos, marítimos, lacustres y fluviales destinados a servicios administrativos</t>
  </si>
  <si>
    <t>26103001-0017</t>
  </si>
  <si>
    <t>Vale de gasolina de $500 pesos</t>
  </si>
  <si>
    <t>26103001-0010</t>
  </si>
  <si>
    <t>Vale de gasolina de $20 pesos</t>
  </si>
  <si>
    <t>26103001-0014</t>
  </si>
  <si>
    <t>Vale de gasolina de $2 pesos</t>
  </si>
  <si>
    <t>B00PE01</t>
  </si>
  <si>
    <t>26102001-0004</t>
  </si>
  <si>
    <t>Vale de gasolina de $200 pesos</t>
  </si>
  <si>
    <t>26102001-0008</t>
  </si>
  <si>
    <t>Vale de gasolina de $1 pesos</t>
  </si>
  <si>
    <t>088</t>
  </si>
  <si>
    <t>Cubrebocas KN95</t>
  </si>
  <si>
    <t>B00MO02</t>
  </si>
  <si>
    <t>Combustibles, Lubricantes Y Aditivos Para Vehículos Terrestres, Aéreos, Marítimos, Lacustres Y Fluviales Destinados A Servicios Administrativos</t>
  </si>
  <si>
    <t>26102001-0015</t>
  </si>
  <si>
    <t>26102001-0012</t>
  </si>
  <si>
    <t>NT02</t>
  </si>
  <si>
    <t>´044</t>
  </si>
  <si>
    <t xml:space="preserve">Materiales y útiles de oficina </t>
  </si>
  <si>
    <t>Bolígrafo tinta azul</t>
  </si>
  <si>
    <t>´043</t>
  </si>
  <si>
    <t>21100053-0003</t>
  </si>
  <si>
    <t>Cera para contar (cuenta fácil)</t>
  </si>
  <si>
    <t xml:space="preserve">Productos alimenticios para el personal en las instalaciones de la unidades responsables </t>
  </si>
  <si>
    <t>22104001-0110</t>
  </si>
  <si>
    <t>Refresco de lata</t>
  </si>
  <si>
    <t>22104001-0076</t>
  </si>
  <si>
    <t>Agua embotellada</t>
  </si>
  <si>
    <t>22104001-0154</t>
  </si>
  <si>
    <t>Garrafón  de agua 20 lts</t>
  </si>
  <si>
    <t>57</t>
  </si>
  <si>
    <t xml:space="preserve">Materiales, accesorios y suministros médicos </t>
  </si>
  <si>
    <t>Cubre bocas</t>
  </si>
  <si>
    <t>Cubrebocas</t>
  </si>
  <si>
    <t xml:space="preserve">Productos alimenticios para el personal derivado de actividades extraordinarias </t>
  </si>
  <si>
    <t>Alimentos</t>
  </si>
  <si>
    <t>NT03</t>
  </si>
  <si>
    <t>Productos alimenticios para el personal en las instalaciones de las Unidades Responsables</t>
  </si>
  <si>
    <t>Materiales y útiles de oficina</t>
  </si>
  <si>
    <t>21100091-0001</t>
  </si>
  <si>
    <t>PEGAMENTO ADHESIVO T/ LAPIZ</t>
  </si>
  <si>
    <t>21100074-0001</t>
  </si>
  <si>
    <t>BICOLOR</t>
  </si>
  <si>
    <t>21100014-0002</t>
  </si>
  <si>
    <t>BORRADOR (VARIOS)</t>
  </si>
  <si>
    <t>21100013-0022</t>
  </si>
  <si>
    <t>MARCADOR TINTA PERMANENTE NEGRO</t>
  </si>
  <si>
    <t>21100013-0063</t>
  </si>
  <si>
    <t>MARCADOR DE TINTA FUGAZ C/NEGRO</t>
  </si>
  <si>
    <t>21100033-0035</t>
  </si>
  <si>
    <t>CINTA MASKING TAPE  24 X 50</t>
  </si>
  <si>
    <t>21100074-0015</t>
  </si>
  <si>
    <t>LAPIZ PARA DIBUJO</t>
  </si>
  <si>
    <t>21101001-0076</t>
  </si>
  <si>
    <t>MARCADOR PARA PINTARRON</t>
  </si>
  <si>
    <t>21100127-0004</t>
  </si>
  <si>
    <t>TIJERA DEL  # 7</t>
  </si>
  <si>
    <t>CERA PARA CONTAR (CUENTA FACIL)</t>
  </si>
  <si>
    <t>21100055-0003</t>
  </si>
  <si>
    <t>CUTTER GRANDE</t>
  </si>
  <si>
    <t>51314</t>
  </si>
  <si>
    <t>Servicio telefónico convencional</t>
  </si>
  <si>
    <t>Servicio Telefonico</t>
  </si>
  <si>
    <t xml:space="preserve">Refacciones y accesorios para equipo de cómputo </t>
  </si>
  <si>
    <t>Refacciones y accesorios para equipo de transporte</t>
  </si>
  <si>
    <t>Refacciones y accesorios menores otros bienes muebles</t>
  </si>
  <si>
    <t>mant y conservacionde vehiculos terrestres, aereos, maritimos, lacustres y fluviales.</t>
  </si>
  <si>
    <t>Servicio telefonico convencional</t>
  </si>
  <si>
    <t>Mantenimiento y conservacion de bienes informaticos</t>
  </si>
  <si>
    <t>Servicio de lavanderia, limpieza e higiene</t>
  </si>
  <si>
    <t xml:space="preserve"> estado de Nayarit</t>
  </si>
  <si>
    <t xml:space="preserve">Programa Anual de Adquisiciones, Arrendamientos y Servicios del INE  2022 (PAAASINE) modificado del mes de enero del ejercicio presupuestal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</si>
</sst>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/>
    <xf numFmtId="0" fontId="7" fillId="0" borderId="1" xfId="0" applyFont="1" applyFill="1" applyBorder="1" applyAlignment="1">
      <alignment vertical="center" wrapText="1"/>
    </xf>
    <xf numFmtId="43" fontId="7" fillId="0" borderId="1" xfId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/>
    <xf numFmtId="0" fontId="6" fillId="0" borderId="0" xfId="0" applyFont="1" applyBorder="1" applyAlignment="1">
      <alignment vertical="center"/>
    </xf>
    <xf numFmtId="44" fontId="6" fillId="0" borderId="2" xfId="2" applyFont="1" applyBorder="1" applyAlignment="1">
      <alignment horizontal="center" vertical="center"/>
    </xf>
    <xf numFmtId="43" fontId="7" fillId="0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/>
    </xf>
    <xf numFmtId="0" fontId="8" fillId="3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Fill="1" applyBorder="1" applyAlignment="1">
      <alignment horizontal="center"/>
    </xf>
    <xf numFmtId="1" fontId="2" fillId="2" borderId="1" xfId="3" applyNumberFormat="1" applyFont="1" applyFill="1" applyBorder="1" applyAlignment="1">
      <alignment horizontal="center" wrapText="1"/>
    </xf>
    <xf numFmtId="0" fontId="9" fillId="0" borderId="1" xfId="5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3" borderId="3" xfId="0" applyFont="1" applyFill="1" applyBorder="1" applyAlignment="1">
      <alignment vertical="center" wrapText="1"/>
    </xf>
    <xf numFmtId="44" fontId="8" fillId="0" borderId="3" xfId="2" applyFont="1" applyFill="1" applyBorder="1" applyAlignment="1">
      <alignment horizontal="center" vertical="center" wrapText="1"/>
    </xf>
    <xf numFmtId="0" fontId="0" fillId="0" borderId="0" xfId="0" applyFill="1"/>
    <xf numFmtId="44" fontId="8" fillId="0" borderId="3" xfId="2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1" fillId="0" borderId="0" xfId="6"/>
    <xf numFmtId="49" fontId="11" fillId="0" borderId="1" xfId="0" applyNumberFormat="1" applyFont="1" applyBorder="1" applyAlignment="1">
      <alignment horizontal="center" vertical="center" wrapText="1"/>
    </xf>
    <xf numFmtId="49" fontId="11" fillId="0" borderId="1" xfId="5" quotePrefix="1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/>
    </xf>
    <xf numFmtId="7" fontId="6" fillId="0" borderId="1" xfId="7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2" fillId="0" borderId="1" xfId="5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Moneda 2" xfId="7" xr:uid="{E8B7F96B-9B44-42EB-8905-53CD4DE00DAE}"/>
    <cellStyle name="Normal" xfId="0" builtinId="0"/>
    <cellStyle name="Normal 2 2" xfId="5" xr:uid="{00000000-0005-0000-0000-000004000000}"/>
    <cellStyle name="Normal 5" xfId="6" xr:uid="{31D68DCA-35B9-4BA7-8C98-FA10EDD1CD5A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67"/>
  <sheetViews>
    <sheetView tabSelected="1" topLeftCell="E33" workbookViewId="0">
      <selection activeCell="Z7" sqref="Z7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11.42578125" style="35"/>
    <col min="11" max="11" width="11.42578125" style="11"/>
    <col min="12" max="12" width="20.42578125" style="26" customWidth="1"/>
    <col min="16" max="16" width="11.42578125" style="19"/>
    <col min="17" max="17" width="11.42578125" style="38"/>
    <col min="18" max="18" width="12.7109375" style="11" customWidth="1"/>
    <col min="19" max="19" width="12.5703125" bestFit="1" customWidth="1"/>
    <col min="32" max="170" width="11.42578125" style="21"/>
  </cols>
  <sheetData>
    <row r="1" spans="1:170" ht="26.25" x14ac:dyDescent="0.4">
      <c r="A1" s="55" t="s">
        <v>176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56" t="s">
        <v>175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6" spans="1:170" ht="45" x14ac:dyDescent="0.25">
      <c r="A6" s="1" t="s">
        <v>6</v>
      </c>
      <c r="B6" s="1" t="s">
        <v>7</v>
      </c>
      <c r="C6" s="1" t="s">
        <v>8</v>
      </c>
      <c r="D6" s="1" t="s">
        <v>9</v>
      </c>
      <c r="E6" s="1" t="s">
        <v>10</v>
      </c>
      <c r="F6" s="1" t="s">
        <v>11</v>
      </c>
      <c r="G6" s="1" t="s">
        <v>12</v>
      </c>
      <c r="H6" s="1" t="s">
        <v>13</v>
      </c>
      <c r="I6" s="2" t="s">
        <v>14</v>
      </c>
      <c r="J6" s="33" t="s">
        <v>15</v>
      </c>
      <c r="K6" s="2" t="s">
        <v>16</v>
      </c>
      <c r="L6" s="3" t="s">
        <v>17</v>
      </c>
      <c r="M6" s="2" t="s">
        <v>18</v>
      </c>
      <c r="N6" s="2" t="s">
        <v>19</v>
      </c>
      <c r="O6" s="2" t="s">
        <v>20</v>
      </c>
      <c r="P6" s="17" t="s">
        <v>21</v>
      </c>
      <c r="Q6" s="2" t="s">
        <v>16</v>
      </c>
      <c r="R6" s="4" t="s">
        <v>22</v>
      </c>
      <c r="S6" s="5" t="s">
        <v>23</v>
      </c>
      <c r="T6" s="5" t="s">
        <v>24</v>
      </c>
      <c r="U6" s="5" t="s">
        <v>25</v>
      </c>
      <c r="V6" s="5" t="s">
        <v>26</v>
      </c>
      <c r="W6" s="5" t="s">
        <v>27</v>
      </c>
      <c r="X6" s="5" t="s">
        <v>28</v>
      </c>
      <c r="Y6" s="5" t="s">
        <v>29</v>
      </c>
      <c r="Z6" s="5" t="s">
        <v>30</v>
      </c>
      <c r="AA6" s="5" t="s">
        <v>31</v>
      </c>
      <c r="AB6" s="5" t="s">
        <v>32</v>
      </c>
      <c r="AC6" s="5" t="s">
        <v>33</v>
      </c>
      <c r="AD6" s="5" t="s">
        <v>34</v>
      </c>
      <c r="AE6" s="20" t="s">
        <v>35</v>
      </c>
    </row>
    <row r="7" spans="1:170" s="14" customFormat="1" ht="33.75" x14ac:dyDescent="0.2">
      <c r="A7" s="8" t="s">
        <v>36</v>
      </c>
      <c r="B7" s="6" t="s">
        <v>37</v>
      </c>
      <c r="C7" s="8">
        <v>11510</v>
      </c>
      <c r="D7" s="6" t="s">
        <v>37</v>
      </c>
      <c r="E7" s="6" t="s">
        <v>38</v>
      </c>
      <c r="F7" s="6" t="s">
        <v>39</v>
      </c>
      <c r="G7" s="6" t="s">
        <v>38</v>
      </c>
      <c r="H7" s="6" t="s">
        <v>43</v>
      </c>
      <c r="I7" s="32">
        <v>21101</v>
      </c>
      <c r="J7" s="13" t="s">
        <v>76</v>
      </c>
      <c r="K7" s="15" t="s">
        <v>50</v>
      </c>
      <c r="L7" s="25" t="s">
        <v>51</v>
      </c>
      <c r="M7" s="8"/>
      <c r="N7" s="8"/>
      <c r="O7" s="8" t="s">
        <v>40</v>
      </c>
      <c r="P7" s="18">
        <v>1</v>
      </c>
      <c r="Q7" s="9">
        <v>2599</v>
      </c>
      <c r="R7" s="7" t="s">
        <v>41</v>
      </c>
      <c r="S7" s="24">
        <f>P7*Q7</f>
        <v>2599</v>
      </c>
      <c r="T7" s="28">
        <f>S7</f>
        <v>2599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</row>
    <row r="8" spans="1:170" s="14" customFormat="1" ht="33.75" x14ac:dyDescent="0.2">
      <c r="A8" s="8" t="s">
        <v>36</v>
      </c>
      <c r="B8" s="6" t="s">
        <v>37</v>
      </c>
      <c r="C8" s="8">
        <v>11510</v>
      </c>
      <c r="D8" s="6" t="s">
        <v>37</v>
      </c>
      <c r="E8" s="6" t="s">
        <v>38</v>
      </c>
      <c r="F8" s="6" t="s">
        <v>48</v>
      </c>
      <c r="G8" s="27" t="s">
        <v>49</v>
      </c>
      <c r="H8" s="6" t="s">
        <v>43</v>
      </c>
      <c r="I8" s="32">
        <v>21101</v>
      </c>
      <c r="J8" s="13" t="s">
        <v>76</v>
      </c>
      <c r="K8" s="15" t="s">
        <v>52</v>
      </c>
      <c r="L8" s="25" t="s">
        <v>53</v>
      </c>
      <c r="M8" s="8"/>
      <c r="N8" s="8"/>
      <c r="O8" s="8" t="s">
        <v>40</v>
      </c>
      <c r="P8" s="18">
        <v>1</v>
      </c>
      <c r="Q8" s="39">
        <v>400</v>
      </c>
      <c r="R8" s="7" t="s">
        <v>41</v>
      </c>
      <c r="S8" s="24">
        <f t="shared" ref="S8:S67" si="0">P8*Q8</f>
        <v>400</v>
      </c>
      <c r="T8" s="28">
        <f t="shared" ref="T8:T67" si="1">S8</f>
        <v>400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</row>
    <row r="9" spans="1:170" s="14" customFormat="1" ht="33.75" x14ac:dyDescent="0.2">
      <c r="A9" s="8" t="s">
        <v>36</v>
      </c>
      <c r="B9" s="6" t="s">
        <v>37</v>
      </c>
      <c r="C9" s="8">
        <v>11510</v>
      </c>
      <c r="D9" s="6" t="s">
        <v>37</v>
      </c>
      <c r="E9" s="6" t="s">
        <v>38</v>
      </c>
      <c r="F9" s="6" t="s">
        <v>48</v>
      </c>
      <c r="G9" s="27" t="s">
        <v>49</v>
      </c>
      <c r="H9" s="6" t="s">
        <v>43</v>
      </c>
      <c r="I9" s="32">
        <v>21101</v>
      </c>
      <c r="J9" s="13" t="s">
        <v>76</v>
      </c>
      <c r="K9" s="15" t="s">
        <v>54</v>
      </c>
      <c r="L9" s="25" t="s">
        <v>55</v>
      </c>
      <c r="M9" s="8"/>
      <c r="N9" s="8"/>
      <c r="O9" s="8" t="s">
        <v>40</v>
      </c>
      <c r="P9" s="18">
        <v>6</v>
      </c>
      <c r="Q9" s="9">
        <v>34.325000000000003</v>
      </c>
      <c r="R9" s="7" t="s">
        <v>41</v>
      </c>
      <c r="S9" s="24">
        <f t="shared" si="0"/>
        <v>205.95000000000002</v>
      </c>
      <c r="T9" s="28">
        <f t="shared" si="1"/>
        <v>205.95000000000002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</row>
    <row r="10" spans="1:170" s="14" customFormat="1" ht="33.75" x14ac:dyDescent="0.2">
      <c r="A10" s="8" t="s">
        <v>36</v>
      </c>
      <c r="B10" s="6" t="s">
        <v>37</v>
      </c>
      <c r="C10" s="8">
        <v>11510</v>
      </c>
      <c r="D10" s="6" t="s">
        <v>37</v>
      </c>
      <c r="E10" s="6" t="s">
        <v>38</v>
      </c>
      <c r="F10" s="6" t="s">
        <v>39</v>
      </c>
      <c r="G10" s="6" t="s">
        <v>38</v>
      </c>
      <c r="H10" s="6" t="s">
        <v>43</v>
      </c>
      <c r="I10" s="32">
        <v>21101</v>
      </c>
      <c r="J10" s="13" t="s">
        <v>76</v>
      </c>
      <c r="K10" s="15" t="s">
        <v>56</v>
      </c>
      <c r="L10" s="25" t="s">
        <v>57</v>
      </c>
      <c r="M10" s="8"/>
      <c r="N10" s="8"/>
      <c r="O10" s="8" t="s">
        <v>40</v>
      </c>
      <c r="P10" s="18">
        <v>3</v>
      </c>
      <c r="Q10" s="9">
        <v>39.183999999999997</v>
      </c>
      <c r="R10" s="7" t="s">
        <v>41</v>
      </c>
      <c r="S10" s="24">
        <f t="shared" si="0"/>
        <v>117.55199999999999</v>
      </c>
      <c r="T10" s="28">
        <f t="shared" si="1"/>
        <v>117.55199999999999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  <c r="AE10" s="54">
        <v>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</row>
    <row r="11" spans="1:170" s="14" customFormat="1" ht="33.75" x14ac:dyDescent="0.2">
      <c r="A11" s="8" t="s">
        <v>36</v>
      </c>
      <c r="B11" s="6" t="s">
        <v>37</v>
      </c>
      <c r="C11" s="8">
        <v>11510</v>
      </c>
      <c r="D11" s="6" t="s">
        <v>37</v>
      </c>
      <c r="E11" s="6" t="s">
        <v>38</v>
      </c>
      <c r="F11" s="6" t="s">
        <v>48</v>
      </c>
      <c r="G11" s="27" t="s">
        <v>49</v>
      </c>
      <c r="H11" s="6" t="s">
        <v>60</v>
      </c>
      <c r="I11" s="32">
        <v>21101</v>
      </c>
      <c r="J11" s="13" t="s">
        <v>76</v>
      </c>
      <c r="K11" s="15" t="s">
        <v>58</v>
      </c>
      <c r="L11" s="25" t="s">
        <v>59</v>
      </c>
      <c r="M11" s="8"/>
      <c r="N11" s="8"/>
      <c r="O11" s="8" t="s">
        <v>40</v>
      </c>
      <c r="P11" s="18">
        <v>1</v>
      </c>
      <c r="Q11" s="9">
        <v>1389</v>
      </c>
      <c r="R11" s="7" t="s">
        <v>41</v>
      </c>
      <c r="S11" s="24">
        <f t="shared" si="0"/>
        <v>1389</v>
      </c>
      <c r="T11" s="28">
        <f t="shared" si="1"/>
        <v>1389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</row>
    <row r="12" spans="1:170" s="14" customFormat="1" ht="146.25" x14ac:dyDescent="0.2">
      <c r="A12" s="8" t="s">
        <v>36</v>
      </c>
      <c r="B12" s="6" t="s">
        <v>37</v>
      </c>
      <c r="C12" s="8">
        <v>11510</v>
      </c>
      <c r="D12" s="6" t="s">
        <v>37</v>
      </c>
      <c r="E12" s="6" t="s">
        <v>38</v>
      </c>
      <c r="F12" s="6" t="s">
        <v>48</v>
      </c>
      <c r="G12" s="27" t="s">
        <v>49</v>
      </c>
      <c r="H12" s="6" t="s">
        <v>60</v>
      </c>
      <c r="I12" s="6">
        <v>26102</v>
      </c>
      <c r="J12" s="13" t="s">
        <v>103</v>
      </c>
      <c r="K12" s="29" t="s">
        <v>0</v>
      </c>
      <c r="L12" s="29" t="s">
        <v>1</v>
      </c>
      <c r="M12" s="8"/>
      <c r="N12" s="8"/>
      <c r="O12" s="8" t="s">
        <v>40</v>
      </c>
      <c r="P12" s="29">
        <v>1</v>
      </c>
      <c r="Q12" s="37">
        <v>1500</v>
      </c>
      <c r="R12" s="7" t="s">
        <v>41</v>
      </c>
      <c r="S12" s="24">
        <f t="shared" si="0"/>
        <v>1500</v>
      </c>
      <c r="T12" s="28">
        <f t="shared" si="1"/>
        <v>1500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</row>
    <row r="13" spans="1:170" s="14" customFormat="1" ht="45" x14ac:dyDescent="0.2">
      <c r="A13" s="8" t="s">
        <v>36</v>
      </c>
      <c r="B13" s="6" t="s">
        <v>37</v>
      </c>
      <c r="C13" s="8">
        <v>11510</v>
      </c>
      <c r="D13" s="6" t="s">
        <v>37</v>
      </c>
      <c r="E13" s="6" t="s">
        <v>38</v>
      </c>
      <c r="F13" s="6" t="s">
        <v>48</v>
      </c>
      <c r="G13" s="27" t="s">
        <v>49</v>
      </c>
      <c r="H13" s="6" t="s">
        <v>43</v>
      </c>
      <c r="I13" s="32">
        <v>29401</v>
      </c>
      <c r="J13" s="52" t="s">
        <v>168</v>
      </c>
      <c r="K13" s="15" t="s">
        <v>61</v>
      </c>
      <c r="L13" s="25" t="s">
        <v>62</v>
      </c>
      <c r="M13" s="8"/>
      <c r="N13" s="8"/>
      <c r="O13" s="8" t="s">
        <v>40</v>
      </c>
      <c r="P13" s="18">
        <v>1</v>
      </c>
      <c r="Q13" s="9">
        <v>299</v>
      </c>
      <c r="R13" s="7" t="s">
        <v>41</v>
      </c>
      <c r="S13" s="24">
        <f t="shared" si="0"/>
        <v>299</v>
      </c>
      <c r="T13" s="28">
        <f t="shared" si="1"/>
        <v>299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  <c r="AE13" s="54">
        <v>0</v>
      </c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</row>
    <row r="14" spans="1:170" s="31" customFormat="1" ht="22.5" x14ac:dyDescent="0.2">
      <c r="A14" s="8" t="s">
        <v>36</v>
      </c>
      <c r="B14" s="6" t="s">
        <v>37</v>
      </c>
      <c r="C14" s="8">
        <v>11510</v>
      </c>
      <c r="D14" s="6" t="s">
        <v>37</v>
      </c>
      <c r="E14" s="6" t="s">
        <v>38</v>
      </c>
      <c r="F14" s="6" t="s">
        <v>39</v>
      </c>
      <c r="G14" s="6" t="s">
        <v>38</v>
      </c>
      <c r="H14" s="6" t="s">
        <v>43</v>
      </c>
      <c r="I14" s="34">
        <v>29601</v>
      </c>
      <c r="J14" s="12" t="s">
        <v>169</v>
      </c>
      <c r="K14" s="15" t="s">
        <v>63</v>
      </c>
      <c r="L14" s="16" t="s">
        <v>64</v>
      </c>
      <c r="M14" s="30"/>
      <c r="N14" s="30"/>
      <c r="O14" s="8" t="s">
        <v>40</v>
      </c>
      <c r="P14" s="18">
        <v>1</v>
      </c>
      <c r="Q14" s="9">
        <v>2930</v>
      </c>
      <c r="R14" s="7" t="s">
        <v>41</v>
      </c>
      <c r="S14" s="24">
        <f t="shared" si="0"/>
        <v>2930</v>
      </c>
      <c r="T14" s="28">
        <f t="shared" si="1"/>
        <v>2930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</row>
    <row r="15" spans="1:170" s="31" customFormat="1" ht="22.5" x14ac:dyDescent="0.2">
      <c r="A15" s="8" t="s">
        <v>36</v>
      </c>
      <c r="B15" s="6" t="s">
        <v>37</v>
      </c>
      <c r="C15" s="8">
        <v>11510</v>
      </c>
      <c r="D15" s="6" t="s">
        <v>37</v>
      </c>
      <c r="E15" s="6" t="s">
        <v>38</v>
      </c>
      <c r="F15" s="6" t="s">
        <v>44</v>
      </c>
      <c r="G15" s="27" t="s">
        <v>45</v>
      </c>
      <c r="H15" s="6" t="s">
        <v>43</v>
      </c>
      <c r="I15" s="32">
        <v>29601</v>
      </c>
      <c r="J15" s="12" t="s">
        <v>169</v>
      </c>
      <c r="K15" s="15" t="s">
        <v>63</v>
      </c>
      <c r="L15" s="16" t="s">
        <v>64</v>
      </c>
      <c r="M15" s="30"/>
      <c r="N15" s="30"/>
      <c r="O15" s="8" t="s">
        <v>40</v>
      </c>
      <c r="P15" s="18">
        <v>1</v>
      </c>
      <c r="Q15" s="9">
        <v>2930</v>
      </c>
      <c r="R15" s="7" t="s">
        <v>41</v>
      </c>
      <c r="S15" s="24">
        <f t="shared" si="0"/>
        <v>2930</v>
      </c>
      <c r="T15" s="28">
        <f t="shared" si="1"/>
        <v>2930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  <c r="AE15" s="54">
        <v>0</v>
      </c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</row>
    <row r="16" spans="1:170" s="14" customFormat="1" ht="56.25" x14ac:dyDescent="0.2">
      <c r="A16" s="8" t="s">
        <v>36</v>
      </c>
      <c r="B16" s="6" t="s">
        <v>37</v>
      </c>
      <c r="C16" s="8">
        <v>11510</v>
      </c>
      <c r="D16" s="6" t="s">
        <v>37</v>
      </c>
      <c r="E16" s="6" t="s">
        <v>38</v>
      </c>
      <c r="F16" s="6" t="s">
        <v>39</v>
      </c>
      <c r="G16" s="6" t="s">
        <v>38</v>
      </c>
      <c r="H16" s="6" t="s">
        <v>43</v>
      </c>
      <c r="I16" s="29">
        <v>29901</v>
      </c>
      <c r="J16" s="29" t="s">
        <v>170</v>
      </c>
      <c r="K16" s="36" t="s">
        <v>65</v>
      </c>
      <c r="L16" s="36" t="s">
        <v>66</v>
      </c>
      <c r="M16" s="8"/>
      <c r="N16" s="8"/>
      <c r="O16" s="8" t="s">
        <v>40</v>
      </c>
      <c r="P16" s="18">
        <v>1</v>
      </c>
      <c r="Q16" s="9">
        <v>585</v>
      </c>
      <c r="R16" s="7" t="s">
        <v>41</v>
      </c>
      <c r="S16" s="24">
        <f t="shared" si="0"/>
        <v>585</v>
      </c>
      <c r="T16" s="28">
        <f t="shared" si="1"/>
        <v>585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4">
        <v>0</v>
      </c>
      <c r="AE16" s="54">
        <v>0</v>
      </c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</row>
    <row r="17" spans="1:31" ht="90" x14ac:dyDescent="0.25">
      <c r="A17" s="8" t="s">
        <v>36</v>
      </c>
      <c r="B17" s="6" t="s">
        <v>37</v>
      </c>
      <c r="C17" s="8">
        <v>11510</v>
      </c>
      <c r="D17" s="6" t="s">
        <v>37</v>
      </c>
      <c r="E17" s="6" t="s">
        <v>38</v>
      </c>
      <c r="F17" s="6" t="s">
        <v>39</v>
      </c>
      <c r="G17" s="6" t="s">
        <v>38</v>
      </c>
      <c r="H17" s="6" t="s">
        <v>43</v>
      </c>
      <c r="I17" s="53">
        <v>35501</v>
      </c>
      <c r="J17" s="53" t="s">
        <v>171</v>
      </c>
      <c r="K17" s="36"/>
      <c r="L17" s="36" t="s">
        <v>68</v>
      </c>
      <c r="M17" s="8"/>
      <c r="N17" s="8"/>
      <c r="O17" s="8" t="s">
        <v>72</v>
      </c>
      <c r="P17" s="18" t="s">
        <v>73</v>
      </c>
      <c r="Q17" s="9">
        <v>5742</v>
      </c>
      <c r="R17" s="7" t="s">
        <v>41</v>
      </c>
      <c r="S17" s="24">
        <f t="shared" si="0"/>
        <v>5742</v>
      </c>
      <c r="T17" s="28">
        <f t="shared" si="1"/>
        <v>5742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4">
        <v>0</v>
      </c>
      <c r="AE17" s="54">
        <v>0</v>
      </c>
    </row>
    <row r="18" spans="1:31" ht="90" x14ac:dyDescent="0.25">
      <c r="A18" s="8" t="s">
        <v>36</v>
      </c>
      <c r="B18" s="6" t="s">
        <v>37</v>
      </c>
      <c r="C18" s="8">
        <v>11510</v>
      </c>
      <c r="D18" s="6" t="s">
        <v>37</v>
      </c>
      <c r="E18" s="6" t="s">
        <v>38</v>
      </c>
      <c r="F18" s="6" t="s">
        <v>39</v>
      </c>
      <c r="G18" s="6" t="s">
        <v>38</v>
      </c>
      <c r="H18" s="6" t="s">
        <v>43</v>
      </c>
      <c r="I18" s="53">
        <v>35501</v>
      </c>
      <c r="J18" s="53" t="s">
        <v>171</v>
      </c>
      <c r="K18" s="29"/>
      <c r="L18" s="36" t="s">
        <v>68</v>
      </c>
      <c r="M18" s="8"/>
      <c r="N18" s="8"/>
      <c r="O18" s="8" t="s">
        <v>72</v>
      </c>
      <c r="P18" s="18" t="s">
        <v>73</v>
      </c>
      <c r="Q18" s="9">
        <v>3928.92</v>
      </c>
      <c r="R18" s="7" t="s">
        <v>41</v>
      </c>
      <c r="S18" s="24">
        <f t="shared" si="0"/>
        <v>3928.92</v>
      </c>
      <c r="T18" s="28">
        <f t="shared" si="1"/>
        <v>3928.92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4">
        <v>0</v>
      </c>
      <c r="AE18" s="54">
        <v>0</v>
      </c>
    </row>
    <row r="19" spans="1:31" ht="33.75" x14ac:dyDescent="0.25">
      <c r="A19" s="8" t="s">
        <v>36</v>
      </c>
      <c r="B19" s="6" t="s">
        <v>37</v>
      </c>
      <c r="C19" s="8">
        <v>11510</v>
      </c>
      <c r="D19" s="6" t="s">
        <v>37</v>
      </c>
      <c r="E19" s="6" t="s">
        <v>38</v>
      </c>
      <c r="F19" s="6" t="s">
        <v>39</v>
      </c>
      <c r="G19" s="6" t="s">
        <v>38</v>
      </c>
      <c r="H19" s="6" t="s">
        <v>43</v>
      </c>
      <c r="I19" s="53">
        <v>31401</v>
      </c>
      <c r="J19" s="53" t="s">
        <v>172</v>
      </c>
      <c r="K19" s="29"/>
      <c r="L19" s="36" t="s">
        <v>69</v>
      </c>
      <c r="M19" s="8"/>
      <c r="N19" s="8"/>
      <c r="O19" s="8" t="s">
        <v>72</v>
      </c>
      <c r="P19" s="18" t="s">
        <v>73</v>
      </c>
      <c r="Q19" s="9">
        <v>8976.24</v>
      </c>
      <c r="R19" s="7" t="s">
        <v>41</v>
      </c>
      <c r="S19" s="24">
        <f t="shared" si="0"/>
        <v>8976.24</v>
      </c>
      <c r="T19" s="28">
        <f t="shared" si="1"/>
        <v>8976.24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4">
        <v>0</v>
      </c>
      <c r="AE19" s="54">
        <v>0</v>
      </c>
    </row>
    <row r="20" spans="1:31" ht="56.25" x14ac:dyDescent="0.25">
      <c r="A20" s="8" t="s">
        <v>36</v>
      </c>
      <c r="B20" s="6" t="s">
        <v>37</v>
      </c>
      <c r="C20" s="8">
        <v>11510</v>
      </c>
      <c r="D20" s="6" t="s">
        <v>37</v>
      </c>
      <c r="E20" s="6" t="s">
        <v>38</v>
      </c>
      <c r="F20" s="6" t="s">
        <v>39</v>
      </c>
      <c r="G20" s="6" t="s">
        <v>38</v>
      </c>
      <c r="H20" s="6" t="s">
        <v>43</v>
      </c>
      <c r="I20" s="53">
        <v>35301</v>
      </c>
      <c r="J20" s="53" t="s">
        <v>173</v>
      </c>
      <c r="K20" s="29"/>
      <c r="L20" s="36" t="s">
        <v>70</v>
      </c>
      <c r="M20" s="8"/>
      <c r="N20" s="8"/>
      <c r="O20" s="8" t="s">
        <v>72</v>
      </c>
      <c r="P20" s="18" t="s">
        <v>73</v>
      </c>
      <c r="Q20" s="9">
        <v>1277</v>
      </c>
      <c r="R20" s="7" t="s">
        <v>41</v>
      </c>
      <c r="S20" s="24">
        <f t="shared" si="0"/>
        <v>1277</v>
      </c>
      <c r="T20" s="28">
        <f t="shared" si="1"/>
        <v>1277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4">
        <v>0</v>
      </c>
      <c r="AE20" s="54">
        <v>0</v>
      </c>
    </row>
    <row r="21" spans="1:31" ht="56.25" x14ac:dyDescent="0.25">
      <c r="A21" s="8" t="s">
        <v>36</v>
      </c>
      <c r="B21" s="6" t="s">
        <v>37</v>
      </c>
      <c r="C21" s="8">
        <v>11510</v>
      </c>
      <c r="D21" s="6" t="s">
        <v>37</v>
      </c>
      <c r="E21" s="6" t="s">
        <v>38</v>
      </c>
      <c r="F21" s="6" t="s">
        <v>39</v>
      </c>
      <c r="G21" s="6" t="s">
        <v>38</v>
      </c>
      <c r="H21" s="6" t="s">
        <v>43</v>
      </c>
      <c r="I21" s="53">
        <v>35301</v>
      </c>
      <c r="J21" s="53" t="s">
        <v>173</v>
      </c>
      <c r="K21" s="29"/>
      <c r="L21" s="36" t="s">
        <v>70</v>
      </c>
      <c r="M21" s="8"/>
      <c r="N21" s="8"/>
      <c r="O21" s="8" t="s">
        <v>72</v>
      </c>
      <c r="P21" s="18" t="s">
        <v>73</v>
      </c>
      <c r="Q21" s="9">
        <v>1429</v>
      </c>
      <c r="R21" s="7" t="s">
        <v>41</v>
      </c>
      <c r="S21" s="24">
        <f t="shared" si="0"/>
        <v>1429</v>
      </c>
      <c r="T21" s="28">
        <f t="shared" si="1"/>
        <v>1429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4">
        <v>0</v>
      </c>
      <c r="AE21" s="54">
        <v>0</v>
      </c>
    </row>
    <row r="22" spans="1:31" ht="45" x14ac:dyDescent="0.25">
      <c r="A22" s="8" t="s">
        <v>36</v>
      </c>
      <c r="B22" s="6" t="s">
        <v>37</v>
      </c>
      <c r="C22" s="8">
        <v>11510</v>
      </c>
      <c r="D22" s="6" t="s">
        <v>37</v>
      </c>
      <c r="E22" s="6" t="s">
        <v>38</v>
      </c>
      <c r="F22" s="6" t="s">
        <v>39</v>
      </c>
      <c r="G22" s="6">
        <v>119</v>
      </c>
      <c r="H22" s="6" t="s">
        <v>67</v>
      </c>
      <c r="I22" s="53">
        <v>35801</v>
      </c>
      <c r="J22" s="53" t="s">
        <v>174</v>
      </c>
      <c r="K22" s="29"/>
      <c r="L22" s="36" t="s">
        <v>71</v>
      </c>
      <c r="M22" s="8"/>
      <c r="N22" s="8"/>
      <c r="O22" s="8" t="s">
        <v>72</v>
      </c>
      <c r="P22" s="18" t="s">
        <v>73</v>
      </c>
      <c r="Q22" s="9">
        <v>2436</v>
      </c>
      <c r="R22" s="7" t="s">
        <v>41</v>
      </c>
      <c r="S22" s="24">
        <f t="shared" si="0"/>
        <v>2436</v>
      </c>
      <c r="T22" s="28">
        <f t="shared" si="1"/>
        <v>2436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4">
        <v>0</v>
      </c>
      <c r="AE22" s="54">
        <v>0</v>
      </c>
    </row>
    <row r="23" spans="1:31" s="44" customFormat="1" ht="33.75" x14ac:dyDescent="0.25">
      <c r="A23" s="10" t="s">
        <v>74</v>
      </c>
      <c r="B23" s="10" t="s">
        <v>75</v>
      </c>
      <c r="C23" s="10">
        <v>11510</v>
      </c>
      <c r="D23" s="10" t="s">
        <v>75</v>
      </c>
      <c r="E23" s="13" t="s">
        <v>38</v>
      </c>
      <c r="F23" s="13" t="s">
        <v>39</v>
      </c>
      <c r="G23" s="40" t="s">
        <v>38</v>
      </c>
      <c r="H23" s="13" t="s">
        <v>43</v>
      </c>
      <c r="I23" s="13">
        <v>21101</v>
      </c>
      <c r="J23" s="13" t="s">
        <v>76</v>
      </c>
      <c r="K23" s="13" t="s">
        <v>77</v>
      </c>
      <c r="L23" s="41" t="s">
        <v>78</v>
      </c>
      <c r="M23" s="41"/>
      <c r="N23" s="41"/>
      <c r="O23" s="13" t="s">
        <v>79</v>
      </c>
      <c r="P23" s="42">
        <v>2</v>
      </c>
      <c r="Q23" s="43">
        <v>1185</v>
      </c>
      <c r="R23" s="7" t="s">
        <v>80</v>
      </c>
      <c r="S23" s="24">
        <f t="shared" si="0"/>
        <v>2370</v>
      </c>
      <c r="T23" s="28">
        <f t="shared" si="1"/>
        <v>2370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v>0</v>
      </c>
      <c r="AE23" s="54">
        <v>0</v>
      </c>
    </row>
    <row r="24" spans="1:31" s="44" customFormat="1" ht="33.75" x14ac:dyDescent="0.25">
      <c r="A24" s="10" t="s">
        <v>74</v>
      </c>
      <c r="B24" s="10" t="s">
        <v>75</v>
      </c>
      <c r="C24" s="10">
        <v>11510</v>
      </c>
      <c r="D24" s="10" t="s">
        <v>75</v>
      </c>
      <c r="E24" s="13" t="s">
        <v>38</v>
      </c>
      <c r="F24" s="13" t="s">
        <v>39</v>
      </c>
      <c r="G24" s="40" t="s">
        <v>38</v>
      </c>
      <c r="H24" s="13" t="s">
        <v>43</v>
      </c>
      <c r="I24" s="13">
        <v>21101</v>
      </c>
      <c r="J24" s="13" t="s">
        <v>76</v>
      </c>
      <c r="K24" s="13" t="s">
        <v>81</v>
      </c>
      <c r="L24" s="41" t="s">
        <v>82</v>
      </c>
      <c r="M24" s="41"/>
      <c r="N24" s="41"/>
      <c r="O24" s="13" t="s">
        <v>83</v>
      </c>
      <c r="P24" s="42">
        <v>11</v>
      </c>
      <c r="Q24" s="43">
        <v>48</v>
      </c>
      <c r="R24" s="7" t="s">
        <v>80</v>
      </c>
      <c r="S24" s="24">
        <f t="shared" si="0"/>
        <v>528</v>
      </c>
      <c r="T24" s="28">
        <f t="shared" si="1"/>
        <v>528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4">
        <v>0</v>
      </c>
      <c r="AE24" s="54">
        <v>0</v>
      </c>
    </row>
    <row r="25" spans="1:31" s="44" customFormat="1" ht="67.5" x14ac:dyDescent="0.25">
      <c r="A25" s="10" t="s">
        <v>74</v>
      </c>
      <c r="B25" s="10" t="s">
        <v>75</v>
      </c>
      <c r="C25" s="10">
        <v>11510</v>
      </c>
      <c r="D25" s="10" t="s">
        <v>75</v>
      </c>
      <c r="E25" s="13" t="s">
        <v>38</v>
      </c>
      <c r="F25" s="13" t="s">
        <v>39</v>
      </c>
      <c r="G25" s="40" t="s">
        <v>38</v>
      </c>
      <c r="H25" s="13" t="s">
        <v>43</v>
      </c>
      <c r="I25" s="13">
        <v>21401</v>
      </c>
      <c r="J25" s="13" t="s">
        <v>84</v>
      </c>
      <c r="K25" s="13" t="s">
        <v>85</v>
      </c>
      <c r="L25" s="41" t="s">
        <v>86</v>
      </c>
      <c r="M25" s="41"/>
      <c r="N25" s="41"/>
      <c r="O25" s="13" t="s">
        <v>83</v>
      </c>
      <c r="P25" s="42">
        <v>3</v>
      </c>
      <c r="Q25" s="43">
        <v>2436</v>
      </c>
      <c r="R25" s="7" t="s">
        <v>80</v>
      </c>
      <c r="S25" s="24">
        <f t="shared" si="0"/>
        <v>7308</v>
      </c>
      <c r="T25" s="28">
        <f t="shared" si="1"/>
        <v>7308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4">
        <v>0</v>
      </c>
      <c r="AE25" s="54">
        <v>0</v>
      </c>
    </row>
    <row r="26" spans="1:31" s="44" customFormat="1" ht="67.5" x14ac:dyDescent="0.25">
      <c r="A26" s="10" t="s">
        <v>74</v>
      </c>
      <c r="B26" s="10" t="s">
        <v>75</v>
      </c>
      <c r="C26" s="10">
        <v>11510</v>
      </c>
      <c r="D26" s="10" t="s">
        <v>75</v>
      </c>
      <c r="E26" s="13" t="s">
        <v>38</v>
      </c>
      <c r="F26" s="13" t="s">
        <v>39</v>
      </c>
      <c r="G26" s="40" t="s">
        <v>38</v>
      </c>
      <c r="H26" s="13" t="s">
        <v>43</v>
      </c>
      <c r="I26" s="13">
        <v>21401</v>
      </c>
      <c r="J26" s="13" t="s">
        <v>84</v>
      </c>
      <c r="K26" s="13" t="s">
        <v>85</v>
      </c>
      <c r="L26" s="41" t="s">
        <v>87</v>
      </c>
      <c r="M26" s="41"/>
      <c r="N26" s="41"/>
      <c r="O26" s="13" t="s">
        <v>83</v>
      </c>
      <c r="P26" s="42">
        <v>2</v>
      </c>
      <c r="Q26" s="43">
        <v>580</v>
      </c>
      <c r="R26" s="7" t="s">
        <v>80</v>
      </c>
      <c r="S26" s="24">
        <f t="shared" si="0"/>
        <v>1160</v>
      </c>
      <c r="T26" s="28">
        <f t="shared" si="1"/>
        <v>1160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4">
        <v>0</v>
      </c>
      <c r="AE26" s="54">
        <v>0</v>
      </c>
    </row>
    <row r="27" spans="1:31" s="45" customFormat="1" ht="33.75" x14ac:dyDescent="0.25">
      <c r="A27" s="10" t="s">
        <v>74</v>
      </c>
      <c r="B27" s="10" t="s">
        <v>75</v>
      </c>
      <c r="C27" s="10">
        <v>51326</v>
      </c>
      <c r="D27" s="10" t="s">
        <v>75</v>
      </c>
      <c r="E27" s="13" t="s">
        <v>38</v>
      </c>
      <c r="F27" s="13" t="s">
        <v>39</v>
      </c>
      <c r="G27" s="40" t="s">
        <v>38</v>
      </c>
      <c r="H27" s="13" t="s">
        <v>43</v>
      </c>
      <c r="I27" s="13">
        <v>32601</v>
      </c>
      <c r="J27" s="13" t="s">
        <v>88</v>
      </c>
      <c r="K27" s="13"/>
      <c r="L27" s="41" t="s">
        <v>89</v>
      </c>
      <c r="M27" s="41"/>
      <c r="N27" s="41"/>
      <c r="O27" s="13" t="s">
        <v>90</v>
      </c>
      <c r="P27" s="42">
        <v>1</v>
      </c>
      <c r="Q27" s="43">
        <v>1666</v>
      </c>
      <c r="R27" s="7" t="s">
        <v>80</v>
      </c>
      <c r="S27" s="24">
        <f t="shared" si="0"/>
        <v>1666</v>
      </c>
      <c r="T27" s="28">
        <f t="shared" si="1"/>
        <v>1666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4">
        <v>0</v>
      </c>
      <c r="AE27" s="54">
        <v>0</v>
      </c>
    </row>
    <row r="28" spans="1:31" s="45" customFormat="1" ht="56.25" x14ac:dyDescent="0.25">
      <c r="A28" s="10" t="s">
        <v>74</v>
      </c>
      <c r="B28" s="10" t="s">
        <v>75</v>
      </c>
      <c r="C28" s="10">
        <v>51353</v>
      </c>
      <c r="D28" s="10" t="s">
        <v>75</v>
      </c>
      <c r="E28" s="13" t="s">
        <v>38</v>
      </c>
      <c r="F28" s="13" t="s">
        <v>39</v>
      </c>
      <c r="G28" s="40" t="s">
        <v>38</v>
      </c>
      <c r="H28" s="13" t="s">
        <v>43</v>
      </c>
      <c r="I28" s="13">
        <v>35301</v>
      </c>
      <c r="J28" s="13" t="s">
        <v>91</v>
      </c>
      <c r="K28" s="13"/>
      <c r="L28" s="41" t="s">
        <v>92</v>
      </c>
      <c r="M28" s="41"/>
      <c r="N28" s="41"/>
      <c r="O28" s="13" t="s">
        <v>90</v>
      </c>
      <c r="P28" s="42">
        <v>1</v>
      </c>
      <c r="Q28" s="43">
        <v>4368.03</v>
      </c>
      <c r="R28" s="7" t="s">
        <v>80</v>
      </c>
      <c r="S28" s="24">
        <f t="shared" si="0"/>
        <v>4368.03</v>
      </c>
      <c r="T28" s="28">
        <f t="shared" si="1"/>
        <v>4368.03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4">
        <v>0</v>
      </c>
      <c r="AE28" s="54">
        <v>0</v>
      </c>
    </row>
    <row r="29" spans="1:31" s="45" customFormat="1" ht="78.75" x14ac:dyDescent="0.25">
      <c r="A29" s="10" t="s">
        <v>74</v>
      </c>
      <c r="B29" s="10" t="s">
        <v>75</v>
      </c>
      <c r="C29" s="10">
        <v>51355</v>
      </c>
      <c r="D29" s="10" t="s">
        <v>75</v>
      </c>
      <c r="E29" s="13" t="s">
        <v>38</v>
      </c>
      <c r="F29" s="13" t="s">
        <v>39</v>
      </c>
      <c r="G29" s="40" t="s">
        <v>38</v>
      </c>
      <c r="H29" s="13" t="s">
        <v>43</v>
      </c>
      <c r="I29" s="13">
        <v>35501</v>
      </c>
      <c r="J29" s="13" t="s">
        <v>93</v>
      </c>
      <c r="K29" s="13"/>
      <c r="L29" s="41" t="s">
        <v>94</v>
      </c>
      <c r="M29" s="41"/>
      <c r="N29" s="41"/>
      <c r="O29" s="13" t="s">
        <v>90</v>
      </c>
      <c r="P29" s="42">
        <v>1</v>
      </c>
      <c r="Q29" s="43">
        <v>2152</v>
      </c>
      <c r="R29" s="7" t="s">
        <v>80</v>
      </c>
      <c r="S29" s="24">
        <f t="shared" si="0"/>
        <v>2152</v>
      </c>
      <c r="T29" s="28">
        <f t="shared" si="1"/>
        <v>2152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4">
        <v>0</v>
      </c>
      <c r="AE29" s="54">
        <v>0</v>
      </c>
    </row>
    <row r="30" spans="1:31" s="45" customFormat="1" ht="78.75" x14ac:dyDescent="0.25">
      <c r="A30" s="10" t="s">
        <v>74</v>
      </c>
      <c r="B30" s="10" t="s">
        <v>75</v>
      </c>
      <c r="C30" s="10">
        <v>51355</v>
      </c>
      <c r="D30" s="10" t="s">
        <v>75</v>
      </c>
      <c r="E30" s="13" t="s">
        <v>38</v>
      </c>
      <c r="F30" s="13" t="s">
        <v>39</v>
      </c>
      <c r="G30" s="40" t="s">
        <v>38</v>
      </c>
      <c r="H30" s="13" t="s">
        <v>43</v>
      </c>
      <c r="I30" s="13">
        <v>35501</v>
      </c>
      <c r="J30" s="13" t="s">
        <v>93</v>
      </c>
      <c r="K30" s="13"/>
      <c r="L30" s="41" t="s">
        <v>94</v>
      </c>
      <c r="M30" s="41"/>
      <c r="N30" s="41"/>
      <c r="O30" s="13" t="s">
        <v>90</v>
      </c>
      <c r="P30" s="42">
        <v>1</v>
      </c>
      <c r="Q30" s="43">
        <v>1972</v>
      </c>
      <c r="R30" s="7" t="s">
        <v>80</v>
      </c>
      <c r="S30" s="24">
        <f t="shared" si="0"/>
        <v>1972</v>
      </c>
      <c r="T30" s="28">
        <f t="shared" si="1"/>
        <v>1972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4">
        <v>0</v>
      </c>
      <c r="AE30" s="54">
        <v>0</v>
      </c>
    </row>
    <row r="31" spans="1:31" s="45" customFormat="1" ht="78.75" x14ac:dyDescent="0.25">
      <c r="A31" s="10" t="s">
        <v>74</v>
      </c>
      <c r="B31" s="10" t="s">
        <v>75</v>
      </c>
      <c r="C31" s="10">
        <v>51355</v>
      </c>
      <c r="D31" s="10" t="s">
        <v>75</v>
      </c>
      <c r="E31" s="13" t="s">
        <v>38</v>
      </c>
      <c r="F31" s="13" t="s">
        <v>39</v>
      </c>
      <c r="G31" s="40" t="s">
        <v>38</v>
      </c>
      <c r="H31" s="13" t="s">
        <v>43</v>
      </c>
      <c r="I31" s="13">
        <v>35501</v>
      </c>
      <c r="J31" s="13" t="s">
        <v>93</v>
      </c>
      <c r="K31" s="13"/>
      <c r="L31" s="41" t="s">
        <v>94</v>
      </c>
      <c r="M31" s="41"/>
      <c r="N31" s="41"/>
      <c r="O31" s="13" t="s">
        <v>90</v>
      </c>
      <c r="P31" s="42">
        <v>1</v>
      </c>
      <c r="Q31" s="43">
        <v>1190</v>
      </c>
      <c r="R31" s="7" t="s">
        <v>80</v>
      </c>
      <c r="S31" s="24">
        <f t="shared" si="0"/>
        <v>1190</v>
      </c>
      <c r="T31" s="28">
        <f t="shared" si="1"/>
        <v>1190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4">
        <v>0</v>
      </c>
      <c r="AE31" s="54">
        <v>0</v>
      </c>
    </row>
    <row r="32" spans="1:31" s="45" customFormat="1" ht="22.5" x14ac:dyDescent="0.25">
      <c r="A32" s="10" t="s">
        <v>74</v>
      </c>
      <c r="B32" s="10" t="s">
        <v>75</v>
      </c>
      <c r="C32" s="10">
        <v>11510</v>
      </c>
      <c r="D32" s="10" t="s">
        <v>75</v>
      </c>
      <c r="E32" s="13" t="s">
        <v>38</v>
      </c>
      <c r="F32" s="13" t="s">
        <v>39</v>
      </c>
      <c r="G32" s="40" t="s">
        <v>95</v>
      </c>
      <c r="H32" s="13" t="s">
        <v>67</v>
      </c>
      <c r="I32" s="13">
        <v>21601</v>
      </c>
      <c r="J32" s="13" t="s">
        <v>96</v>
      </c>
      <c r="K32" s="13" t="s">
        <v>97</v>
      </c>
      <c r="L32" s="41" t="s">
        <v>98</v>
      </c>
      <c r="M32" s="41"/>
      <c r="N32" s="41"/>
      <c r="O32" s="13" t="s">
        <v>99</v>
      </c>
      <c r="P32" s="42">
        <v>40</v>
      </c>
      <c r="Q32" s="43">
        <v>65</v>
      </c>
      <c r="R32" s="7" t="s">
        <v>80</v>
      </c>
      <c r="S32" s="24">
        <f t="shared" si="0"/>
        <v>2600</v>
      </c>
      <c r="T32" s="28">
        <f t="shared" si="1"/>
        <v>2600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v>0</v>
      </c>
      <c r="AD32" s="54">
        <v>0</v>
      </c>
      <c r="AE32" s="54">
        <v>0</v>
      </c>
    </row>
    <row r="33" spans="1:170" s="45" customFormat="1" ht="45" x14ac:dyDescent="0.25">
      <c r="A33" s="10" t="s">
        <v>74</v>
      </c>
      <c r="B33" s="10" t="s">
        <v>75</v>
      </c>
      <c r="C33" s="10">
        <v>11510</v>
      </c>
      <c r="D33" s="10" t="s">
        <v>75</v>
      </c>
      <c r="E33" s="13" t="s">
        <v>38</v>
      </c>
      <c r="F33" s="13" t="s">
        <v>39</v>
      </c>
      <c r="G33" s="40" t="s">
        <v>95</v>
      </c>
      <c r="H33" s="13" t="s">
        <v>67</v>
      </c>
      <c r="I33" s="13">
        <v>25401</v>
      </c>
      <c r="J33" s="13" t="s">
        <v>100</v>
      </c>
      <c r="K33" s="13" t="s">
        <v>101</v>
      </c>
      <c r="L33" s="41" t="s">
        <v>102</v>
      </c>
      <c r="M33" s="41"/>
      <c r="N33" s="41"/>
      <c r="O33" s="13" t="s">
        <v>83</v>
      </c>
      <c r="P33" s="42">
        <v>373</v>
      </c>
      <c r="Q33" s="43">
        <v>8</v>
      </c>
      <c r="R33" s="7" t="s">
        <v>80</v>
      </c>
      <c r="S33" s="24">
        <f t="shared" si="0"/>
        <v>2984</v>
      </c>
      <c r="T33" s="28">
        <f t="shared" si="1"/>
        <v>2984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4">
        <v>0</v>
      </c>
      <c r="AE33" s="54">
        <v>0</v>
      </c>
    </row>
    <row r="34" spans="1:170" s="45" customFormat="1" ht="146.25" x14ac:dyDescent="0.25">
      <c r="A34" s="10" t="s">
        <v>74</v>
      </c>
      <c r="B34" s="10" t="s">
        <v>75</v>
      </c>
      <c r="C34" s="10">
        <v>11510</v>
      </c>
      <c r="D34" s="10" t="s">
        <v>75</v>
      </c>
      <c r="E34" s="13" t="s">
        <v>38</v>
      </c>
      <c r="F34" s="13" t="s">
        <v>44</v>
      </c>
      <c r="G34" s="40" t="s">
        <v>45</v>
      </c>
      <c r="H34" s="13" t="s">
        <v>43</v>
      </c>
      <c r="I34" s="13">
        <v>26103</v>
      </c>
      <c r="J34" s="13" t="s">
        <v>103</v>
      </c>
      <c r="K34" s="13" t="s">
        <v>104</v>
      </c>
      <c r="L34" s="41" t="s">
        <v>105</v>
      </c>
      <c r="M34" s="41"/>
      <c r="N34" s="41"/>
      <c r="O34" s="13" t="s">
        <v>83</v>
      </c>
      <c r="P34" s="42">
        <v>2</v>
      </c>
      <c r="Q34" s="43">
        <v>500</v>
      </c>
      <c r="R34" s="7" t="s">
        <v>80</v>
      </c>
      <c r="S34" s="24">
        <f t="shared" si="0"/>
        <v>1000</v>
      </c>
      <c r="T34" s="28">
        <f t="shared" si="1"/>
        <v>1000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  <c r="AD34" s="54">
        <v>0</v>
      </c>
      <c r="AE34" s="54">
        <v>0</v>
      </c>
    </row>
    <row r="35" spans="1:170" s="45" customFormat="1" ht="146.25" x14ac:dyDescent="0.25">
      <c r="A35" s="10" t="s">
        <v>74</v>
      </c>
      <c r="B35" s="10" t="s">
        <v>75</v>
      </c>
      <c r="C35" s="10">
        <v>11510</v>
      </c>
      <c r="D35" s="10" t="s">
        <v>75</v>
      </c>
      <c r="E35" s="13" t="s">
        <v>38</v>
      </c>
      <c r="F35" s="13" t="s">
        <v>44</v>
      </c>
      <c r="G35" s="40" t="s">
        <v>45</v>
      </c>
      <c r="H35" s="13" t="s">
        <v>43</v>
      </c>
      <c r="I35" s="13">
        <v>26103</v>
      </c>
      <c r="J35" s="13" t="s">
        <v>103</v>
      </c>
      <c r="K35" s="13" t="s">
        <v>106</v>
      </c>
      <c r="L35" s="41" t="s">
        <v>107</v>
      </c>
      <c r="M35" s="41"/>
      <c r="N35" s="41"/>
      <c r="O35" s="13" t="s">
        <v>83</v>
      </c>
      <c r="P35" s="42">
        <v>1</v>
      </c>
      <c r="Q35" s="43">
        <v>20</v>
      </c>
      <c r="R35" s="7" t="s">
        <v>80</v>
      </c>
      <c r="S35" s="24">
        <f t="shared" si="0"/>
        <v>20</v>
      </c>
      <c r="T35" s="28">
        <f t="shared" si="1"/>
        <v>20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4">
        <v>0</v>
      </c>
      <c r="AE35" s="54">
        <v>0</v>
      </c>
    </row>
    <row r="36" spans="1:170" s="45" customFormat="1" ht="146.25" x14ac:dyDescent="0.25">
      <c r="A36" s="10" t="s">
        <v>74</v>
      </c>
      <c r="B36" s="10" t="s">
        <v>75</v>
      </c>
      <c r="C36" s="10">
        <v>11510</v>
      </c>
      <c r="D36" s="10" t="s">
        <v>75</v>
      </c>
      <c r="E36" s="13" t="s">
        <v>38</v>
      </c>
      <c r="F36" s="13" t="s">
        <v>44</v>
      </c>
      <c r="G36" s="40" t="s">
        <v>45</v>
      </c>
      <c r="H36" s="13" t="s">
        <v>43</v>
      </c>
      <c r="I36" s="13">
        <v>26103</v>
      </c>
      <c r="J36" s="13" t="s">
        <v>103</v>
      </c>
      <c r="K36" s="13" t="s">
        <v>108</v>
      </c>
      <c r="L36" s="41" t="s">
        <v>109</v>
      </c>
      <c r="M36" s="41"/>
      <c r="N36" s="41"/>
      <c r="O36" s="13" t="s">
        <v>83</v>
      </c>
      <c r="P36" s="42">
        <v>1</v>
      </c>
      <c r="Q36" s="43">
        <v>2</v>
      </c>
      <c r="R36" s="7" t="s">
        <v>80</v>
      </c>
      <c r="S36" s="24">
        <f t="shared" si="0"/>
        <v>2</v>
      </c>
      <c r="T36" s="28">
        <f t="shared" si="1"/>
        <v>2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</row>
    <row r="37" spans="1:170" s="45" customFormat="1" ht="146.25" x14ac:dyDescent="0.25">
      <c r="A37" s="10" t="s">
        <v>74</v>
      </c>
      <c r="B37" s="10" t="s">
        <v>75</v>
      </c>
      <c r="C37" s="10">
        <v>11510</v>
      </c>
      <c r="D37" s="10" t="s">
        <v>75</v>
      </c>
      <c r="E37" s="13" t="s">
        <v>38</v>
      </c>
      <c r="F37" s="13" t="s">
        <v>44</v>
      </c>
      <c r="G37" s="40" t="s">
        <v>45</v>
      </c>
      <c r="H37" s="13" t="s">
        <v>110</v>
      </c>
      <c r="I37" s="13">
        <v>26102</v>
      </c>
      <c r="J37" s="13" t="s">
        <v>103</v>
      </c>
      <c r="K37" s="13" t="s">
        <v>111</v>
      </c>
      <c r="L37" s="41" t="s">
        <v>112</v>
      </c>
      <c r="M37" s="41"/>
      <c r="N37" s="41"/>
      <c r="O37" s="13" t="s">
        <v>83</v>
      </c>
      <c r="P37" s="42">
        <v>8</v>
      </c>
      <c r="Q37" s="43">
        <v>200</v>
      </c>
      <c r="R37" s="7" t="s">
        <v>80</v>
      </c>
      <c r="S37" s="24">
        <f t="shared" si="0"/>
        <v>1600</v>
      </c>
      <c r="T37" s="28">
        <f t="shared" si="1"/>
        <v>1600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</row>
    <row r="38" spans="1:170" s="45" customFormat="1" ht="146.25" x14ac:dyDescent="0.25">
      <c r="A38" s="10" t="s">
        <v>74</v>
      </c>
      <c r="B38" s="10" t="s">
        <v>75</v>
      </c>
      <c r="C38" s="10">
        <v>11510</v>
      </c>
      <c r="D38" s="10" t="s">
        <v>75</v>
      </c>
      <c r="E38" s="13" t="s">
        <v>38</v>
      </c>
      <c r="F38" s="13" t="s">
        <v>44</v>
      </c>
      <c r="G38" s="40" t="s">
        <v>45</v>
      </c>
      <c r="H38" s="13" t="s">
        <v>110</v>
      </c>
      <c r="I38" s="13">
        <v>26102</v>
      </c>
      <c r="J38" s="13" t="s">
        <v>103</v>
      </c>
      <c r="K38" s="13" t="s">
        <v>113</v>
      </c>
      <c r="L38" s="41" t="s">
        <v>107</v>
      </c>
      <c r="M38" s="41"/>
      <c r="N38" s="41"/>
      <c r="O38" s="13" t="s">
        <v>83</v>
      </c>
      <c r="P38" s="42">
        <v>3</v>
      </c>
      <c r="Q38" s="43">
        <v>20</v>
      </c>
      <c r="R38" s="7" t="s">
        <v>80</v>
      </c>
      <c r="S38" s="24">
        <f t="shared" si="0"/>
        <v>60</v>
      </c>
      <c r="T38" s="28">
        <f t="shared" si="1"/>
        <v>60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</row>
    <row r="39" spans="1:170" s="45" customFormat="1" ht="146.25" x14ac:dyDescent="0.25">
      <c r="A39" s="10" t="s">
        <v>74</v>
      </c>
      <c r="B39" s="10" t="s">
        <v>75</v>
      </c>
      <c r="C39" s="10">
        <v>11510</v>
      </c>
      <c r="D39" s="10" t="s">
        <v>75</v>
      </c>
      <c r="E39" s="13" t="s">
        <v>38</v>
      </c>
      <c r="F39" s="13" t="s">
        <v>44</v>
      </c>
      <c r="G39" s="40" t="s">
        <v>45</v>
      </c>
      <c r="H39" s="13" t="s">
        <v>110</v>
      </c>
      <c r="I39" s="13">
        <v>26102</v>
      </c>
      <c r="J39" s="13" t="s">
        <v>103</v>
      </c>
      <c r="K39" s="13" t="s">
        <v>0</v>
      </c>
      <c r="L39" s="41" t="s">
        <v>114</v>
      </c>
      <c r="M39" s="41"/>
      <c r="N39" s="41"/>
      <c r="O39" s="13" t="s">
        <v>83</v>
      </c>
      <c r="P39" s="42">
        <v>7</v>
      </c>
      <c r="Q39" s="43">
        <v>1</v>
      </c>
      <c r="R39" s="7" t="s">
        <v>80</v>
      </c>
      <c r="S39" s="24">
        <f t="shared" si="0"/>
        <v>7</v>
      </c>
      <c r="T39" s="28">
        <f t="shared" si="1"/>
        <v>7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</row>
    <row r="40" spans="1:170" s="45" customFormat="1" ht="45" x14ac:dyDescent="0.25">
      <c r="A40" s="10" t="s">
        <v>74</v>
      </c>
      <c r="B40" s="10" t="s">
        <v>75</v>
      </c>
      <c r="C40" s="10">
        <v>11510</v>
      </c>
      <c r="D40" s="10" t="s">
        <v>75</v>
      </c>
      <c r="E40" s="13" t="s">
        <v>38</v>
      </c>
      <c r="F40" s="13" t="s">
        <v>44</v>
      </c>
      <c r="G40" s="40" t="s">
        <v>115</v>
      </c>
      <c r="H40" s="13" t="s">
        <v>67</v>
      </c>
      <c r="I40" s="13">
        <v>25401</v>
      </c>
      <c r="J40" s="13" t="s">
        <v>100</v>
      </c>
      <c r="K40" s="13" t="s">
        <v>101</v>
      </c>
      <c r="L40" s="41" t="s">
        <v>116</v>
      </c>
      <c r="M40" s="41"/>
      <c r="N40" s="41"/>
      <c r="O40" s="13" t="s">
        <v>83</v>
      </c>
      <c r="P40" s="42">
        <v>183</v>
      </c>
      <c r="Q40" s="43">
        <v>8</v>
      </c>
      <c r="R40" s="7" t="s">
        <v>80</v>
      </c>
      <c r="S40" s="24">
        <f t="shared" si="0"/>
        <v>1464</v>
      </c>
      <c r="T40" s="28">
        <f t="shared" si="1"/>
        <v>1464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4">
        <v>0</v>
      </c>
      <c r="AE40" s="54">
        <v>0</v>
      </c>
    </row>
    <row r="41" spans="1:170" s="45" customFormat="1" ht="146.25" x14ac:dyDescent="0.25">
      <c r="A41" s="10" t="s">
        <v>74</v>
      </c>
      <c r="B41" s="10" t="s">
        <v>75</v>
      </c>
      <c r="C41" s="10">
        <v>11510</v>
      </c>
      <c r="D41" s="10" t="s">
        <v>75</v>
      </c>
      <c r="E41" s="13" t="s">
        <v>38</v>
      </c>
      <c r="F41" s="13" t="s">
        <v>44</v>
      </c>
      <c r="G41" s="40" t="s">
        <v>115</v>
      </c>
      <c r="H41" s="13" t="s">
        <v>117</v>
      </c>
      <c r="I41" s="13">
        <v>26102</v>
      </c>
      <c r="J41" s="13" t="s">
        <v>118</v>
      </c>
      <c r="K41" s="13" t="s">
        <v>119</v>
      </c>
      <c r="L41" s="41" t="s">
        <v>105</v>
      </c>
      <c r="M41" s="41"/>
      <c r="N41" s="41"/>
      <c r="O41" s="13" t="s">
        <v>83</v>
      </c>
      <c r="P41" s="42">
        <v>21</v>
      </c>
      <c r="Q41" s="43">
        <v>500</v>
      </c>
      <c r="R41" s="7" t="s">
        <v>80</v>
      </c>
      <c r="S41" s="24">
        <f t="shared" si="0"/>
        <v>10500</v>
      </c>
      <c r="T41" s="28">
        <f t="shared" si="1"/>
        <v>10500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v>0</v>
      </c>
      <c r="AE41" s="54">
        <v>0</v>
      </c>
    </row>
    <row r="42" spans="1:170" s="45" customFormat="1" ht="146.25" x14ac:dyDescent="0.25">
      <c r="A42" s="10" t="s">
        <v>74</v>
      </c>
      <c r="B42" s="10" t="s">
        <v>75</v>
      </c>
      <c r="C42" s="10">
        <v>11510</v>
      </c>
      <c r="D42" s="10" t="s">
        <v>75</v>
      </c>
      <c r="E42" s="13" t="s">
        <v>38</v>
      </c>
      <c r="F42" s="13" t="s">
        <v>44</v>
      </c>
      <c r="G42" s="40" t="s">
        <v>115</v>
      </c>
      <c r="H42" s="13" t="s">
        <v>117</v>
      </c>
      <c r="I42" s="13">
        <v>26102</v>
      </c>
      <c r="J42" s="13" t="s">
        <v>118</v>
      </c>
      <c r="K42" s="13" t="s">
        <v>113</v>
      </c>
      <c r="L42" s="41" t="s">
        <v>107</v>
      </c>
      <c r="M42" s="41"/>
      <c r="N42" s="41"/>
      <c r="O42" s="13" t="s">
        <v>83</v>
      </c>
      <c r="P42" s="42">
        <v>12</v>
      </c>
      <c r="Q42" s="43">
        <v>20</v>
      </c>
      <c r="R42" s="7" t="s">
        <v>80</v>
      </c>
      <c r="S42" s="24">
        <f t="shared" si="0"/>
        <v>240</v>
      </c>
      <c r="T42" s="28">
        <f t="shared" si="1"/>
        <v>240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4">
        <v>0</v>
      </c>
      <c r="AE42" s="54">
        <v>0</v>
      </c>
    </row>
    <row r="43" spans="1:170" s="45" customFormat="1" ht="146.25" x14ac:dyDescent="0.25">
      <c r="A43" s="10" t="s">
        <v>74</v>
      </c>
      <c r="B43" s="10" t="s">
        <v>75</v>
      </c>
      <c r="C43" s="10">
        <v>11510</v>
      </c>
      <c r="D43" s="10" t="s">
        <v>75</v>
      </c>
      <c r="E43" s="13" t="s">
        <v>38</v>
      </c>
      <c r="F43" s="13" t="s">
        <v>44</v>
      </c>
      <c r="G43" s="40" t="s">
        <v>115</v>
      </c>
      <c r="H43" s="13" t="s">
        <v>117</v>
      </c>
      <c r="I43" s="13">
        <v>26102</v>
      </c>
      <c r="J43" s="13" t="s">
        <v>118</v>
      </c>
      <c r="K43" s="13" t="s">
        <v>120</v>
      </c>
      <c r="L43" s="41" t="s">
        <v>109</v>
      </c>
      <c r="M43" s="41"/>
      <c r="N43" s="41"/>
      <c r="O43" s="13" t="s">
        <v>83</v>
      </c>
      <c r="P43" s="42">
        <v>4</v>
      </c>
      <c r="Q43" s="43">
        <v>2</v>
      </c>
      <c r="R43" s="7" t="s">
        <v>80</v>
      </c>
      <c r="S43" s="24">
        <f t="shared" si="0"/>
        <v>8</v>
      </c>
      <c r="T43" s="28">
        <f t="shared" si="1"/>
        <v>8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v>0</v>
      </c>
      <c r="AD43" s="54">
        <v>0</v>
      </c>
      <c r="AE43" s="54">
        <v>0</v>
      </c>
    </row>
    <row r="44" spans="1:170" ht="33.75" x14ac:dyDescent="0.25">
      <c r="A44" s="46" t="s">
        <v>74</v>
      </c>
      <c r="B44" s="13" t="s">
        <v>121</v>
      </c>
      <c r="C44" s="10">
        <v>11510</v>
      </c>
      <c r="D44" s="13" t="s">
        <v>121</v>
      </c>
      <c r="E44" s="47" t="s">
        <v>38</v>
      </c>
      <c r="F44" s="46" t="s">
        <v>48</v>
      </c>
      <c r="G44" s="46" t="s">
        <v>122</v>
      </c>
      <c r="H44" s="46" t="s">
        <v>60</v>
      </c>
      <c r="I44" s="46">
        <v>21101</v>
      </c>
      <c r="J44" s="41" t="s">
        <v>123</v>
      </c>
      <c r="K44" s="46" t="s">
        <v>46</v>
      </c>
      <c r="L44" s="48" t="s">
        <v>124</v>
      </c>
      <c r="M44" s="46"/>
      <c r="N44" s="46"/>
      <c r="O44" s="46" t="s">
        <v>40</v>
      </c>
      <c r="P44" s="46">
        <v>120</v>
      </c>
      <c r="Q44" s="46">
        <v>4.9165000000000001</v>
      </c>
      <c r="R44" s="7" t="s">
        <v>41</v>
      </c>
      <c r="S44" s="24">
        <f t="shared" si="0"/>
        <v>589.98</v>
      </c>
      <c r="T44" s="28">
        <f t="shared" si="1"/>
        <v>589.98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  <c r="AD44" s="54">
        <v>0</v>
      </c>
      <c r="AE44" s="54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</row>
    <row r="45" spans="1:170" ht="33.75" x14ac:dyDescent="0.25">
      <c r="A45" s="46" t="s">
        <v>74</v>
      </c>
      <c r="B45" s="13" t="s">
        <v>121</v>
      </c>
      <c r="C45" s="10">
        <v>11510</v>
      </c>
      <c r="D45" s="13" t="s">
        <v>121</v>
      </c>
      <c r="E45" s="47" t="s">
        <v>38</v>
      </c>
      <c r="F45" s="46" t="s">
        <v>42</v>
      </c>
      <c r="G45" s="46" t="s">
        <v>125</v>
      </c>
      <c r="H45" s="46" t="s">
        <v>43</v>
      </c>
      <c r="I45" s="46">
        <v>21101</v>
      </c>
      <c r="J45" s="41" t="s">
        <v>123</v>
      </c>
      <c r="K45" s="46" t="s">
        <v>126</v>
      </c>
      <c r="L45" s="48" t="s">
        <v>127</v>
      </c>
      <c r="M45" s="46"/>
      <c r="N45" s="46"/>
      <c r="O45" s="46" t="s">
        <v>40</v>
      </c>
      <c r="P45" s="46">
        <v>30</v>
      </c>
      <c r="Q45" s="46">
        <v>14.001329999999999</v>
      </c>
      <c r="R45" s="7" t="s">
        <v>41</v>
      </c>
      <c r="S45" s="24">
        <f t="shared" si="0"/>
        <v>420.03989999999999</v>
      </c>
      <c r="T45" s="28">
        <f t="shared" si="1"/>
        <v>420.03989999999999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4">
        <v>0</v>
      </c>
      <c r="AE45" s="54">
        <v>0</v>
      </c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</row>
    <row r="46" spans="1:170" ht="78.75" x14ac:dyDescent="0.25">
      <c r="A46" s="46" t="s">
        <v>74</v>
      </c>
      <c r="B46" s="13" t="s">
        <v>121</v>
      </c>
      <c r="C46" s="10">
        <v>11510</v>
      </c>
      <c r="D46" s="13" t="s">
        <v>121</v>
      </c>
      <c r="E46" s="47" t="s">
        <v>38</v>
      </c>
      <c r="F46" s="46" t="s">
        <v>39</v>
      </c>
      <c r="G46" s="46" t="s">
        <v>38</v>
      </c>
      <c r="H46" s="46" t="s">
        <v>43</v>
      </c>
      <c r="I46" s="46">
        <v>22104</v>
      </c>
      <c r="J46" s="41" t="s">
        <v>128</v>
      </c>
      <c r="K46" s="46" t="s">
        <v>129</v>
      </c>
      <c r="L46" s="48" t="s">
        <v>130</v>
      </c>
      <c r="M46" s="46"/>
      <c r="N46" s="46"/>
      <c r="O46" s="46" t="s">
        <v>40</v>
      </c>
      <c r="P46" s="46">
        <v>48</v>
      </c>
      <c r="Q46" s="46">
        <v>9</v>
      </c>
      <c r="R46" s="7" t="s">
        <v>41</v>
      </c>
      <c r="S46" s="24">
        <f t="shared" si="0"/>
        <v>432</v>
      </c>
      <c r="T46" s="28">
        <f t="shared" si="1"/>
        <v>432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4">
        <v>0</v>
      </c>
      <c r="AE46" s="54">
        <v>0</v>
      </c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</row>
    <row r="47" spans="1:170" ht="78.75" x14ac:dyDescent="0.25">
      <c r="A47" s="46" t="s">
        <v>74</v>
      </c>
      <c r="B47" s="13" t="s">
        <v>121</v>
      </c>
      <c r="C47" s="10">
        <v>11510</v>
      </c>
      <c r="D47" s="13" t="s">
        <v>121</v>
      </c>
      <c r="E47" s="47" t="s">
        <v>38</v>
      </c>
      <c r="F47" s="46" t="s">
        <v>39</v>
      </c>
      <c r="G47" s="46" t="s">
        <v>38</v>
      </c>
      <c r="H47" s="46" t="s">
        <v>43</v>
      </c>
      <c r="I47" s="46">
        <v>22104</v>
      </c>
      <c r="J47" s="41" t="s">
        <v>128</v>
      </c>
      <c r="K47" s="46" t="s">
        <v>131</v>
      </c>
      <c r="L47" s="48" t="s">
        <v>132</v>
      </c>
      <c r="M47" s="46"/>
      <c r="N47" s="46"/>
      <c r="O47" s="46" t="s">
        <v>40</v>
      </c>
      <c r="P47" s="46">
        <v>48</v>
      </c>
      <c r="Q47" s="46">
        <v>14</v>
      </c>
      <c r="R47" s="7" t="s">
        <v>41</v>
      </c>
      <c r="S47" s="24">
        <f t="shared" si="0"/>
        <v>672</v>
      </c>
      <c r="T47" s="28">
        <f t="shared" si="1"/>
        <v>672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v>0</v>
      </c>
      <c r="AE47" s="54">
        <v>0</v>
      </c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</row>
    <row r="48" spans="1:170" ht="78.75" x14ac:dyDescent="0.25">
      <c r="A48" s="46" t="s">
        <v>74</v>
      </c>
      <c r="B48" s="13" t="s">
        <v>121</v>
      </c>
      <c r="C48" s="10">
        <v>11510</v>
      </c>
      <c r="D48" s="13" t="s">
        <v>121</v>
      </c>
      <c r="E48" s="47" t="s">
        <v>38</v>
      </c>
      <c r="F48" s="46" t="s">
        <v>39</v>
      </c>
      <c r="G48" s="46" t="s">
        <v>38</v>
      </c>
      <c r="H48" s="46" t="s">
        <v>43</v>
      </c>
      <c r="I48" s="46">
        <v>22104</v>
      </c>
      <c r="J48" s="41" t="s">
        <v>128</v>
      </c>
      <c r="K48" s="46" t="s">
        <v>133</v>
      </c>
      <c r="L48" s="48" t="s">
        <v>134</v>
      </c>
      <c r="M48" s="46"/>
      <c r="N48" s="46"/>
      <c r="O48" s="46" t="s">
        <v>40</v>
      </c>
      <c r="P48" s="46" t="s">
        <v>135</v>
      </c>
      <c r="Q48" s="46">
        <f>31</f>
        <v>31</v>
      </c>
      <c r="R48" s="7" t="s">
        <v>41</v>
      </c>
      <c r="S48" s="24">
        <f t="shared" si="0"/>
        <v>1767</v>
      </c>
      <c r="T48" s="28">
        <f t="shared" si="1"/>
        <v>1767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4">
        <v>0</v>
      </c>
      <c r="AE48" s="54">
        <v>0</v>
      </c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</row>
    <row r="49" spans="1:170" ht="22.5" x14ac:dyDescent="0.25">
      <c r="A49" s="46" t="s">
        <v>74</v>
      </c>
      <c r="B49" s="13" t="s">
        <v>121</v>
      </c>
      <c r="C49" s="10">
        <v>11510</v>
      </c>
      <c r="D49" s="13" t="s">
        <v>121</v>
      </c>
      <c r="E49" s="47" t="s">
        <v>38</v>
      </c>
      <c r="F49" s="46" t="s">
        <v>39</v>
      </c>
      <c r="G49" s="46">
        <v>119</v>
      </c>
      <c r="H49" s="46" t="s">
        <v>67</v>
      </c>
      <c r="I49" s="46">
        <v>25401</v>
      </c>
      <c r="J49" s="49" t="s">
        <v>136</v>
      </c>
      <c r="K49" s="46" t="s">
        <v>101</v>
      </c>
      <c r="L49" s="48" t="s">
        <v>137</v>
      </c>
      <c r="M49" s="46"/>
      <c r="N49" s="46"/>
      <c r="O49" s="46" t="s">
        <v>40</v>
      </c>
      <c r="P49" s="46">
        <v>6</v>
      </c>
      <c r="Q49" s="46">
        <v>100</v>
      </c>
      <c r="R49" s="7" t="s">
        <v>41</v>
      </c>
      <c r="S49" s="24">
        <f t="shared" si="0"/>
        <v>600</v>
      </c>
      <c r="T49" s="28">
        <f t="shared" si="1"/>
        <v>600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4">
        <v>0</v>
      </c>
      <c r="AE49" s="54">
        <v>0</v>
      </c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</row>
    <row r="50" spans="1:170" ht="22.5" x14ac:dyDescent="0.25">
      <c r="A50" s="46" t="s">
        <v>74</v>
      </c>
      <c r="B50" s="13" t="s">
        <v>121</v>
      </c>
      <c r="C50" s="10">
        <v>11510</v>
      </c>
      <c r="D50" s="13" t="s">
        <v>121</v>
      </c>
      <c r="E50" s="47" t="s">
        <v>38</v>
      </c>
      <c r="F50" s="46" t="s">
        <v>48</v>
      </c>
      <c r="G50" s="46">
        <v>119</v>
      </c>
      <c r="H50" s="46" t="s">
        <v>60</v>
      </c>
      <c r="I50" s="46">
        <v>25401</v>
      </c>
      <c r="J50" s="49" t="s">
        <v>136</v>
      </c>
      <c r="K50" s="46" t="s">
        <v>101</v>
      </c>
      <c r="L50" s="48" t="s">
        <v>138</v>
      </c>
      <c r="M50" s="46"/>
      <c r="N50" s="46"/>
      <c r="O50" s="46" t="s">
        <v>40</v>
      </c>
      <c r="P50" s="46">
        <v>1700</v>
      </c>
      <c r="Q50" s="46">
        <v>6</v>
      </c>
      <c r="R50" s="7" t="s">
        <v>41</v>
      </c>
      <c r="S50" s="24">
        <f t="shared" si="0"/>
        <v>10200</v>
      </c>
      <c r="T50" s="28">
        <f t="shared" si="1"/>
        <v>10200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  <c r="AD50" s="54">
        <v>0</v>
      </c>
      <c r="AE50" s="54">
        <v>0</v>
      </c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</row>
    <row r="51" spans="1:170" ht="90" x14ac:dyDescent="0.25">
      <c r="A51" s="46" t="s">
        <v>74</v>
      </c>
      <c r="B51" s="13" t="s">
        <v>121</v>
      </c>
      <c r="C51" s="10">
        <v>11510</v>
      </c>
      <c r="D51" s="13" t="s">
        <v>121</v>
      </c>
      <c r="E51" s="47" t="s">
        <v>38</v>
      </c>
      <c r="F51" s="46" t="s">
        <v>48</v>
      </c>
      <c r="G51" s="46" t="s">
        <v>49</v>
      </c>
      <c r="H51" s="46" t="s">
        <v>60</v>
      </c>
      <c r="I51" s="46">
        <v>22106</v>
      </c>
      <c r="J51" s="41" t="s">
        <v>139</v>
      </c>
      <c r="K51" s="46" t="s">
        <v>4</v>
      </c>
      <c r="L51" s="48" t="s">
        <v>140</v>
      </c>
      <c r="M51" s="46"/>
      <c r="N51" s="46"/>
      <c r="O51" s="46" t="s">
        <v>40</v>
      </c>
      <c r="P51" s="46">
        <v>1</v>
      </c>
      <c r="Q51" s="46">
        <v>1908</v>
      </c>
      <c r="R51" s="7" t="s">
        <v>41</v>
      </c>
      <c r="S51" s="24">
        <f t="shared" si="0"/>
        <v>1908</v>
      </c>
      <c r="T51" s="28">
        <f t="shared" si="1"/>
        <v>1908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54">
        <v>0</v>
      </c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</row>
    <row r="52" spans="1:170" s="50" customFormat="1" ht="90" x14ac:dyDescent="0.2">
      <c r="A52" s="10" t="s">
        <v>74</v>
      </c>
      <c r="B52" s="13" t="s">
        <v>141</v>
      </c>
      <c r="C52" s="10">
        <v>11510</v>
      </c>
      <c r="D52" s="13" t="s">
        <v>141</v>
      </c>
      <c r="E52" s="13" t="s">
        <v>38</v>
      </c>
      <c r="F52" s="13" t="s">
        <v>48</v>
      </c>
      <c r="G52" s="40" t="s">
        <v>49</v>
      </c>
      <c r="H52" s="13" t="s">
        <v>60</v>
      </c>
      <c r="I52" s="13">
        <v>22106</v>
      </c>
      <c r="J52" s="41" t="s">
        <v>142</v>
      </c>
      <c r="K52" s="13" t="s">
        <v>4</v>
      </c>
      <c r="L52" s="41" t="s">
        <v>5</v>
      </c>
      <c r="M52" s="13"/>
      <c r="N52" s="13"/>
      <c r="O52" s="41" t="s">
        <v>5</v>
      </c>
      <c r="P52" s="42">
        <v>1</v>
      </c>
      <c r="Q52" s="7">
        <v>1035</v>
      </c>
      <c r="R52" s="7" t="s">
        <v>41</v>
      </c>
      <c r="S52" s="24">
        <f t="shared" si="0"/>
        <v>1035</v>
      </c>
      <c r="T52" s="28">
        <f t="shared" si="1"/>
        <v>1035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</row>
    <row r="53" spans="1:170" s="50" customFormat="1" ht="22.5" customHeight="1" x14ac:dyDescent="0.2">
      <c r="A53" s="10" t="s">
        <v>74</v>
      </c>
      <c r="B53" s="13" t="s">
        <v>141</v>
      </c>
      <c r="C53" s="10">
        <v>11510</v>
      </c>
      <c r="D53" s="13" t="s">
        <v>141</v>
      </c>
      <c r="E53" s="13" t="s">
        <v>38</v>
      </c>
      <c r="F53" s="13" t="s">
        <v>48</v>
      </c>
      <c r="G53" s="40" t="s">
        <v>49</v>
      </c>
      <c r="H53" s="13" t="s">
        <v>60</v>
      </c>
      <c r="I53" s="13">
        <v>21101</v>
      </c>
      <c r="J53" s="41" t="s">
        <v>143</v>
      </c>
      <c r="K53" s="13" t="s">
        <v>144</v>
      </c>
      <c r="L53" s="41" t="s">
        <v>145</v>
      </c>
      <c r="M53" s="13"/>
      <c r="N53" s="13"/>
      <c r="O53" s="13" t="s">
        <v>83</v>
      </c>
      <c r="P53" s="42">
        <v>8</v>
      </c>
      <c r="Q53" s="7">
        <v>24.58</v>
      </c>
      <c r="R53" s="7" t="s">
        <v>41</v>
      </c>
      <c r="S53" s="24">
        <f t="shared" si="0"/>
        <v>196.64</v>
      </c>
      <c r="T53" s="28">
        <f t="shared" si="1"/>
        <v>196.64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v>0</v>
      </c>
      <c r="AD53" s="54">
        <v>0</v>
      </c>
      <c r="AE53" s="54">
        <v>0</v>
      </c>
    </row>
    <row r="54" spans="1:170" s="50" customFormat="1" ht="22.5" customHeight="1" x14ac:dyDescent="0.2">
      <c r="A54" s="10" t="s">
        <v>74</v>
      </c>
      <c r="B54" s="13" t="s">
        <v>141</v>
      </c>
      <c r="C54" s="10">
        <v>11510</v>
      </c>
      <c r="D54" s="13" t="s">
        <v>141</v>
      </c>
      <c r="E54" s="13" t="s">
        <v>38</v>
      </c>
      <c r="F54" s="13" t="s">
        <v>48</v>
      </c>
      <c r="G54" s="40" t="s">
        <v>49</v>
      </c>
      <c r="H54" s="13" t="s">
        <v>60</v>
      </c>
      <c r="I54" s="13">
        <v>21101</v>
      </c>
      <c r="J54" s="41" t="s">
        <v>143</v>
      </c>
      <c r="K54" s="13" t="s">
        <v>146</v>
      </c>
      <c r="L54" s="41" t="s">
        <v>147</v>
      </c>
      <c r="M54" s="13"/>
      <c r="N54" s="13"/>
      <c r="O54" s="13" t="s">
        <v>83</v>
      </c>
      <c r="P54" s="42">
        <v>15</v>
      </c>
      <c r="Q54" s="7">
        <v>6.87</v>
      </c>
      <c r="R54" s="7" t="s">
        <v>41</v>
      </c>
      <c r="S54" s="24">
        <f t="shared" si="0"/>
        <v>103.05</v>
      </c>
      <c r="T54" s="28">
        <f t="shared" si="1"/>
        <v>103.05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4">
        <v>0</v>
      </c>
      <c r="AE54" s="54">
        <v>0</v>
      </c>
    </row>
    <row r="55" spans="1:170" s="50" customFormat="1" ht="22.5" customHeight="1" x14ac:dyDescent="0.2">
      <c r="A55" s="10" t="s">
        <v>74</v>
      </c>
      <c r="B55" s="13" t="s">
        <v>141</v>
      </c>
      <c r="C55" s="10">
        <v>11510</v>
      </c>
      <c r="D55" s="13" t="s">
        <v>141</v>
      </c>
      <c r="E55" s="13" t="s">
        <v>38</v>
      </c>
      <c r="F55" s="13" t="s">
        <v>48</v>
      </c>
      <c r="G55" s="40" t="s">
        <v>49</v>
      </c>
      <c r="H55" s="13" t="s">
        <v>60</v>
      </c>
      <c r="I55" s="13">
        <v>21101</v>
      </c>
      <c r="J55" s="41" t="s">
        <v>143</v>
      </c>
      <c r="K55" s="13" t="s">
        <v>148</v>
      </c>
      <c r="L55" s="41" t="s">
        <v>149</v>
      </c>
      <c r="M55" s="13"/>
      <c r="N55" s="13"/>
      <c r="O55" s="13" t="s">
        <v>83</v>
      </c>
      <c r="P55" s="42">
        <v>11</v>
      </c>
      <c r="Q55" s="7">
        <v>2.9400000000000004</v>
      </c>
      <c r="R55" s="7" t="s">
        <v>41</v>
      </c>
      <c r="S55" s="24">
        <f t="shared" si="0"/>
        <v>32.340000000000003</v>
      </c>
      <c r="T55" s="28">
        <f t="shared" si="1"/>
        <v>32.340000000000003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54">
        <v>0</v>
      </c>
    </row>
    <row r="56" spans="1:170" s="50" customFormat="1" ht="22.5" customHeight="1" x14ac:dyDescent="0.2">
      <c r="A56" s="10" t="s">
        <v>74</v>
      </c>
      <c r="B56" s="13" t="s">
        <v>141</v>
      </c>
      <c r="C56" s="10">
        <v>11510</v>
      </c>
      <c r="D56" s="13" t="s">
        <v>141</v>
      </c>
      <c r="E56" s="13" t="s">
        <v>38</v>
      </c>
      <c r="F56" s="13" t="s">
        <v>48</v>
      </c>
      <c r="G56" s="40" t="s">
        <v>49</v>
      </c>
      <c r="H56" s="13" t="s">
        <v>60</v>
      </c>
      <c r="I56" s="13">
        <v>21101</v>
      </c>
      <c r="J56" s="41" t="s">
        <v>143</v>
      </c>
      <c r="K56" s="13" t="s">
        <v>46</v>
      </c>
      <c r="L56" s="41" t="s">
        <v>47</v>
      </c>
      <c r="M56" s="13"/>
      <c r="N56" s="13"/>
      <c r="O56" s="13" t="s">
        <v>83</v>
      </c>
      <c r="P56" s="42">
        <v>25</v>
      </c>
      <c r="Q56" s="7">
        <v>3.78</v>
      </c>
      <c r="R56" s="7" t="s">
        <v>41</v>
      </c>
      <c r="S56" s="24">
        <f t="shared" si="0"/>
        <v>94.5</v>
      </c>
      <c r="T56" s="28">
        <f t="shared" si="1"/>
        <v>94.5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4">
        <v>0</v>
      </c>
      <c r="AE56" s="54">
        <v>0</v>
      </c>
    </row>
    <row r="57" spans="1:170" s="50" customFormat="1" ht="22.5" customHeight="1" x14ac:dyDescent="0.2">
      <c r="A57" s="10" t="s">
        <v>74</v>
      </c>
      <c r="B57" s="13" t="s">
        <v>141</v>
      </c>
      <c r="C57" s="10">
        <v>11510</v>
      </c>
      <c r="D57" s="13" t="s">
        <v>141</v>
      </c>
      <c r="E57" s="13" t="s">
        <v>38</v>
      </c>
      <c r="F57" s="13" t="s">
        <v>48</v>
      </c>
      <c r="G57" s="40" t="s">
        <v>49</v>
      </c>
      <c r="H57" s="13" t="s">
        <v>60</v>
      </c>
      <c r="I57" s="13">
        <v>21101</v>
      </c>
      <c r="J57" s="41" t="s">
        <v>143</v>
      </c>
      <c r="K57" s="13" t="s">
        <v>150</v>
      </c>
      <c r="L57" s="41" t="s">
        <v>151</v>
      </c>
      <c r="M57" s="13"/>
      <c r="N57" s="13"/>
      <c r="O57" s="13" t="s">
        <v>83</v>
      </c>
      <c r="P57" s="42">
        <v>6</v>
      </c>
      <c r="Q57" s="7">
        <v>25.84</v>
      </c>
      <c r="R57" s="7" t="s">
        <v>41</v>
      </c>
      <c r="S57" s="24">
        <f t="shared" si="0"/>
        <v>155.04</v>
      </c>
      <c r="T57" s="28">
        <f t="shared" si="1"/>
        <v>155.04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4">
        <v>0</v>
      </c>
      <c r="AE57" s="54">
        <v>0</v>
      </c>
    </row>
    <row r="58" spans="1:170" s="50" customFormat="1" ht="22.5" customHeight="1" x14ac:dyDescent="0.2">
      <c r="A58" s="10" t="s">
        <v>74</v>
      </c>
      <c r="B58" s="13" t="s">
        <v>141</v>
      </c>
      <c r="C58" s="10">
        <v>11510</v>
      </c>
      <c r="D58" s="13" t="s">
        <v>141</v>
      </c>
      <c r="E58" s="13" t="s">
        <v>38</v>
      </c>
      <c r="F58" s="13" t="s">
        <v>48</v>
      </c>
      <c r="G58" s="40" t="s">
        <v>49</v>
      </c>
      <c r="H58" s="13" t="s">
        <v>60</v>
      </c>
      <c r="I58" s="13">
        <v>21101</v>
      </c>
      <c r="J58" s="41" t="s">
        <v>143</v>
      </c>
      <c r="K58" s="13" t="s">
        <v>152</v>
      </c>
      <c r="L58" s="41" t="s">
        <v>153</v>
      </c>
      <c r="M58" s="13"/>
      <c r="N58" s="13"/>
      <c r="O58" s="13" t="s">
        <v>83</v>
      </c>
      <c r="P58" s="42">
        <v>6</v>
      </c>
      <c r="Q58" s="7">
        <v>12.67</v>
      </c>
      <c r="R58" s="7" t="s">
        <v>41</v>
      </c>
      <c r="S58" s="24">
        <f t="shared" si="0"/>
        <v>76.02</v>
      </c>
      <c r="T58" s="28">
        <f t="shared" si="1"/>
        <v>76.02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4">
        <v>0</v>
      </c>
      <c r="AE58" s="54">
        <v>0</v>
      </c>
    </row>
    <row r="59" spans="1:170" s="50" customFormat="1" ht="22.5" customHeight="1" x14ac:dyDescent="0.2">
      <c r="A59" s="10" t="s">
        <v>74</v>
      </c>
      <c r="B59" s="13" t="s">
        <v>141</v>
      </c>
      <c r="C59" s="10">
        <v>11510</v>
      </c>
      <c r="D59" s="13" t="s">
        <v>141</v>
      </c>
      <c r="E59" s="13" t="s">
        <v>38</v>
      </c>
      <c r="F59" s="13" t="s">
        <v>48</v>
      </c>
      <c r="G59" s="40" t="s">
        <v>49</v>
      </c>
      <c r="H59" s="13" t="s">
        <v>60</v>
      </c>
      <c r="I59" s="13">
        <v>21101</v>
      </c>
      <c r="J59" s="41" t="s">
        <v>143</v>
      </c>
      <c r="K59" s="13" t="s">
        <v>154</v>
      </c>
      <c r="L59" s="41" t="s">
        <v>155</v>
      </c>
      <c r="M59" s="13"/>
      <c r="N59" s="13"/>
      <c r="O59" s="13" t="s">
        <v>83</v>
      </c>
      <c r="P59" s="42">
        <v>6</v>
      </c>
      <c r="Q59" s="7">
        <v>31.73</v>
      </c>
      <c r="R59" s="7" t="s">
        <v>41</v>
      </c>
      <c r="S59" s="24">
        <f t="shared" si="0"/>
        <v>190.38</v>
      </c>
      <c r="T59" s="28">
        <f t="shared" si="1"/>
        <v>190.38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  <c r="AD59" s="54">
        <v>0</v>
      </c>
      <c r="AE59" s="54">
        <v>0</v>
      </c>
    </row>
    <row r="60" spans="1:170" s="50" customFormat="1" ht="22.5" customHeight="1" x14ac:dyDescent="0.2">
      <c r="A60" s="10" t="s">
        <v>74</v>
      </c>
      <c r="B60" s="13" t="s">
        <v>141</v>
      </c>
      <c r="C60" s="10">
        <v>11510</v>
      </c>
      <c r="D60" s="13" t="s">
        <v>141</v>
      </c>
      <c r="E60" s="13" t="s">
        <v>38</v>
      </c>
      <c r="F60" s="13" t="s">
        <v>48</v>
      </c>
      <c r="G60" s="40" t="s">
        <v>49</v>
      </c>
      <c r="H60" s="13" t="s">
        <v>60</v>
      </c>
      <c r="I60" s="13">
        <v>21101</v>
      </c>
      <c r="J60" s="41" t="s">
        <v>143</v>
      </c>
      <c r="K60" s="13" t="s">
        <v>156</v>
      </c>
      <c r="L60" s="41" t="s">
        <v>157</v>
      </c>
      <c r="M60" s="13"/>
      <c r="N60" s="13"/>
      <c r="O60" s="13" t="s">
        <v>83</v>
      </c>
      <c r="P60" s="42">
        <v>15</v>
      </c>
      <c r="Q60" s="7">
        <v>3.8</v>
      </c>
      <c r="R60" s="7" t="s">
        <v>41</v>
      </c>
      <c r="S60" s="24">
        <f t="shared" si="0"/>
        <v>57</v>
      </c>
      <c r="T60" s="28">
        <f t="shared" si="1"/>
        <v>57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  <c r="AD60" s="54">
        <v>0</v>
      </c>
      <c r="AE60" s="54">
        <v>0</v>
      </c>
    </row>
    <row r="61" spans="1:170" s="50" customFormat="1" ht="22.5" customHeight="1" x14ac:dyDescent="0.2">
      <c r="A61" s="10" t="s">
        <v>74</v>
      </c>
      <c r="B61" s="13" t="s">
        <v>141</v>
      </c>
      <c r="C61" s="10">
        <v>11510</v>
      </c>
      <c r="D61" s="13" t="s">
        <v>141</v>
      </c>
      <c r="E61" s="13" t="s">
        <v>38</v>
      </c>
      <c r="F61" s="13" t="s">
        <v>48</v>
      </c>
      <c r="G61" s="40" t="s">
        <v>49</v>
      </c>
      <c r="H61" s="13" t="s">
        <v>60</v>
      </c>
      <c r="I61" s="13">
        <v>21101</v>
      </c>
      <c r="J61" s="41" t="s">
        <v>143</v>
      </c>
      <c r="K61" s="13" t="s">
        <v>158</v>
      </c>
      <c r="L61" s="41" t="s">
        <v>159</v>
      </c>
      <c r="M61" s="13"/>
      <c r="N61" s="13"/>
      <c r="O61" s="13" t="s">
        <v>83</v>
      </c>
      <c r="P61" s="42">
        <v>8</v>
      </c>
      <c r="Q61" s="7">
        <v>9.75</v>
      </c>
      <c r="R61" s="7" t="s">
        <v>41</v>
      </c>
      <c r="S61" s="24">
        <f t="shared" si="0"/>
        <v>78</v>
      </c>
      <c r="T61" s="28">
        <f t="shared" si="1"/>
        <v>78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54">
        <v>0</v>
      </c>
    </row>
    <row r="62" spans="1:170" s="50" customFormat="1" ht="22.5" customHeight="1" x14ac:dyDescent="0.2">
      <c r="A62" s="10" t="s">
        <v>74</v>
      </c>
      <c r="B62" s="13" t="s">
        <v>141</v>
      </c>
      <c r="C62" s="10">
        <v>11510</v>
      </c>
      <c r="D62" s="13" t="s">
        <v>141</v>
      </c>
      <c r="E62" s="13" t="s">
        <v>38</v>
      </c>
      <c r="F62" s="13" t="s">
        <v>48</v>
      </c>
      <c r="G62" s="40" t="s">
        <v>49</v>
      </c>
      <c r="H62" s="13" t="s">
        <v>60</v>
      </c>
      <c r="I62" s="13">
        <v>21101</v>
      </c>
      <c r="J62" s="41" t="s">
        <v>143</v>
      </c>
      <c r="K62" s="13" t="s">
        <v>54</v>
      </c>
      <c r="L62" s="41" t="s">
        <v>55</v>
      </c>
      <c r="M62" s="13"/>
      <c r="N62" s="13"/>
      <c r="O62" s="13" t="s">
        <v>83</v>
      </c>
      <c r="P62" s="42">
        <v>5</v>
      </c>
      <c r="Q62" s="7">
        <v>40.1</v>
      </c>
      <c r="R62" s="7" t="s">
        <v>41</v>
      </c>
      <c r="S62" s="24">
        <f t="shared" si="0"/>
        <v>200.5</v>
      </c>
      <c r="T62" s="28">
        <f t="shared" si="1"/>
        <v>200.5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4">
        <v>0</v>
      </c>
      <c r="AE62" s="54">
        <v>0</v>
      </c>
    </row>
    <row r="63" spans="1:170" s="50" customFormat="1" ht="22.5" customHeight="1" x14ac:dyDescent="0.2">
      <c r="A63" s="10" t="s">
        <v>74</v>
      </c>
      <c r="B63" s="13" t="s">
        <v>141</v>
      </c>
      <c r="C63" s="10">
        <v>11510</v>
      </c>
      <c r="D63" s="13" t="s">
        <v>141</v>
      </c>
      <c r="E63" s="13" t="s">
        <v>38</v>
      </c>
      <c r="F63" s="13" t="s">
        <v>48</v>
      </c>
      <c r="G63" s="40" t="s">
        <v>49</v>
      </c>
      <c r="H63" s="13" t="s">
        <v>60</v>
      </c>
      <c r="I63" s="13">
        <v>21101</v>
      </c>
      <c r="J63" s="41" t="s">
        <v>143</v>
      </c>
      <c r="K63" s="13" t="s">
        <v>160</v>
      </c>
      <c r="L63" s="41" t="s">
        <v>161</v>
      </c>
      <c r="M63" s="13"/>
      <c r="N63" s="13"/>
      <c r="O63" s="13" t="s">
        <v>83</v>
      </c>
      <c r="P63" s="42">
        <v>10</v>
      </c>
      <c r="Q63" s="7">
        <v>38.39</v>
      </c>
      <c r="R63" s="7" t="s">
        <v>41</v>
      </c>
      <c r="S63" s="24">
        <f t="shared" si="0"/>
        <v>383.9</v>
      </c>
      <c r="T63" s="28">
        <f t="shared" si="1"/>
        <v>383.9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4">
        <v>0</v>
      </c>
      <c r="AE63" s="54">
        <v>0</v>
      </c>
    </row>
    <row r="64" spans="1:170" s="50" customFormat="1" ht="22.5" customHeight="1" x14ac:dyDescent="0.2">
      <c r="A64" s="10" t="s">
        <v>74</v>
      </c>
      <c r="B64" s="13" t="s">
        <v>141</v>
      </c>
      <c r="C64" s="10">
        <v>11510</v>
      </c>
      <c r="D64" s="13" t="s">
        <v>141</v>
      </c>
      <c r="E64" s="13" t="s">
        <v>38</v>
      </c>
      <c r="F64" s="13" t="s">
        <v>48</v>
      </c>
      <c r="G64" s="40" t="s">
        <v>49</v>
      </c>
      <c r="H64" s="13" t="s">
        <v>60</v>
      </c>
      <c r="I64" s="13">
        <v>21101</v>
      </c>
      <c r="J64" s="41" t="s">
        <v>143</v>
      </c>
      <c r="K64" s="13" t="s">
        <v>126</v>
      </c>
      <c r="L64" s="41" t="s">
        <v>162</v>
      </c>
      <c r="M64" s="13"/>
      <c r="N64" s="13"/>
      <c r="O64" s="13" t="s">
        <v>83</v>
      </c>
      <c r="P64" s="42">
        <v>6</v>
      </c>
      <c r="Q64" s="7">
        <v>10.44</v>
      </c>
      <c r="R64" s="7" t="s">
        <v>41</v>
      </c>
      <c r="S64" s="24">
        <f t="shared" si="0"/>
        <v>62.64</v>
      </c>
      <c r="T64" s="28">
        <f t="shared" si="1"/>
        <v>62.64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4">
        <v>0</v>
      </c>
      <c r="AE64" s="54">
        <v>0</v>
      </c>
    </row>
    <row r="65" spans="1:170" s="50" customFormat="1" ht="22.5" customHeight="1" x14ac:dyDescent="0.2">
      <c r="A65" s="10" t="s">
        <v>74</v>
      </c>
      <c r="B65" s="13" t="s">
        <v>141</v>
      </c>
      <c r="C65" s="10">
        <v>11510</v>
      </c>
      <c r="D65" s="13" t="s">
        <v>141</v>
      </c>
      <c r="E65" s="13" t="s">
        <v>38</v>
      </c>
      <c r="F65" s="13" t="s">
        <v>48</v>
      </c>
      <c r="G65" s="40" t="s">
        <v>49</v>
      </c>
      <c r="H65" s="13" t="s">
        <v>60</v>
      </c>
      <c r="I65" s="13">
        <v>21101</v>
      </c>
      <c r="J65" s="41" t="s">
        <v>143</v>
      </c>
      <c r="K65" s="13" t="s">
        <v>2</v>
      </c>
      <c r="L65" s="41" t="s">
        <v>3</v>
      </c>
      <c r="M65" s="13"/>
      <c r="N65" s="13"/>
      <c r="O65" s="13" t="s">
        <v>83</v>
      </c>
      <c r="P65" s="42">
        <v>5</v>
      </c>
      <c r="Q65" s="7">
        <v>19.080000000000002</v>
      </c>
      <c r="R65" s="7" t="s">
        <v>41</v>
      </c>
      <c r="S65" s="24">
        <f t="shared" si="0"/>
        <v>95.4</v>
      </c>
      <c r="T65" s="28">
        <f t="shared" si="1"/>
        <v>95.4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4">
        <v>0</v>
      </c>
      <c r="AE65" s="54">
        <v>0</v>
      </c>
    </row>
    <row r="66" spans="1:170" s="50" customFormat="1" ht="22.5" customHeight="1" x14ac:dyDescent="0.2">
      <c r="A66" s="10" t="s">
        <v>74</v>
      </c>
      <c r="B66" s="13" t="s">
        <v>141</v>
      </c>
      <c r="C66" s="10">
        <v>11510</v>
      </c>
      <c r="D66" s="13" t="s">
        <v>141</v>
      </c>
      <c r="E66" s="13" t="s">
        <v>38</v>
      </c>
      <c r="F66" s="13" t="s">
        <v>48</v>
      </c>
      <c r="G66" s="40" t="s">
        <v>49</v>
      </c>
      <c r="H66" s="13" t="s">
        <v>60</v>
      </c>
      <c r="I66" s="13">
        <v>21101</v>
      </c>
      <c r="J66" s="41" t="s">
        <v>143</v>
      </c>
      <c r="K66" s="13" t="s">
        <v>163</v>
      </c>
      <c r="L66" s="41" t="s">
        <v>164</v>
      </c>
      <c r="M66" s="13"/>
      <c r="N66" s="13"/>
      <c r="O66" s="13" t="s">
        <v>83</v>
      </c>
      <c r="P66" s="42">
        <v>5</v>
      </c>
      <c r="Q66" s="7">
        <v>34.914000000000001</v>
      </c>
      <c r="R66" s="7" t="s">
        <v>41</v>
      </c>
      <c r="S66" s="24">
        <f t="shared" si="0"/>
        <v>174.57</v>
      </c>
      <c r="T66" s="28">
        <f t="shared" si="1"/>
        <v>174.57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4">
        <v>0</v>
      </c>
      <c r="AE66" s="54">
        <v>0</v>
      </c>
    </row>
    <row r="67" spans="1:170" ht="36" customHeight="1" x14ac:dyDescent="0.25">
      <c r="A67" s="10" t="s">
        <v>74</v>
      </c>
      <c r="B67" s="13" t="s">
        <v>141</v>
      </c>
      <c r="C67" s="10" t="s">
        <v>165</v>
      </c>
      <c r="D67" s="13" t="s">
        <v>141</v>
      </c>
      <c r="E67" s="13" t="s">
        <v>38</v>
      </c>
      <c r="F67" s="13" t="s">
        <v>39</v>
      </c>
      <c r="G67" s="40" t="s">
        <v>38</v>
      </c>
      <c r="H67" s="13" t="s">
        <v>43</v>
      </c>
      <c r="I67" s="13">
        <v>31401</v>
      </c>
      <c r="J67" s="13" t="s">
        <v>166</v>
      </c>
      <c r="K67" s="13"/>
      <c r="L67" s="49" t="s">
        <v>167</v>
      </c>
      <c r="M67" s="13" t="s">
        <v>72</v>
      </c>
      <c r="N67" s="13" t="s">
        <v>72</v>
      </c>
      <c r="O67" s="13" t="s">
        <v>72</v>
      </c>
      <c r="P67" s="42">
        <v>1</v>
      </c>
      <c r="Q67" s="51">
        <v>765.11</v>
      </c>
      <c r="R67" s="51" t="s">
        <v>41</v>
      </c>
      <c r="S67" s="24">
        <f t="shared" si="0"/>
        <v>765.11</v>
      </c>
      <c r="T67" s="28">
        <f t="shared" si="1"/>
        <v>765.11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4">
        <v>0</v>
      </c>
      <c r="AE67" s="54">
        <v>0</v>
      </c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</row>
  </sheetData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2022-06-06T16:34:33Z</dcterms:modified>
</cp:coreProperties>
</file>