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ristian.lemus\Downloads\"/>
    </mc:Choice>
  </mc:AlternateContent>
  <bookViews>
    <workbookView xWindow="0" yWindow="0" windowWidth="28800" windowHeight="12300"/>
  </bookViews>
  <sheets>
    <sheet name="ENE22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'ENE22'!$A$9:$AD$25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'ENE22'!$9:$9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27" i="1" l="1"/>
  <c r="S27" i="1"/>
  <c r="S26" i="1"/>
  <c r="R26" i="1"/>
  <c r="P26" i="1"/>
  <c r="S23" i="1"/>
  <c r="R23" i="1"/>
  <c r="P23" i="1"/>
  <c r="S21" i="1"/>
  <c r="R21" i="1"/>
  <c r="P21" i="1"/>
  <c r="S12" i="1"/>
  <c r="R12" i="1"/>
  <c r="P12" i="1"/>
  <c r="T27" i="1" l="1"/>
  <c r="U27" i="1"/>
  <c r="W27" i="1"/>
  <c r="X27" i="1"/>
  <c r="Y27" i="1"/>
  <c r="Z27" i="1"/>
  <c r="AA27" i="1"/>
  <c r="AC27" i="1"/>
  <c r="AD27" i="1"/>
  <c r="AB27" i="1" l="1"/>
  <c r="V27" i="1"/>
</calcChain>
</file>

<file path=xl/sharedStrings.xml><?xml version="1.0" encoding="utf-8"?>
<sst xmlns="http://schemas.openxmlformats.org/spreadsheetml/2006/main" count="166" uniqueCount="57">
  <si>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</si>
  <si>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</si>
  <si>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</si>
  <si>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</si>
  <si>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</si>
  <si>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</si>
  <si>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</si>
  <si>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</si>
  <si>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</si>
  <si>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</si>
  <si>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</si>
  <si>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</si>
  <si>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</si>
  <si>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</si>
  <si>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</si>
  <si>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</si>
  <si>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</si>
  <si>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</si>
  <si>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</si>
  <si>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</si>
  <si>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</si>
  <si>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</si>
  <si>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</si>
  <si>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</si>
  <si>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</si>
  <si>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</si>
  <si>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</si>
  <si>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</si>
  <si>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</si>
  <si>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</si>
  <si>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</si>
  <si>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</si>
  <si>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</si>
  <si>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JLHGO</t>
  </si>
  <si>
    <t>HG00</t>
  </si>
  <si>
    <t>001</t>
  </si>
  <si>
    <t>M001</t>
  </si>
  <si>
    <t>BD00OD01</t>
  </si>
  <si>
    <t>ADJUDICACIÓN DIRECTA</t>
  </si>
  <si>
    <t xml:space="preserve"> Arrendamiento de maquinaria y equipo </t>
  </si>
  <si>
    <t>SERVICIO</t>
  </si>
  <si>
    <t>BD00OD02</t>
  </si>
  <si>
    <t>Servicio de agua</t>
  </si>
  <si>
    <t>Servicio Telefónico Convencional</t>
  </si>
  <si>
    <t>Mantenimiento y Conservación de Inmuebles</t>
  </si>
  <si>
    <t>SERVICIO DE AGUA POTABLE</t>
  </si>
  <si>
    <t>MANTENIMIENTO INMUEBLE</t>
  </si>
  <si>
    <t>ARRENDAMIENTO DE EQUIPO</t>
  </si>
  <si>
    <t>Programa Anual de Adquisiciones, Arrendamientos y Servicios del INE  2022 (PAAASINE)</t>
  </si>
  <si>
    <t>SERVICIO DE TELEFONIA HG00</t>
  </si>
  <si>
    <t>SERVICIO DE TELEFONIA HG01</t>
  </si>
  <si>
    <t>SERVICIO DE TELEFONIA HG02</t>
  </si>
  <si>
    <t>SERVICIO DE TELEFONIA HG03</t>
  </si>
  <si>
    <t>SERVICIO DE TELEFONIA HG04</t>
  </si>
  <si>
    <t>SERVICIO DE TELEFONIA HG05</t>
  </si>
  <si>
    <t>SERVICIO DE TELEFONIA HG06</t>
  </si>
  <si>
    <t>SERVICIO DE TELEFONIA HG07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</si>
</sst>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b/>
      <sz val="10"/>
      <name val="Calibri"/>
      <family val="2"/>
      <scheme val="minor"/>
    </font>
    <font>
      <sz val="11"/>
      <color theme="4"/>
      <name val="Calibri"/>
      <family val="2"/>
      <scheme val="minor"/>
    </font>
    <font>
      <sz val="9"/>
      <name val="Arial"/>
      <family val="2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2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5" fillId="0" borderId="0"/>
  </cellStyleXfs>
  <cellXfs count="67">
    <xf numFmtId="0" fontId="0" fillId="0" borderId="0" xfId="0"/>
    <xf numFmtId="0" fontId="1" fillId="0" borderId="0" xfId="2"/>
    <xf numFmtId="3" fontId="3" fillId="0" borderId="0" xfId="3" applyNumberFormat="1" applyFont="1" applyBorder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Font="1" applyAlignment="1">
      <alignment horizontal="center" vertical="center" wrapText="1"/>
    </xf>
    <xf numFmtId="0" fontId="1" fillId="0" borderId="0" xfId="2" applyAlignment="1">
      <alignment horizontal="left" wrapText="1"/>
    </xf>
    <xf numFmtId="0" fontId="1" fillId="0" borderId="0" xfId="2" applyAlignment="1">
      <alignment wrapText="1"/>
    </xf>
    <xf numFmtId="0" fontId="8" fillId="0" borderId="0" xfId="6" applyFont="1"/>
    <xf numFmtId="0" fontId="8" fillId="0" borderId="0" xfId="6" applyFont="1" applyAlignment="1">
      <alignment horizontal="left" wrapText="1"/>
    </xf>
    <xf numFmtId="0" fontId="8" fillId="0" borderId="0" xfId="6" applyFont="1" applyAlignment="1">
      <alignment horizontal="center"/>
    </xf>
    <xf numFmtId="0" fontId="8" fillId="0" borderId="0" xfId="6" applyFont="1" applyAlignment="1">
      <alignment horizontal="right"/>
    </xf>
    <xf numFmtId="0" fontId="8" fillId="0" borderId="0" xfId="6" applyFont="1" applyAlignment="1">
      <alignment horizontal="left"/>
    </xf>
    <xf numFmtId="41" fontId="2" fillId="3" borderId="0" xfId="1" applyNumberFormat="1" applyFont="1" applyFill="1" applyAlignment="1"/>
    <xf numFmtId="1" fontId="8" fillId="0" borderId="0" xfId="6" applyNumberFormat="1" applyFont="1" applyAlignment="1">
      <alignment horizontal="center"/>
    </xf>
    <xf numFmtId="3" fontId="1" fillId="0" borderId="0" xfId="2" applyNumberFormat="1"/>
    <xf numFmtId="1" fontId="7" fillId="5" borderId="1" xfId="4" applyNumberFormat="1" applyFont="1" applyFill="1" applyBorder="1" applyAlignment="1">
      <alignment horizontal="center" vertical="center" wrapText="1"/>
    </xf>
    <xf numFmtId="1" fontId="7" fillId="0" borderId="1" xfId="4" applyNumberFormat="1" applyFont="1" applyFill="1" applyBorder="1" applyAlignment="1">
      <alignment horizontal="left" vertical="center" wrapText="1"/>
    </xf>
    <xf numFmtId="1" fontId="7" fillId="0" borderId="1" xfId="4" applyNumberFormat="1" applyFont="1" applyFill="1" applyBorder="1" applyAlignment="1">
      <alignment horizontal="center" vertical="center" wrapText="1"/>
    </xf>
    <xf numFmtId="3" fontId="7" fillId="0" borderId="1" xfId="4" applyNumberFormat="1" applyFont="1" applyFill="1" applyBorder="1" applyAlignment="1">
      <alignment horizontal="right" vertical="center" wrapText="1"/>
    </xf>
    <xf numFmtId="0" fontId="7" fillId="0" borderId="0" xfId="3" applyFont="1" applyFill="1" applyAlignment="1">
      <alignment horizontal="center" vertical="center" wrapText="1"/>
    </xf>
    <xf numFmtId="0" fontId="10" fillId="0" borderId="0" xfId="2" applyFont="1"/>
    <xf numFmtId="3" fontId="7" fillId="5" borderId="1" xfId="3" applyNumberFormat="1" applyFont="1" applyFill="1" applyBorder="1" applyAlignment="1">
      <alignment vertical="center" wrapText="1"/>
    </xf>
    <xf numFmtId="0" fontId="7" fillId="0" borderId="2" xfId="3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4" fontId="9" fillId="0" borderId="1" xfId="3" applyNumberFormat="1" applyFont="1" applyBorder="1" applyAlignment="1">
      <alignment horizontal="left" vertical="center" wrapText="1"/>
    </xf>
    <xf numFmtId="0" fontId="11" fillId="4" borderId="3" xfId="0" applyFont="1" applyFill="1" applyBorder="1" applyAlignment="1">
      <alignment horizontal="left" vertical="center" wrapText="1"/>
    </xf>
    <xf numFmtId="3" fontId="7" fillId="0" borderId="1" xfId="3" applyNumberFormat="1" applyFont="1" applyBorder="1" applyAlignment="1">
      <alignment vertical="center" wrapText="1"/>
    </xf>
    <xf numFmtId="49" fontId="7" fillId="0" borderId="1" xfId="3" quotePrefix="1" applyNumberFormat="1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vertical="center"/>
    </xf>
    <xf numFmtId="1" fontId="6" fillId="0" borderId="1" xfId="3" applyNumberFormat="1" applyFont="1" applyBorder="1" applyAlignment="1">
      <alignment vertical="center" wrapText="1"/>
    </xf>
    <xf numFmtId="3" fontId="8" fillId="0" borderId="0" xfId="6" applyNumberFormat="1" applyFont="1"/>
    <xf numFmtId="1" fontId="2" fillId="0" borderId="1" xfId="4" applyNumberFormat="1" applyFont="1" applyFill="1" applyBorder="1" applyAlignment="1">
      <alignment horizontal="center" vertical="center" wrapText="1"/>
    </xf>
    <xf numFmtId="3" fontId="2" fillId="0" borderId="1" xfId="4" applyNumberFormat="1" applyFont="1" applyFill="1" applyBorder="1" applyAlignment="1">
      <alignment horizontal="center" vertical="center" wrapText="1"/>
    </xf>
    <xf numFmtId="3" fontId="2" fillId="0" borderId="1" xfId="5" applyNumberFormat="1" applyFont="1" applyFill="1" applyBorder="1" applyAlignment="1">
      <alignment horizontal="center" vertical="center" wrapText="1"/>
    </xf>
    <xf numFmtId="0" fontId="2" fillId="0" borderId="2" xfId="4" applyFont="1" applyFill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 vertical="center" wrapText="1"/>
    </xf>
    <xf numFmtId="1" fontId="2" fillId="0" borderId="1" xfId="4" applyNumberFormat="1" applyFont="1" applyFill="1" applyBorder="1" applyAlignment="1">
      <alignment horizontal="left" vertical="center" wrapText="1"/>
    </xf>
    <xf numFmtId="164" fontId="7" fillId="5" borderId="1" xfId="3" applyNumberFormat="1" applyFont="1" applyFill="1" applyBorder="1" applyAlignment="1">
      <alignment vertical="center" wrapText="1"/>
    </xf>
    <xf numFmtId="164" fontId="12" fillId="0" borderId="1" xfId="5" applyNumberFormat="1" applyFont="1" applyFill="1" applyBorder="1" applyAlignment="1">
      <alignment horizontal="center" vertical="center" wrapText="1"/>
    </xf>
    <xf numFmtId="164" fontId="2" fillId="3" borderId="0" xfId="1" applyNumberFormat="1" applyFont="1" applyFill="1" applyAlignment="1"/>
    <xf numFmtId="164" fontId="0" fillId="0" borderId="1" xfId="0" applyNumberFormat="1" applyBorder="1"/>
    <xf numFmtId="164" fontId="7" fillId="0" borderId="1" xfId="3" applyNumberFormat="1" applyFont="1" applyBorder="1" applyAlignment="1">
      <alignment vertical="center" wrapText="1"/>
    </xf>
    <xf numFmtId="1" fontId="9" fillId="0" borderId="1" xfId="4" applyNumberFormat="1" applyFont="1" applyFill="1" applyBorder="1" applyAlignment="1">
      <alignment horizontal="center" vertical="center" wrapText="1"/>
    </xf>
    <xf numFmtId="0" fontId="4" fillId="0" borderId="0" xfId="3" applyFont="1" applyAlignment="1">
      <alignment horizontal="center"/>
    </xf>
    <xf numFmtId="1" fontId="6" fillId="0" borderId="0" xfId="3" applyNumberFormat="1" applyFont="1" applyBorder="1" applyAlignment="1">
      <alignment vertical="center" wrapText="1"/>
    </xf>
    <xf numFmtId="0" fontId="7" fillId="0" borderId="4" xfId="3" applyFont="1" applyBorder="1" applyAlignment="1">
      <alignment horizontal="center" vertical="center" wrapText="1"/>
    </xf>
    <xf numFmtId="49" fontId="7" fillId="0" borderId="5" xfId="3" quotePrefix="1" applyNumberFormat="1" applyFont="1" applyBorder="1" applyAlignment="1">
      <alignment horizontal="center" vertical="center" wrapText="1"/>
    </xf>
    <xf numFmtId="0" fontId="7" fillId="0" borderId="5" xfId="3" applyFont="1" applyBorder="1" applyAlignment="1">
      <alignment horizontal="center" vertical="center" wrapText="1"/>
    </xf>
    <xf numFmtId="1" fontId="9" fillId="0" borderId="5" xfId="4" applyNumberFormat="1" applyFont="1" applyFill="1" applyBorder="1" applyAlignment="1">
      <alignment horizontal="center" vertical="center" wrapText="1"/>
    </xf>
    <xf numFmtId="4" fontId="9" fillId="0" borderId="5" xfId="3" applyNumberFormat="1" applyFont="1" applyBorder="1" applyAlignment="1">
      <alignment horizontal="left" vertical="center" wrapText="1"/>
    </xf>
    <xf numFmtId="1" fontId="7" fillId="0" borderId="5" xfId="4" applyNumberFormat="1" applyFont="1" applyFill="1" applyBorder="1" applyAlignment="1">
      <alignment horizontal="left" vertical="center" wrapText="1"/>
    </xf>
    <xf numFmtId="0" fontId="11" fillId="4" borderId="6" xfId="0" applyFont="1" applyFill="1" applyBorder="1" applyAlignment="1">
      <alignment horizontal="left" vertical="center" wrapText="1"/>
    </xf>
    <xf numFmtId="3" fontId="7" fillId="0" borderId="5" xfId="3" applyNumberFormat="1" applyFont="1" applyBorder="1" applyAlignment="1">
      <alignment vertical="center" wrapText="1"/>
    </xf>
    <xf numFmtId="1" fontId="7" fillId="0" borderId="5" xfId="4" applyNumberFormat="1" applyFont="1" applyFill="1" applyBorder="1" applyAlignment="1">
      <alignment horizontal="center" vertical="center" wrapText="1"/>
    </xf>
    <xf numFmtId="3" fontId="7" fillId="0" borderId="5" xfId="4" applyNumberFormat="1" applyFont="1" applyFill="1" applyBorder="1" applyAlignment="1">
      <alignment horizontal="right" vertical="center" wrapText="1"/>
    </xf>
    <xf numFmtId="164" fontId="0" fillId="0" borderId="5" xfId="0" applyNumberFormat="1" applyBorder="1"/>
    <xf numFmtId="3" fontId="7" fillId="5" borderId="5" xfId="3" applyNumberFormat="1" applyFont="1" applyFill="1" applyBorder="1" applyAlignment="1">
      <alignment vertical="center" wrapText="1"/>
    </xf>
    <xf numFmtId="0" fontId="11" fillId="4" borderId="1" xfId="0" applyFont="1" applyFill="1" applyBorder="1" applyAlignment="1">
      <alignment horizontal="left" vertical="center" wrapText="1"/>
    </xf>
    <xf numFmtId="0" fontId="7" fillId="0" borderId="1" xfId="3" applyFont="1" applyFill="1" applyBorder="1" applyAlignment="1">
      <alignment horizontal="center" vertical="center" wrapText="1"/>
    </xf>
    <xf numFmtId="164" fontId="9" fillId="0" borderId="1" xfId="3" applyNumberFormat="1" applyFont="1" applyBorder="1" applyAlignment="1">
      <alignment vertical="center" wrapText="1"/>
    </xf>
    <xf numFmtId="3" fontId="9" fillId="0" borderId="1" xfId="3" applyNumberFormat="1" applyFont="1" applyBorder="1" applyAlignment="1">
      <alignment vertical="center" wrapText="1"/>
    </xf>
    <xf numFmtId="164" fontId="9" fillId="5" borderId="1" xfId="3" applyNumberFormat="1" applyFont="1" applyFill="1" applyBorder="1" applyAlignment="1">
      <alignment vertical="center" wrapText="1"/>
    </xf>
    <xf numFmtId="164" fontId="12" fillId="0" borderId="1" xfId="0" applyNumberFormat="1" applyFont="1" applyBorder="1"/>
  </cellXfs>
  <cellStyles count="12">
    <cellStyle name="Millares 2" xfId="5"/>
    <cellStyle name="Millares 2 2" xfId="8"/>
    <cellStyle name="Millares 3" xfId="9"/>
    <cellStyle name="Moneda" xfId="1" builtinId="4"/>
    <cellStyle name="Moneda 2" xfId="7"/>
    <cellStyle name="Normal" xfId="0" builtinId="0"/>
    <cellStyle name="Normal 2" xfId="10"/>
    <cellStyle name="Normal 2 2" xfId="3"/>
    <cellStyle name="Normal 4 2" xfId="6"/>
    <cellStyle name="Normal 5" xfId="2"/>
    <cellStyle name="Normal 8" xfId="4"/>
    <cellStyle name="Normal 8 2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116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0"/>
  <sheetViews>
    <sheetView tabSelected="1" zoomScale="80" zoomScaleNormal="80" workbookViewId="0">
      <pane ySplit="9" topLeftCell="A16" activePane="bottomLeft" state="frozen"/>
      <selection pane="bottomLeft" activeCell="I26" sqref="I26"/>
    </sheetView>
  </sheetViews>
  <sheetFormatPr baseColWidth="10" defaultColWidth="11.5703125" defaultRowHeight="15" x14ac:dyDescent="0.25"/>
  <cols>
    <col min="1" max="1" width="12.5703125" style="1" customWidth="1"/>
    <col min="2" max="6" width="7.5703125" style="1" customWidth="1"/>
    <col min="7" max="7" width="12.28515625" style="1" customWidth="1"/>
    <col min="8" max="8" width="8.5703125" style="1" customWidth="1"/>
    <col min="9" max="9" width="30.42578125" style="1" customWidth="1"/>
    <col min="10" max="10" width="13.5703125" style="1" customWidth="1"/>
    <col min="11" max="11" width="34.5703125" style="1" customWidth="1"/>
    <col min="12" max="12" width="14.7109375" style="1" customWidth="1"/>
    <col min="13" max="13" width="11.5703125" style="1"/>
    <col min="14" max="15" width="9.5703125" style="1" customWidth="1"/>
    <col min="16" max="16" width="11.7109375" style="1" customWidth="1"/>
    <col min="17" max="17" width="22.28515625" style="1" customWidth="1"/>
    <col min="18" max="18" width="16.140625" style="1" customWidth="1"/>
    <col min="19" max="19" width="12.5703125" style="1" customWidth="1"/>
    <col min="20" max="20" width="9.5703125" style="1" customWidth="1"/>
    <col min="21" max="22" width="12.5703125" style="1" customWidth="1"/>
    <col min="23" max="23" width="9.5703125" style="1" customWidth="1"/>
    <col min="24" max="24" width="11.140625" style="1" customWidth="1"/>
    <col min="25" max="25" width="9.5703125" style="1" customWidth="1"/>
    <col min="26" max="27" width="12.5703125" style="1" customWidth="1"/>
    <col min="28" max="28" width="10.7109375" style="1" customWidth="1"/>
    <col min="29" max="30" width="12.5703125" style="1" customWidth="1"/>
    <col min="31" max="16384" width="11.5703125" style="1"/>
  </cols>
  <sheetData>
    <row r="1" spans="1:30" ht="22.5" x14ac:dyDescent="0.25">
      <c r="AD1" s="2" t="s">
        <v>0</v>
      </c>
    </row>
    <row r="2" spans="1:30" ht="22.5" x14ac:dyDescent="0.25">
      <c r="AD2" s="2" t="s">
        <v>1</v>
      </c>
    </row>
    <row r="3" spans="1:30" ht="22.5" x14ac:dyDescent="0.25">
      <c r="AD3" s="2" t="s">
        <v>2</v>
      </c>
    </row>
    <row r="7" spans="1:30" ht="26.25" x14ac:dyDescent="0.4">
      <c r="A7" s="47" t="s">
        <v>48</v>
      </c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</row>
    <row r="9" spans="1:30" s="8" customFormat="1" ht="56.25" customHeight="1" x14ac:dyDescent="0.25">
      <c r="A9" s="3" t="s">
        <v>3</v>
      </c>
      <c r="B9" s="3" t="s">
        <v>4</v>
      </c>
      <c r="C9" s="3" t="s">
        <v>5</v>
      </c>
      <c r="D9" s="3" t="s">
        <v>6</v>
      </c>
      <c r="E9" s="3" t="s">
        <v>7</v>
      </c>
      <c r="F9" s="3" t="s">
        <v>8</v>
      </c>
      <c r="G9" s="3" t="s">
        <v>9</v>
      </c>
      <c r="H9" s="4" t="s">
        <v>10</v>
      </c>
      <c r="I9" s="5" t="s">
        <v>11</v>
      </c>
      <c r="J9" s="4" t="s">
        <v>12</v>
      </c>
      <c r="K9" s="4" t="s">
        <v>13</v>
      </c>
      <c r="L9" s="4" t="s">
        <v>14</v>
      </c>
      <c r="M9" s="4" t="s">
        <v>15</v>
      </c>
      <c r="N9" s="4" t="s">
        <v>16</v>
      </c>
      <c r="O9" s="6" t="s">
        <v>17</v>
      </c>
      <c r="P9" s="4" t="s">
        <v>18</v>
      </c>
      <c r="Q9" s="6" t="s">
        <v>19</v>
      </c>
      <c r="R9" s="7" t="s">
        <v>20</v>
      </c>
      <c r="S9" s="7" t="s">
        <v>21</v>
      </c>
      <c r="T9" s="7" t="s">
        <v>22</v>
      </c>
      <c r="U9" s="7" t="s">
        <v>23</v>
      </c>
      <c r="V9" s="7" t="s">
        <v>24</v>
      </c>
      <c r="W9" s="7" t="s">
        <v>25</v>
      </c>
      <c r="X9" s="7" t="s">
        <v>26</v>
      </c>
      <c r="Y9" s="7" t="s">
        <v>27</v>
      </c>
      <c r="Z9" s="7" t="s">
        <v>28</v>
      </c>
      <c r="AA9" s="7" t="s">
        <v>29</v>
      </c>
      <c r="AB9" s="7" t="s">
        <v>30</v>
      </c>
      <c r="AC9" s="7" t="s">
        <v>31</v>
      </c>
      <c r="AD9" s="7" t="s">
        <v>32</v>
      </c>
    </row>
    <row r="10" spans="1:30" s="8" customFormat="1" ht="5.25" customHeight="1" x14ac:dyDescent="0.25">
      <c r="A10" s="38"/>
      <c r="B10" s="38"/>
      <c r="C10" s="38"/>
      <c r="D10" s="39"/>
      <c r="E10" s="39"/>
      <c r="F10" s="39"/>
      <c r="G10" s="39"/>
      <c r="H10" s="35"/>
      <c r="I10" s="40"/>
      <c r="J10" s="35"/>
      <c r="K10" s="35"/>
      <c r="L10" s="35"/>
      <c r="M10" s="35"/>
      <c r="N10" s="35"/>
      <c r="O10" s="36"/>
      <c r="P10" s="35"/>
      <c r="Q10" s="36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s="8" customFormat="1" ht="30" customHeight="1" x14ac:dyDescent="0.25">
      <c r="A11" s="26" t="s">
        <v>33</v>
      </c>
      <c r="B11" s="26" t="s">
        <v>34</v>
      </c>
      <c r="C11" s="26" t="s">
        <v>34</v>
      </c>
      <c r="D11" s="31" t="s">
        <v>35</v>
      </c>
      <c r="E11" s="27" t="s">
        <v>36</v>
      </c>
      <c r="F11" s="31" t="s">
        <v>35</v>
      </c>
      <c r="G11" s="27" t="s">
        <v>41</v>
      </c>
      <c r="H11" s="46">
        <v>31301</v>
      </c>
      <c r="I11" s="32" t="s">
        <v>42</v>
      </c>
      <c r="J11" s="20"/>
      <c r="K11" s="33" t="s">
        <v>45</v>
      </c>
      <c r="L11" s="30"/>
      <c r="M11" s="21"/>
      <c r="N11" s="22" t="s">
        <v>40</v>
      </c>
      <c r="O11" s="30"/>
      <c r="P11" s="45">
        <v>719.82</v>
      </c>
      <c r="Q11" s="30" t="s">
        <v>38</v>
      </c>
      <c r="R11" s="41">
        <v>719.82</v>
      </c>
      <c r="S11" s="42">
        <v>719.82</v>
      </c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</row>
    <row r="12" spans="1:30" s="8" customFormat="1" ht="30" customHeight="1" x14ac:dyDescent="0.25">
      <c r="A12" s="26"/>
      <c r="B12" s="26"/>
      <c r="C12" s="26"/>
      <c r="D12" s="31"/>
      <c r="E12" s="27"/>
      <c r="F12" s="31"/>
      <c r="G12" s="27"/>
      <c r="H12" s="46"/>
      <c r="I12" s="32"/>
      <c r="J12" s="20"/>
      <c r="K12" s="48"/>
      <c r="L12" s="30"/>
      <c r="M12" s="21"/>
      <c r="N12" s="22"/>
      <c r="O12" s="30"/>
      <c r="P12" s="63">
        <f>SUM(P11)</f>
        <v>719.82</v>
      </c>
      <c r="Q12" s="64"/>
      <c r="R12" s="65">
        <f>SUM(R11)</f>
        <v>719.82</v>
      </c>
      <c r="S12" s="42">
        <f>SUM(S11)</f>
        <v>719.82</v>
      </c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</row>
    <row r="13" spans="1:30" s="8" customFormat="1" ht="30" customHeight="1" x14ac:dyDescent="0.25">
      <c r="A13" s="26" t="s">
        <v>33</v>
      </c>
      <c r="B13" s="26" t="s">
        <v>34</v>
      </c>
      <c r="C13" s="26" t="s">
        <v>34</v>
      </c>
      <c r="D13" s="31" t="s">
        <v>35</v>
      </c>
      <c r="E13" s="27" t="s">
        <v>36</v>
      </c>
      <c r="F13" s="31" t="s">
        <v>35</v>
      </c>
      <c r="G13" s="27" t="s">
        <v>37</v>
      </c>
      <c r="H13" s="46">
        <v>31401</v>
      </c>
      <c r="I13" s="28" t="s">
        <v>43</v>
      </c>
      <c r="J13" s="20"/>
      <c r="K13" s="29" t="s">
        <v>49</v>
      </c>
      <c r="L13" s="30"/>
      <c r="M13" s="21"/>
      <c r="N13" s="22" t="s">
        <v>40</v>
      </c>
      <c r="O13" s="30"/>
      <c r="P13" s="44">
        <v>4813.3599999999997</v>
      </c>
      <c r="Q13" s="30" t="s">
        <v>38</v>
      </c>
      <c r="R13" s="44">
        <v>4813.3599999999997</v>
      </c>
      <c r="S13" s="44">
        <v>4813.3599999999997</v>
      </c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s="8" customFormat="1" ht="30" customHeight="1" x14ac:dyDescent="0.25">
      <c r="A14" s="26" t="s">
        <v>33</v>
      </c>
      <c r="B14" s="26" t="s">
        <v>34</v>
      </c>
      <c r="C14" s="26" t="s">
        <v>34</v>
      </c>
      <c r="D14" s="31" t="s">
        <v>35</v>
      </c>
      <c r="E14" s="27" t="s">
        <v>36</v>
      </c>
      <c r="F14" s="31" t="s">
        <v>35</v>
      </c>
      <c r="G14" s="27" t="s">
        <v>37</v>
      </c>
      <c r="H14" s="46">
        <v>31401</v>
      </c>
      <c r="I14" s="28" t="s">
        <v>43</v>
      </c>
      <c r="J14" s="20"/>
      <c r="K14" s="29" t="s">
        <v>50</v>
      </c>
      <c r="L14" s="30"/>
      <c r="M14" s="21"/>
      <c r="N14" s="22" t="s">
        <v>40</v>
      </c>
      <c r="O14" s="30"/>
      <c r="P14" s="44">
        <v>709.71</v>
      </c>
      <c r="Q14" s="30" t="s">
        <v>38</v>
      </c>
      <c r="R14" s="44">
        <v>709.71</v>
      </c>
      <c r="S14" s="44">
        <v>709.71</v>
      </c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s="8" customFormat="1" ht="30" customHeight="1" x14ac:dyDescent="0.25">
      <c r="A15" s="26" t="s">
        <v>33</v>
      </c>
      <c r="B15" s="26" t="s">
        <v>34</v>
      </c>
      <c r="C15" s="26" t="s">
        <v>34</v>
      </c>
      <c r="D15" s="31" t="s">
        <v>35</v>
      </c>
      <c r="E15" s="27" t="s">
        <v>36</v>
      </c>
      <c r="F15" s="31" t="s">
        <v>35</v>
      </c>
      <c r="G15" s="27" t="s">
        <v>37</v>
      </c>
      <c r="H15" s="46">
        <v>31401</v>
      </c>
      <c r="I15" s="28" t="s">
        <v>43</v>
      </c>
      <c r="J15" s="20"/>
      <c r="K15" s="29" t="s">
        <v>51</v>
      </c>
      <c r="L15" s="30"/>
      <c r="M15" s="21"/>
      <c r="N15" s="22" t="s">
        <v>40</v>
      </c>
      <c r="O15" s="30"/>
      <c r="P15" s="44">
        <v>762.02</v>
      </c>
      <c r="Q15" s="30" t="s">
        <v>38</v>
      </c>
      <c r="R15" s="44">
        <v>762.02</v>
      </c>
      <c r="S15" s="44">
        <v>762.02</v>
      </c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</row>
    <row r="16" spans="1:30" s="8" customFormat="1" ht="30" customHeight="1" x14ac:dyDescent="0.25">
      <c r="A16" s="26" t="s">
        <v>33</v>
      </c>
      <c r="B16" s="26" t="s">
        <v>34</v>
      </c>
      <c r="C16" s="26" t="s">
        <v>34</v>
      </c>
      <c r="D16" s="31" t="s">
        <v>35</v>
      </c>
      <c r="E16" s="27" t="s">
        <v>36</v>
      </c>
      <c r="F16" s="31" t="s">
        <v>35</v>
      </c>
      <c r="G16" s="27" t="s">
        <v>37</v>
      </c>
      <c r="H16" s="46">
        <v>31401</v>
      </c>
      <c r="I16" s="28" t="s">
        <v>43</v>
      </c>
      <c r="J16" s="20"/>
      <c r="K16" s="29" t="s">
        <v>52</v>
      </c>
      <c r="L16" s="30"/>
      <c r="M16" s="21"/>
      <c r="N16" s="22" t="s">
        <v>40</v>
      </c>
      <c r="O16" s="30"/>
      <c r="P16" s="44">
        <v>1195.57</v>
      </c>
      <c r="Q16" s="30" t="s">
        <v>38</v>
      </c>
      <c r="R16" s="44">
        <v>1195.57</v>
      </c>
      <c r="S16" s="44">
        <v>1195.57</v>
      </c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</row>
    <row r="17" spans="1:31" s="8" customFormat="1" ht="30" customHeight="1" x14ac:dyDescent="0.25">
      <c r="A17" s="26" t="s">
        <v>33</v>
      </c>
      <c r="B17" s="26" t="s">
        <v>34</v>
      </c>
      <c r="C17" s="26" t="s">
        <v>34</v>
      </c>
      <c r="D17" s="31" t="s">
        <v>35</v>
      </c>
      <c r="E17" s="27" t="s">
        <v>36</v>
      </c>
      <c r="F17" s="31" t="s">
        <v>35</v>
      </c>
      <c r="G17" s="27" t="s">
        <v>37</v>
      </c>
      <c r="H17" s="46">
        <v>31401</v>
      </c>
      <c r="I17" s="28" t="s">
        <v>43</v>
      </c>
      <c r="J17" s="20"/>
      <c r="K17" s="29" t="s">
        <v>53</v>
      </c>
      <c r="L17" s="30"/>
      <c r="M17" s="21"/>
      <c r="N17" s="22" t="s">
        <v>40</v>
      </c>
      <c r="O17" s="30"/>
      <c r="P17" s="44">
        <v>478.67</v>
      </c>
      <c r="Q17" s="30" t="s">
        <v>38</v>
      </c>
      <c r="R17" s="44">
        <v>478.67</v>
      </c>
      <c r="S17" s="44">
        <v>478.67</v>
      </c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</row>
    <row r="18" spans="1:31" s="8" customFormat="1" ht="30" customHeight="1" x14ac:dyDescent="0.25">
      <c r="A18" s="26" t="s">
        <v>33</v>
      </c>
      <c r="B18" s="26" t="s">
        <v>34</v>
      </c>
      <c r="C18" s="26" t="s">
        <v>34</v>
      </c>
      <c r="D18" s="31" t="s">
        <v>35</v>
      </c>
      <c r="E18" s="27" t="s">
        <v>36</v>
      </c>
      <c r="F18" s="31" t="s">
        <v>35</v>
      </c>
      <c r="G18" s="27" t="s">
        <v>37</v>
      </c>
      <c r="H18" s="46">
        <v>31401</v>
      </c>
      <c r="I18" s="28" t="s">
        <v>43</v>
      </c>
      <c r="J18" s="20"/>
      <c r="K18" s="29" t="s">
        <v>54</v>
      </c>
      <c r="L18" s="30"/>
      <c r="M18" s="21"/>
      <c r="N18" s="22" t="s">
        <v>40</v>
      </c>
      <c r="O18" s="30"/>
      <c r="P18" s="44">
        <v>473.14</v>
      </c>
      <c r="Q18" s="30" t="s">
        <v>38</v>
      </c>
      <c r="R18" s="44">
        <v>473.14</v>
      </c>
      <c r="S18" s="44">
        <v>473.14</v>
      </c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</row>
    <row r="19" spans="1:31" s="8" customFormat="1" ht="30" customHeight="1" x14ac:dyDescent="0.25">
      <c r="A19" s="26" t="s">
        <v>33</v>
      </c>
      <c r="B19" s="26" t="s">
        <v>34</v>
      </c>
      <c r="C19" s="26" t="s">
        <v>34</v>
      </c>
      <c r="D19" s="31" t="s">
        <v>35</v>
      </c>
      <c r="E19" s="27" t="s">
        <v>36</v>
      </c>
      <c r="F19" s="31" t="s">
        <v>35</v>
      </c>
      <c r="G19" s="27" t="s">
        <v>37</v>
      </c>
      <c r="H19" s="46">
        <v>31401</v>
      </c>
      <c r="I19" s="28" t="s">
        <v>43</v>
      </c>
      <c r="J19" s="20"/>
      <c r="K19" s="29" t="s">
        <v>55</v>
      </c>
      <c r="L19" s="30"/>
      <c r="M19" s="21"/>
      <c r="N19" s="22" t="s">
        <v>40</v>
      </c>
      <c r="O19" s="30"/>
      <c r="P19" s="44">
        <v>758.34</v>
      </c>
      <c r="Q19" s="30" t="s">
        <v>38</v>
      </c>
      <c r="R19" s="44">
        <v>758.34</v>
      </c>
      <c r="S19" s="44">
        <v>758.34</v>
      </c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</row>
    <row r="20" spans="1:31" s="23" customFormat="1" ht="34.5" customHeight="1" x14ac:dyDescent="0.25">
      <c r="A20" s="26" t="s">
        <v>33</v>
      </c>
      <c r="B20" s="26" t="s">
        <v>34</v>
      </c>
      <c r="C20" s="26" t="s">
        <v>34</v>
      </c>
      <c r="D20" s="31" t="s">
        <v>35</v>
      </c>
      <c r="E20" s="27" t="s">
        <v>36</v>
      </c>
      <c r="F20" s="31" t="s">
        <v>35</v>
      </c>
      <c r="G20" s="27" t="s">
        <v>37</v>
      </c>
      <c r="H20" s="46">
        <v>31401</v>
      </c>
      <c r="I20" s="28" t="s">
        <v>43</v>
      </c>
      <c r="J20" s="20"/>
      <c r="K20" s="29" t="s">
        <v>56</v>
      </c>
      <c r="L20" s="30"/>
      <c r="M20" s="21"/>
      <c r="N20" s="22" t="s">
        <v>40</v>
      </c>
      <c r="O20" s="30"/>
      <c r="P20" s="44">
        <v>500.67</v>
      </c>
      <c r="Q20" s="30" t="s">
        <v>38</v>
      </c>
      <c r="R20" s="44">
        <v>500.67</v>
      </c>
      <c r="S20" s="44">
        <v>500.67</v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</row>
    <row r="21" spans="1:31" s="23" customFormat="1" ht="34.5" customHeight="1" x14ac:dyDescent="0.25">
      <c r="A21" s="26"/>
      <c r="B21" s="26"/>
      <c r="C21" s="26"/>
      <c r="D21" s="31"/>
      <c r="E21" s="27"/>
      <c r="F21" s="31"/>
      <c r="G21" s="27"/>
      <c r="H21" s="46"/>
      <c r="I21" s="28"/>
      <c r="J21" s="20"/>
      <c r="K21" s="29"/>
      <c r="L21" s="30"/>
      <c r="M21" s="21"/>
      <c r="N21" s="22"/>
      <c r="O21" s="30"/>
      <c r="P21" s="66">
        <f>SUM(P13:P20)</f>
        <v>9691.48</v>
      </c>
      <c r="Q21" s="64"/>
      <c r="R21" s="66">
        <f>SUM(R13:R20)</f>
        <v>9691.48</v>
      </c>
      <c r="S21" s="66">
        <f>SUM(S13:S20)</f>
        <v>9691.48</v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</row>
    <row r="22" spans="1:31" s="23" customFormat="1" ht="28.5" customHeight="1" x14ac:dyDescent="0.25">
      <c r="A22" s="26" t="s">
        <v>33</v>
      </c>
      <c r="B22" s="26" t="s">
        <v>34</v>
      </c>
      <c r="C22" s="26" t="s">
        <v>34</v>
      </c>
      <c r="D22" s="31" t="s">
        <v>35</v>
      </c>
      <c r="E22" s="27" t="s">
        <v>36</v>
      </c>
      <c r="F22" s="31" t="s">
        <v>35</v>
      </c>
      <c r="G22" s="27" t="s">
        <v>37</v>
      </c>
      <c r="H22" s="46">
        <v>32601</v>
      </c>
      <c r="I22" s="28" t="s">
        <v>39</v>
      </c>
      <c r="J22" s="20"/>
      <c r="K22" s="29" t="s">
        <v>47</v>
      </c>
      <c r="L22" s="25"/>
      <c r="M22" s="19"/>
      <c r="N22" s="22" t="s">
        <v>40</v>
      </c>
      <c r="O22" s="30"/>
      <c r="P22" s="45">
        <v>10570.05</v>
      </c>
      <c r="Q22" s="30" t="s">
        <v>38</v>
      </c>
      <c r="R22" s="41">
        <v>10570.05</v>
      </c>
      <c r="S22" s="42">
        <v>10570.05</v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</row>
    <row r="23" spans="1:31" s="23" customFormat="1" ht="28.5" customHeight="1" x14ac:dyDescent="0.25">
      <c r="A23" s="26"/>
      <c r="B23" s="26"/>
      <c r="C23" s="26"/>
      <c r="D23" s="31"/>
      <c r="E23" s="27"/>
      <c r="F23" s="31"/>
      <c r="G23" s="27"/>
      <c r="H23" s="46"/>
      <c r="I23" s="28"/>
      <c r="J23" s="20"/>
      <c r="K23" s="29"/>
      <c r="L23" s="25"/>
      <c r="M23" s="19"/>
      <c r="N23" s="22"/>
      <c r="O23" s="30"/>
      <c r="P23" s="63">
        <f>SUM(P22)</f>
        <v>10570.05</v>
      </c>
      <c r="Q23" s="64"/>
      <c r="R23" s="65">
        <f>SUM(R22)</f>
        <v>10570.05</v>
      </c>
      <c r="S23" s="42">
        <f>SUM(S22)</f>
        <v>10570.05</v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</row>
    <row r="24" spans="1:31" s="23" customFormat="1" ht="28.5" customHeight="1" x14ac:dyDescent="0.25">
      <c r="A24" s="26" t="s">
        <v>33</v>
      </c>
      <c r="B24" s="26" t="s">
        <v>34</v>
      </c>
      <c r="C24" s="26" t="s">
        <v>34</v>
      </c>
      <c r="D24" s="31" t="s">
        <v>35</v>
      </c>
      <c r="E24" s="27" t="s">
        <v>36</v>
      </c>
      <c r="F24" s="31" t="s">
        <v>35</v>
      </c>
      <c r="G24" s="27" t="s">
        <v>41</v>
      </c>
      <c r="H24" s="46">
        <v>35101</v>
      </c>
      <c r="I24" s="28" t="s">
        <v>44</v>
      </c>
      <c r="J24" s="20"/>
      <c r="K24" s="29" t="s">
        <v>46</v>
      </c>
      <c r="L24" s="30"/>
      <c r="M24" s="21"/>
      <c r="N24" s="22" t="s">
        <v>40</v>
      </c>
      <c r="O24" s="30"/>
      <c r="P24" s="44">
        <v>1500.02</v>
      </c>
      <c r="Q24" s="30" t="s">
        <v>38</v>
      </c>
      <c r="R24" s="44">
        <v>1500.02</v>
      </c>
      <c r="S24" s="44">
        <v>1500.02</v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</row>
    <row r="25" spans="1:31" s="23" customFormat="1" ht="27" customHeight="1" x14ac:dyDescent="0.25">
      <c r="A25" s="49" t="s">
        <v>33</v>
      </c>
      <c r="B25" s="49" t="s">
        <v>34</v>
      </c>
      <c r="C25" s="49" t="s">
        <v>34</v>
      </c>
      <c r="D25" s="50" t="s">
        <v>35</v>
      </c>
      <c r="E25" s="51" t="s">
        <v>36</v>
      </c>
      <c r="F25" s="50" t="s">
        <v>35</v>
      </c>
      <c r="G25" s="51" t="s">
        <v>41</v>
      </c>
      <c r="H25" s="52">
        <v>35101</v>
      </c>
      <c r="I25" s="53" t="s">
        <v>44</v>
      </c>
      <c r="J25" s="54"/>
      <c r="K25" s="55" t="s">
        <v>46</v>
      </c>
      <c r="L25" s="56"/>
      <c r="M25" s="57"/>
      <c r="N25" s="58" t="s">
        <v>40</v>
      </c>
      <c r="O25" s="56"/>
      <c r="P25" s="59">
        <v>2320</v>
      </c>
      <c r="Q25" s="56" t="s">
        <v>38</v>
      </c>
      <c r="R25" s="59">
        <v>2320</v>
      </c>
      <c r="S25" s="59">
        <v>2320</v>
      </c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</row>
    <row r="26" spans="1:31" s="62" customFormat="1" ht="27" customHeight="1" x14ac:dyDescent="0.25">
      <c r="A26" s="27"/>
      <c r="B26" s="27"/>
      <c r="C26" s="27"/>
      <c r="D26" s="31"/>
      <c r="E26" s="27"/>
      <c r="F26" s="31"/>
      <c r="G26" s="27"/>
      <c r="H26" s="46"/>
      <c r="I26" s="28"/>
      <c r="J26" s="20"/>
      <c r="K26" s="61"/>
      <c r="L26" s="30"/>
      <c r="M26" s="21"/>
      <c r="N26" s="22"/>
      <c r="O26" s="30"/>
      <c r="P26" s="66">
        <f>SUM(P24:P25)</f>
        <v>3820.02</v>
      </c>
      <c r="Q26" s="64"/>
      <c r="R26" s="66">
        <f>SUM(R24:R25)</f>
        <v>3820.02</v>
      </c>
      <c r="S26" s="66">
        <f>SUM(S24:S25)</f>
        <v>3820.02</v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</row>
    <row r="27" spans="1:31" x14ac:dyDescent="0.25">
      <c r="R27" s="43">
        <f>R12+R21+R23+R26</f>
        <v>24801.37</v>
      </c>
      <c r="S27" s="43">
        <f>S12+S21+S23+S26</f>
        <v>24801.37</v>
      </c>
      <c r="T27" s="16">
        <f t="shared" ref="T27:AD27" si="0">SUM(T20:T25)</f>
        <v>0</v>
      </c>
      <c r="U27" s="16">
        <f t="shared" si="0"/>
        <v>0</v>
      </c>
      <c r="V27" s="16">
        <f t="shared" si="0"/>
        <v>0</v>
      </c>
      <c r="W27" s="16">
        <f t="shared" si="0"/>
        <v>0</v>
      </c>
      <c r="X27" s="16">
        <f t="shared" si="0"/>
        <v>0</v>
      </c>
      <c r="Y27" s="16">
        <f t="shared" si="0"/>
        <v>0</v>
      </c>
      <c r="Z27" s="16">
        <f t="shared" si="0"/>
        <v>0</v>
      </c>
      <c r="AA27" s="16">
        <f t="shared" si="0"/>
        <v>0</v>
      </c>
      <c r="AB27" s="16">
        <f t="shared" si="0"/>
        <v>0</v>
      </c>
      <c r="AC27" s="16">
        <f t="shared" si="0"/>
        <v>0</v>
      </c>
      <c r="AD27" s="16">
        <f t="shared" si="0"/>
        <v>0</v>
      </c>
      <c r="AE27" s="18"/>
    </row>
    <row r="28" spans="1:31" x14ac:dyDescent="0.25">
      <c r="I28" s="9"/>
      <c r="K28" s="10"/>
      <c r="R28" s="18"/>
      <c r="S28" s="24"/>
      <c r="AD28" s="24"/>
    </row>
    <row r="29" spans="1:31" s="11" customFormat="1" ht="14.25" x14ac:dyDescent="0.2">
      <c r="I29" s="12"/>
      <c r="K29" s="12"/>
      <c r="L29" s="13"/>
      <c r="M29" s="13"/>
      <c r="O29" s="14"/>
      <c r="Q29" s="15"/>
    </row>
    <row r="30" spans="1:31" s="11" customFormat="1" ht="14.25" x14ac:dyDescent="0.2">
      <c r="H30" s="17"/>
      <c r="I30" s="12"/>
      <c r="K30" s="12"/>
      <c r="L30" s="13"/>
      <c r="M30" s="13"/>
      <c r="O30" s="14"/>
      <c r="Q30" s="15"/>
      <c r="AB30" s="34"/>
    </row>
  </sheetData>
  <mergeCells count="1">
    <mergeCell ref="A7:AC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ENE22</vt:lpstr>
      <vt:lpstr>'ENE22'!Títulos_a_imprimir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2022-02-01T20:03:08Z</cp:lastPrinted>
  <dcterms:created xsi:type="dcterms:W3CDTF">2018-11-20T22:56:08Z</dcterms:created>
  <dcterms:modified xsi:type="dcterms:W3CDTF">2022-06-07T22:39:04Z</dcterms:modified>
</cp:coreProperties>
</file>