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Escritorio/"/>
    </mc:Choice>
  </mc:AlternateContent>
  <xr:revisionPtr revIDLastSave="124" documentId="8_{4D51F522-FCE7-4732-831F-0BA9EDD2384E}" xr6:coauthVersionLast="47" xr6:coauthVersionMax="47" xr10:uidLastSave="{4BE8EEFB-3385-471A-BF6C-F84B7462F88C}"/>
  <bookViews>
    <workbookView xWindow="-108" yWindow="-108" windowWidth="23256" windowHeight="12576" xr2:uid="{00000000-000D-0000-FFFF-FFFF00000000}"/>
  </bookViews>
  <sheets>
    <sheet name="PAAASINE INICIL 2022 CM00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INICIL 2022 CM00'!$A$10:$AD$138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2022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77" i="8" l="1"/>
  <c r="T277" i="8"/>
  <c r="U277" i="8"/>
  <c r="V277" i="8"/>
  <c r="W277" i="8"/>
  <c r="X277" i="8"/>
  <c r="Y277" i="8"/>
  <c r="Z277" i="8"/>
  <c r="AA277" i="8"/>
  <c r="AB277" i="8"/>
  <c r="AC277" i="8"/>
  <c r="AD277" i="8"/>
  <c r="R277" i="8"/>
  <c r="R199" i="8"/>
  <c r="R198" i="8"/>
  <c r="R196" i="8"/>
  <c r="R195" i="8"/>
  <c r="R194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70" i="8"/>
  <c r="R169" i="8"/>
  <c r="R168" i="8"/>
  <c r="R167" i="8"/>
  <c r="R166" i="8"/>
  <c r="R165" i="8"/>
  <c r="R164" i="8"/>
  <c r="R163" i="8"/>
  <c r="R162" i="8"/>
  <c r="R161" i="8"/>
  <c r="R160" i="8"/>
  <c r="R159" i="8"/>
  <c r="R158" i="8"/>
  <c r="R157" i="8"/>
  <c r="R156" i="8"/>
  <c r="R155" i="8"/>
  <c r="R154" i="8"/>
  <c r="R153" i="8"/>
  <c r="R152" i="8"/>
  <c r="R151" i="8"/>
  <c r="R150" i="8"/>
  <c r="R149" i="8"/>
  <c r="R148" i="8"/>
  <c r="R147" i="8"/>
  <c r="R146" i="8"/>
  <c r="R145" i="8"/>
  <c r="R144" i="8"/>
  <c r="R143" i="8"/>
  <c r="R142" i="8"/>
  <c r="R141" i="8"/>
  <c r="R140" i="8"/>
  <c r="R139" i="8"/>
  <c r="R121" i="8"/>
  <c r="R131" i="8"/>
  <c r="R126" i="8"/>
  <c r="R132" i="8"/>
  <c r="R136" i="8" l="1"/>
  <c r="R112" i="8"/>
  <c r="R113" i="8"/>
  <c r="R114" i="8"/>
  <c r="R111" i="8"/>
  <c r="R110" i="8"/>
  <c r="R109" i="8"/>
  <c r="R108" i="8"/>
  <c r="R98" i="8"/>
  <c r="R78" i="8"/>
  <c r="R51" i="8"/>
  <c r="R49" i="8"/>
  <c r="R45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6" i="8"/>
  <c r="R47" i="8"/>
  <c r="R48" i="8"/>
  <c r="R50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11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9" i="8"/>
  <c r="R100" i="8"/>
  <c r="R101" i="8"/>
  <c r="R102" i="8"/>
  <c r="R103" i="8"/>
  <c r="R104" i="8"/>
  <c r="R105" i="8"/>
  <c r="R106" i="8"/>
  <c r="R107" i="8"/>
  <c r="R115" i="8"/>
  <c r="R116" i="8"/>
  <c r="R117" i="8"/>
  <c r="R118" i="8"/>
  <c r="R119" i="8"/>
  <c r="R120" i="8"/>
  <c r="R122" i="8"/>
  <c r="R123" i="8"/>
  <c r="R124" i="8"/>
  <c r="R125" i="8"/>
  <c r="R127" i="8"/>
  <c r="R128" i="8"/>
  <c r="R129" i="8"/>
  <c r="R130" i="8"/>
  <c r="R133" i="8"/>
  <c r="R134" i="8"/>
  <c r="R135" i="8"/>
  <c r="R137" i="8"/>
  <c r="R138" i="8"/>
  <c r="R77" i="8"/>
  <c r="R12" i="8" l="1"/>
</calcChain>
</file>

<file path=xl/sharedStrings.xml><?xml version="1.0" encoding="utf-8"?>
<sst xmlns="http://schemas.openxmlformats.org/spreadsheetml/2006/main" count="3430" uniqueCount="429">
  <si>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</si>
  <si>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</si>
  <si>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</si>
  <si>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</si>
  <si>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</si>
  <si>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</si>
  <si>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</si>
  <si>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</si>
  <si>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</si>
  <si>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</si>
  <si>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</si>
  <si>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</si>
  <si>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</si>
  <si>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</si>
  <si>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</si>
  <si>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</si>
  <si>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</si>
  <si>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</si>
  <si>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</si>
  <si>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</si>
  <si>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</si>
  <si>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</si>
  <si>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</si>
  <si>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</si>
  <si>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</si>
  <si>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</si>
  <si>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</si>
  <si>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</si>
  <si>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</si>
  <si>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</si>
  <si>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</si>
  <si>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</si>
  <si>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</si>
  <si>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</si>
  <si>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</si>
  <si>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</si>
  <si>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</si>
  <si>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</si>
  <si>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</si>
  <si>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</si>
  <si>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</si>
  <si>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</si>
  <si>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</si>
  <si>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</si>
  <si>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</si>
  <si>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</si>
  <si>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</si>
  <si>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</si>
  <si>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</si>
  <si>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</si>
  <si>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</si>
  <si>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</si>
  <si>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</si>
  <si>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</si>
  <si>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</si>
  <si>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</si>
  <si>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</si>
  <si>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</si>
  <si>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</si>
  <si>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</si>
  <si>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</si>
  <si>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</si>
  <si>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</si>
  <si>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</si>
  <si>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</si>
  <si>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</si>
  <si>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</si>
  <si>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</si>
  <si>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</si>
  <si>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</si>
  <si>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</si>
  <si>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</si>
  <si>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</si>
  <si>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</si>
  <si>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</si>
  <si>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</si>
  <si>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</si>
  <si>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</si>
  <si>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</si>
  <si>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</si>
  <si>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</si>
  <si>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</si>
  <si>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</si>
  <si>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</si>
  <si>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</si>
  <si>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</si>
  <si>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</si>
  <si>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</si>
  <si>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</si>
  <si>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</si>
  <si>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</si>
  <si>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</si>
  <si>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</si>
  <si>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</si>
  <si>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</si>
  <si>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</si>
  <si>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</si>
  <si>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</si>
  <si>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</si>
  <si>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</si>
  <si>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</si>
  <si>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</si>
  <si>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</si>
  <si>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</si>
  <si>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</si>
  <si>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</si>
  <si>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</si>
  <si>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</si>
  <si>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</si>
  <si>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</si>
  <si>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</si>
  <si>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</si>
  <si>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</si>
  <si>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</si>
  <si>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</si>
  <si>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</si>
  <si>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</si>
  <si>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</si>
  <si>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</si>
  <si>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</si>
  <si>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</si>
  <si>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</si>
  <si>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</si>
  <si>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</si>
  <si>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</si>
  <si>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</si>
  <si>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</si>
  <si>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</si>
  <si>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</si>
  <si>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</si>
  <si>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</si>
  <si>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</si>
  <si>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</si>
  <si>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</si>
  <si>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</si>
  <si>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</si>
  <si>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</si>
  <si>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</si>
  <si>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</si>
  <si>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BLOCK</t>
  </si>
  <si>
    <t>PAPEL OPALINA T/CARTA</t>
  </si>
  <si>
    <t>PASTA O CUBIERTA PARA ENGARGOLAR T/C</t>
  </si>
  <si>
    <t>21501001-0002</t>
  </si>
  <si>
    <t>21600006-0022</t>
  </si>
  <si>
    <t>24900015-0001</t>
  </si>
  <si>
    <t>LITRO</t>
  </si>
  <si>
    <t>LÍNEAS</t>
  </si>
  <si>
    <t>CIENTO</t>
  </si>
  <si>
    <t>VEHICULOS</t>
  </si>
  <si>
    <t>SERVICIOS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</si>
  <si>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</si>
  <si>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</si>
  <si>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</si>
  <si>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</si>
  <si>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</si>
  <si>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</si>
  <si>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</si>
  <si>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</si>
  <si>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</si>
  <si>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</si>
  <si>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</si>
  <si>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</si>
  <si>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</si>
  <si>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</si>
  <si>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</si>
  <si>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</si>
  <si>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</si>
  <si>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</si>
  <si>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</si>
  <si>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</si>
  <si>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</si>
  <si>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</si>
  <si>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</si>
  <si>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</si>
  <si>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</si>
  <si>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</si>
  <si>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</si>
  <si>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</si>
  <si>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</si>
  <si>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</si>
  <si>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</si>
  <si>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</si>
  <si>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</si>
  <si>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</si>
  <si>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</si>
  <si>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</si>
  <si>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</si>
  <si>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</si>
  <si>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</si>
  <si>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</si>
  <si>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</si>
  <si>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</si>
  <si>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</si>
  <si>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</si>
  <si>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</si>
  <si>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</si>
  <si>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</si>
  <si>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</si>
  <si>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</si>
  <si>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</si>
  <si>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</si>
  <si>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21600022-0004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</si>
  <si>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</si>
  <si>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</si>
  <si>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</si>
  <si>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</si>
  <si>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</si>
  <si>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</si>
  <si>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</si>
  <si>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</si>
  <si>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</si>
  <si>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</si>
  <si>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</si>
  <si>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</si>
  <si>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</si>
  <si>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</si>
  <si>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INE/SERV/001/2022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</si>
  <si>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</si>
  <si>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</si>
  <si>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</si>
  <si>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</si>
  <si>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</si>
  <si>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</si>
  <si>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</si>
  <si>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</si>
  <si>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</si>
  <si>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</si>
  <si>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</si>
  <si>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</si>
  <si>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</si>
  <si>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</si>
  <si>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</si>
  <si>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</si>
  <si>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</si>
  <si>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JABON P/MANOS (SHAMPOO) 1 LITRO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</si>
  <si>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</si>
  <si>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</si>
  <si>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</si>
  <si>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</si>
  <si>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</si>
  <si>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</si>
  <si>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</si>
  <si>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</si>
  <si>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</si>
  <si>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</si>
  <si>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</si>
  <si>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</si>
  <si>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</si>
  <si>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</si>
  <si>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AGUA PUFIFICADA DE GARRAFON 19 LITROS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</si>
  <si>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</si>
  <si>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</si>
  <si>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</si>
  <si>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</si>
  <si>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</si>
  <si>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</si>
  <si>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</si>
  <si>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</si>
  <si>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</si>
  <si>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</si>
  <si>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</si>
  <si>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</si>
  <si>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</si>
  <si>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ARRENDAMIENTO DE EQUIPOS Y BIENES INFORMATICOS</t>
  </si>
  <si>
    <t>PATENTES, REGALIAS Y OTROS</t>
  </si>
  <si>
    <t>SERVICIO FINANCIEROS Y BANCARIOS (AVALUO )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</si>
  <si>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</si>
  <si>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</si>
  <si>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</si>
  <si>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</si>
  <si>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</si>
  <si>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</si>
  <si>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</si>
  <si>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</si>
  <si>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</si>
  <si>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</si>
  <si>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</si>
  <si>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</si>
  <si>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</si>
  <si>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</si>
  <si>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Otros servicios comerciales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</si>
  <si>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</si>
  <si>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</si>
  <si>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</si>
  <si>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</si>
  <si>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</si>
  <si>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MANTENIMIENTO Y CONSERVACIÓN DE INMUEBLES</t>
  </si>
  <si>
    <t>TONER BROTHER TN1060</t>
  </si>
  <si>
    <t>VALE DE GASOLINA DE $100 PESOS - SERVICIOS ADMINISTRATIVOS</t>
  </si>
  <si>
    <t>UNIFORMES PARA EL PERSONAL</t>
  </si>
  <si>
    <t>ACCESORIOS MENORES DE MOBILIARIO</t>
  </si>
  <si>
    <t>VIÁTICOS PARA SERVIDORES PÚBLICOS</t>
  </si>
  <si>
    <t>SERVICIO DE CONDUCCIÓN DE SEÑALES ANALÓGICAS Y DIGITALES</t>
  </si>
  <si>
    <t xml:space="preserve">SERVICIO DE VIGILANCIA </t>
  </si>
  <si>
    <t>SERVICIO DE LAVANDERIA, LIMPIEZA E HIGIENE</t>
  </si>
  <si>
    <t>MATERIALES, ACCESORIOS Y SUMINISTROS MÉDICOS</t>
  </si>
  <si>
    <t>PRENDAS DE PROTECCIÓN PERSONAL</t>
  </si>
  <si>
    <t>REFACCIONES Y ACCESORIOS MENORES DE MOBILIARIO Y EQUIPO DE ADMINISTRACIÓN, EDUCACIONAL Y RECREAIVO</t>
  </si>
  <si>
    <t>VIÁTICOS NACIONALES PARA SERVIDORES PÚBLICOS EN EL DESEMPEÑO DE FUNCIONES OFICIALES</t>
  </si>
  <si>
    <t>SERVICIOS DE CONDUCCIÓN DE SEÑALES ANALOGICOS Y DIGITALES</t>
  </si>
  <si>
    <t>B00CV01</t>
  </si>
  <si>
    <t>SERVICIO TELEFONICO CONVENCINAL</t>
  </si>
  <si>
    <t>KILOGRAMO</t>
  </si>
  <si>
    <t>FRASCO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</si>
  <si>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</si>
  <si>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</si>
  <si>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</si>
  <si>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</si>
  <si>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</si>
  <si>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</si>
  <si>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</si>
  <si>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</si>
  <si>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</si>
  <si>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</si>
  <si>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</si>
  <si>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</si>
  <si>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</si>
  <si>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</si>
  <si>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</si>
  <si>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</si>
  <si>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</si>
  <si>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</si>
  <si>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</si>
  <si>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</si>
  <si>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</si>
  <si>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</si>
  <si>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</si>
  <si>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</si>
  <si>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</si>
  <si>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</si>
  <si>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</si>
  <si>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</si>
  <si>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</si>
  <si>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</si>
  <si>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</si>
  <si>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</si>
  <si>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</si>
  <si>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</si>
  <si>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</si>
  <si>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</si>
  <si>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</si>
  <si>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</si>
  <si>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</si>
  <si>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</si>
  <si>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</si>
  <si>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</si>
  <si>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</si>
  <si>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</si>
  <si>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</si>
  <si>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</si>
  <si>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</si>
  <si>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</si>
  <si>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</si>
  <si>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</si>
  <si>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</si>
  <si>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</si>
  <si>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</si>
  <si>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</si>
  <si>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</si>
  <si>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</si>
  <si>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</si>
  <si>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</si>
  <si>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</si>
  <si>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</si>
  <si>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</si>
  <si>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kILOGRAMO</t>
  </si>
  <si>
    <t>21601001-0029</t>
  </si>
  <si>
    <t>22104001-0154</t>
  </si>
  <si>
    <t>22104001-0151</t>
  </si>
  <si>
    <t>22104001-0152</t>
  </si>
  <si>
    <t>22104001-0092</t>
  </si>
  <si>
    <t>22104001-0081</t>
  </si>
  <si>
    <t>24601001-0099</t>
  </si>
  <si>
    <t>21401001-0259</t>
  </si>
  <si>
    <t>R003</t>
  </si>
  <si>
    <t>044</t>
  </si>
  <si>
    <t>M150116</t>
  </si>
  <si>
    <t>MARCA TEXTO VERDE</t>
  </si>
  <si>
    <t>CARTULINA OPALINA T/C  BLANCO</t>
  </si>
  <si>
    <t>COMPRA MENOR</t>
  </si>
  <si>
    <t>21100013-0031</t>
  </si>
  <si>
    <t>21100081-0009</t>
  </si>
  <si>
    <t>BLOCK DE NOTAS POST-IT COLOR</t>
  </si>
  <si>
    <t>BLOC</t>
  </si>
  <si>
    <t>21101001-0117</t>
  </si>
  <si>
    <t>045</t>
  </si>
  <si>
    <t>21401001-0325</t>
  </si>
  <si>
    <t>21601001-0061</t>
  </si>
  <si>
    <t>119</t>
  </si>
  <si>
    <t xml:space="preserve">DOSIFICADOR C/BOTELLA DE PLASTICO </t>
  </si>
  <si>
    <t>25401001-0139</t>
  </si>
  <si>
    <t>GEL ANTIBACTERIAL</t>
  </si>
  <si>
    <t>CUBREBOCAS</t>
  </si>
  <si>
    <t>25401001-0142</t>
  </si>
  <si>
    <t>GOOGLES</t>
  </si>
  <si>
    <t>R005</t>
  </si>
  <si>
    <t>B00PE02</t>
  </si>
  <si>
    <t>26102001-0005</t>
  </si>
  <si>
    <t>VALES DE GASOLINA DE $100 PESOS - SERVICIOS PUBLICOS</t>
  </si>
  <si>
    <t>088</t>
  </si>
  <si>
    <t>B00MO02</t>
  </si>
  <si>
    <t>B20FI01</t>
  </si>
  <si>
    <t>26102001-0007</t>
  </si>
  <si>
    <t>VALES DE GASOLINA DE $100 PESOS - SERVICIOS ADMINISTRATIVOS</t>
  </si>
  <si>
    <t>INE/SERV/004/2022</t>
  </si>
  <si>
    <t>SERVICIOS DE SANITIZACIÓN EDIF INE Y RFE DEL MES DE ENERO</t>
  </si>
  <si>
    <t xml:space="preserve">ARRENDAMIENTO DE MAQUINARIA Y EQUIPO </t>
  </si>
  <si>
    <t xml:space="preserve">SERVICIO DE PENSION VEHICULAR </t>
  </si>
  <si>
    <t>21600018-0007</t>
  </si>
  <si>
    <t>PAGOS POR TRABAJOS EXTRAORDINARIOS NO CONTEMPLADOS EN EL CATALOGO DE CONCPTOS DE LA  ADECUACION DE ELEVADOR Y BAÑOS DE DESCAPACITADOS OFICIO INE/COL/JLE/197372021</t>
  </si>
  <si>
    <t>MATERIAL, ACCESORIOS Y SUMINISTRO MEDICOS</t>
  </si>
  <si>
    <t>BOLSA TIPO CAMISETA DE COLOR</t>
  </si>
  <si>
    <t>MATERIALES Y UTILES DE OFICINA</t>
  </si>
  <si>
    <t>21101001-0011</t>
  </si>
  <si>
    <t>BOLSA DE PLASTICO</t>
  </si>
  <si>
    <t>21601001-0006</t>
  </si>
  <si>
    <t>DESINFECTANTE EN AEROSOL</t>
  </si>
  <si>
    <t>21601001-0014</t>
  </si>
  <si>
    <t>OTROS MATERIALES Y ARTICULOS</t>
  </si>
  <si>
    <t>24900014-0001</t>
  </si>
  <si>
    <t>PINTURA ACRILICA</t>
  </si>
  <si>
    <t>MATERIALES, SUMINISTROS Y ACCESORIOS MEDICOS</t>
  </si>
  <si>
    <t>R002</t>
  </si>
  <si>
    <t>043</t>
  </si>
  <si>
    <t>M130116</t>
  </si>
  <si>
    <t>VALE DE GASOLINA DE $100 PESOS - SERVIDORES PUBLICOS</t>
  </si>
  <si>
    <t>29101001-0003</t>
  </si>
  <si>
    <t>RODILLO PARA PINTAR</t>
  </si>
  <si>
    <t>´088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</si>
</sst>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_-;\-* #,##0_-;_-* &quot;-&quot;??_-;_-@_-"/>
    <numFmt numFmtId="166" formatCode="_-[$$-80A]* #,##0.00_-;\-[$$-80A]* #,##0.00_-;_-[$$-80A]* &quot;-&quot;??_-;_-@_-"/>
    <numFmt numFmtId="167" formatCode="#,##0.00_ ;\-#,##0.0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40">
    <xf numFmtId="0" fontId="0" fillId="0" borderId="0" xfId="0"/>
    <xf numFmtId="0" fontId="2" fillId="0" borderId="0" xfId="4" applyFont="1" applyAlignment="1">
      <alignment horizontal="center" vertical="center" wrapText="1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5" fillId="0" borderId="0" xfId="4" applyNumberFormat="1" applyFont="1" applyBorder="1" applyAlignment="1">
      <alignment horizontal="right" vertical="center"/>
    </xf>
    <xf numFmtId="0" fontId="6" fillId="0" borderId="0" xfId="4" applyFont="1" applyAlignment="1">
      <alignment horizontal="center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0" fontId="6" fillId="0" borderId="0" xfId="4" applyFont="1" applyAlignment="1">
      <alignment horizontal="center"/>
    </xf>
    <xf numFmtId="0" fontId="8" fillId="0" borderId="1" xfId="4" quotePrefix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6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" fontId="8" fillId="0" borderId="1" xfId="4" applyNumberFormat="1" applyFont="1" applyFill="1" applyBorder="1" applyAlignment="1">
      <alignment vertical="center" wrapText="1"/>
    </xf>
    <xf numFmtId="0" fontId="2" fillId="0" borderId="0" xfId="4" applyFont="1" applyAlignment="1">
      <alignment wrapText="1"/>
    </xf>
    <xf numFmtId="44" fontId="2" fillId="0" borderId="0" xfId="1" applyAlignment="1"/>
    <xf numFmtId="44" fontId="6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2" fillId="0" borderId="0" xfId="1" applyFont="1" applyAlignment="1"/>
    <xf numFmtId="0" fontId="9" fillId="0" borderId="1" xfId="0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9" fillId="0" borderId="0" xfId="6" applyFont="1" applyFill="1" applyAlignment="1">
      <alignment horizontal="center"/>
    </xf>
    <xf numFmtId="0" fontId="14" fillId="0" borderId="0" xfId="4" applyFont="1" applyFill="1" applyAlignment="1">
      <alignment horizontal="center"/>
    </xf>
    <xf numFmtId="0" fontId="9" fillId="0" borderId="0" xfId="4" applyFont="1" applyFill="1" applyAlignment="1">
      <alignment horizontal="center"/>
    </xf>
    <xf numFmtId="43" fontId="8" fillId="0" borderId="1" xfId="8" applyFont="1" applyFill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49" fontId="8" fillId="0" borderId="1" xfId="4" quotePrefix="1" applyNumberFormat="1" applyFont="1" applyFill="1" applyBorder="1" applyAlignment="1">
      <alignment horizontal="center" vertical="center" wrapText="1"/>
    </xf>
    <xf numFmtId="2" fontId="4" fillId="0" borderId="1" xfId="1" applyNumberFormat="1" applyFont="1" applyFill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9" fillId="0" borderId="0" xfId="6" applyFont="1" applyFill="1" applyBorder="1"/>
    <xf numFmtId="164" fontId="4" fillId="0" borderId="0" xfId="5" applyNumberFormat="1" applyFont="1" applyFill="1" applyBorder="1"/>
    <xf numFmtId="41" fontId="4" fillId="0" borderId="0" xfId="5" applyNumberFormat="1" applyFont="1" applyFill="1" applyBorder="1"/>
    <xf numFmtId="0" fontId="4" fillId="0" borderId="0" xfId="5" applyFont="1" applyFill="1" applyBorder="1"/>
    <xf numFmtId="0" fontId="9" fillId="0" borderId="0" xfId="4" applyFont="1" applyFill="1" applyBorder="1"/>
    <xf numFmtId="0" fontId="9" fillId="4" borderId="0" xfId="6" applyFont="1" applyFill="1" applyBorder="1"/>
    <xf numFmtId="0" fontId="9" fillId="0" borderId="1" xfId="4" applyFont="1" applyBorder="1" applyAlignment="1">
      <alignment horizontal="center" vertical="center" wrapText="1"/>
    </xf>
    <xf numFmtId="0" fontId="8" fillId="0" borderId="1" xfId="4" quotePrefix="1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left" vertical="center" wrapText="1"/>
    </xf>
    <xf numFmtId="4" fontId="8" fillId="0" borderId="1" xfId="4" applyNumberFormat="1" applyFont="1" applyBorder="1" applyAlignment="1">
      <alignment vertical="center" wrapText="1"/>
    </xf>
    <xf numFmtId="1" fontId="4" fillId="0" borderId="1" xfId="7" applyNumberFormat="1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167" fontId="8" fillId="0" borderId="1" xfId="8" applyNumberFormat="1" applyFont="1" applyFill="1" applyBorder="1" applyAlignment="1">
      <alignment horizontal="center" vertical="center" wrapText="1"/>
    </xf>
    <xf numFmtId="4" fontId="8" fillId="0" borderId="1" xfId="4" applyNumberFormat="1" applyFont="1" applyBorder="1" applyAlignment="1">
      <alignment horizontal="left" vertical="center" wrapText="1"/>
    </xf>
    <xf numFmtId="0" fontId="4" fillId="0" borderId="1" xfId="9" applyFont="1" applyBorder="1" applyAlignment="1" applyProtection="1">
      <alignment horizontal="left" vertical="center"/>
      <protection locked="0"/>
    </xf>
    <xf numFmtId="0" fontId="8" fillId="0" borderId="1" xfId="0" applyFont="1" applyBorder="1" applyProtection="1">
      <protection locked="0"/>
    </xf>
    <xf numFmtId="0" fontId="4" fillId="0" borderId="1" xfId="9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left"/>
    </xf>
    <xf numFmtId="166" fontId="4" fillId="0" borderId="1" xfId="9" quotePrefix="1" applyNumberFormat="1" applyFont="1" applyFill="1" applyBorder="1" applyAlignment="1">
      <alignment horizontal="center" vertical="center"/>
    </xf>
    <xf numFmtId="0" fontId="8" fillId="0" borderId="1" xfId="0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left"/>
      <protection locked="0"/>
    </xf>
    <xf numFmtId="1" fontId="8" fillId="0" borderId="1" xfId="4" applyNumberFormat="1" applyFont="1" applyFill="1" applyBorder="1" applyAlignment="1">
      <alignment horizontal="left" vertical="center" wrapText="1"/>
    </xf>
    <xf numFmtId="4" fontId="8" fillId="0" borderId="1" xfId="4" applyNumberFormat="1" applyFont="1" applyFill="1" applyBorder="1" applyAlignment="1">
      <alignment horizontal="left" vertical="center" wrapText="1"/>
    </xf>
    <xf numFmtId="3" fontId="4" fillId="0" borderId="1" xfId="7" applyNumberFormat="1" applyFont="1" applyFill="1" applyBorder="1" applyAlignment="1">
      <alignment horizontal="center" vertical="center" wrapText="1"/>
    </xf>
    <xf numFmtId="0" fontId="4" fillId="0" borderId="1" xfId="9" quotePrefix="1" applyFont="1" applyFill="1" applyBorder="1" applyAlignment="1">
      <alignment horizontal="center" vertical="center"/>
    </xf>
    <xf numFmtId="1" fontId="4" fillId="0" borderId="1" xfId="2" applyNumberFormat="1" applyFont="1" applyFill="1" applyBorder="1" applyAlignment="1">
      <alignment horizontal="center" vertical="center" wrapText="1"/>
    </xf>
    <xf numFmtId="1" fontId="13" fillId="0" borderId="1" xfId="7" applyNumberFormat="1" applyFont="1" applyFill="1" applyBorder="1" applyAlignment="1">
      <alignment horizontal="center" vertical="center" wrapText="1"/>
    </xf>
    <xf numFmtId="1" fontId="4" fillId="0" borderId="4" xfId="7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8" fillId="0" borderId="1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4" applyNumberFormat="1" applyFont="1" applyFill="1" applyBorder="1" applyAlignment="1">
      <alignment horizontal="center" vertical="center" wrapText="1"/>
    </xf>
    <xf numFmtId="40" fontId="9" fillId="0" borderId="1" xfId="8" applyNumberFormat="1" applyFont="1" applyFill="1" applyBorder="1" applyAlignment="1" applyProtection="1">
      <alignment horizontal="center" vertical="center" wrapText="1"/>
      <protection locked="0"/>
    </xf>
    <xf numFmtId="44" fontId="4" fillId="0" borderId="1" xfId="1" quotePrefix="1" applyFont="1" applyFill="1" applyBorder="1" applyAlignment="1">
      <alignment horizontal="center" vertical="center"/>
    </xf>
    <xf numFmtId="166" fontId="8" fillId="0" borderId="1" xfId="8" applyNumberFormat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165" fontId="8" fillId="0" borderId="1" xfId="8" applyNumberFormat="1" applyFont="1" applyFill="1" applyBorder="1" applyAlignment="1">
      <alignment horizontal="center" vertical="center" wrapText="1"/>
    </xf>
    <xf numFmtId="43" fontId="8" fillId="0" borderId="1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4" fontId="11" fillId="0" borderId="1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9" applyFont="1" applyFill="1" applyBorder="1" applyAlignment="1" applyProtection="1">
      <alignment horizontal="center" vertical="center"/>
      <protection locked="0"/>
    </xf>
    <xf numFmtId="43" fontId="8" fillId="0" borderId="2" xfId="8" applyFont="1" applyFill="1" applyBorder="1" applyAlignment="1">
      <alignment horizontal="center" vertical="center" wrapText="1"/>
    </xf>
    <xf numFmtId="43" fontId="8" fillId="0" borderId="5" xfId="8" applyFont="1" applyFill="1" applyBorder="1" applyAlignment="1">
      <alignment horizontal="center" vertical="center" wrapText="1"/>
    </xf>
    <xf numFmtId="40" fontId="9" fillId="0" borderId="1" xfId="8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6" fillId="0" borderId="0" xfId="4" applyFont="1" applyAlignment="1">
      <alignment horizontal="center"/>
    </xf>
    <xf numFmtId="0" fontId="1" fillId="2" borderId="0" xfId="5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4" fillId="0" borderId="0" xfId="5" applyAlignment="1">
      <alignment horizontal="center"/>
    </xf>
    <xf numFmtId="0" fontId="15" fillId="0" borderId="0" xfId="5" applyFont="1" applyAlignment="1">
      <alignment horizontal="left" wrapText="1"/>
    </xf>
    <xf numFmtId="0" fontId="15" fillId="0" borderId="0" xfId="5" applyFont="1" applyAlignment="1">
      <alignment horizontal="center"/>
    </xf>
    <xf numFmtId="0" fontId="15" fillId="0" borderId="0" xfId="5" applyFont="1"/>
    <xf numFmtId="0" fontId="15" fillId="0" borderId="0" xfId="5" applyFont="1" applyAlignment="1">
      <alignment horizontal="right"/>
    </xf>
    <xf numFmtId="44" fontId="15" fillId="0" borderId="0" xfId="1" applyFont="1" applyAlignment="1"/>
    <xf numFmtId="164" fontId="1" fillId="2" borderId="0" xfId="1" applyNumberFormat="1" applyFont="1" applyFill="1" applyAlignment="1"/>
    <xf numFmtId="0" fontId="15" fillId="0" borderId="0" xfId="5" applyFont="1" applyAlignment="1">
      <alignment wrapText="1"/>
    </xf>
    <xf numFmtId="44" fontId="15" fillId="0" borderId="0" xfId="5" applyNumberFormat="1" applyFont="1"/>
    <xf numFmtId="4" fontId="15" fillId="0" borderId="0" xfId="5" applyNumberFormat="1" applyFont="1"/>
    <xf numFmtId="1" fontId="15" fillId="0" borderId="0" xfId="5" applyNumberFormat="1" applyFont="1" applyAlignment="1">
      <alignment horizontal="center"/>
    </xf>
    <xf numFmtId="3" fontId="2" fillId="0" borderId="0" xfId="6" applyNumberFormat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9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0" fontId="9" fillId="0" borderId="0" xfId="6" applyFont="1" applyAlignment="1">
      <alignment horizontal="center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85"/>
  <sheetViews>
    <sheetView tabSelected="1" topLeftCell="I1" zoomScale="83" zoomScaleNormal="83" workbookViewId="0">
      <selection activeCell="K4" sqref="K4"/>
    </sheetView>
  </sheetViews>
  <sheetFormatPr baseColWidth="10" defaultColWidth="11.5546875" defaultRowHeight="14.4" x14ac:dyDescent="0.3"/>
  <cols>
    <col min="1" max="1" width="19.109375" style="5" customWidth="1"/>
    <col min="2" max="2" width="12.5546875" style="5" customWidth="1"/>
    <col min="3" max="6" width="7.5546875" style="5" customWidth="1"/>
    <col min="7" max="7" width="9.5546875" style="5" customWidth="1"/>
    <col min="8" max="8" width="8.5546875" style="5" customWidth="1"/>
    <col min="9" max="9" width="26.88671875" style="29" customWidth="1"/>
    <col min="10" max="10" width="17.33203125" style="44" customWidth="1"/>
    <col min="11" max="11" width="29.33203125" style="33" customWidth="1"/>
    <col min="12" max="12" width="17.33203125" style="5" customWidth="1"/>
    <col min="13" max="13" width="11.5546875" style="5"/>
    <col min="14" max="14" width="10.5546875" style="5" customWidth="1"/>
    <col min="15" max="15" width="9.5546875" style="5" customWidth="1"/>
    <col min="16" max="16" width="14.109375" style="37" customWidth="1"/>
    <col min="17" max="17" width="22.33203125" style="32" customWidth="1"/>
    <col min="18" max="18" width="17" style="5" customWidth="1"/>
    <col min="19" max="19" width="19" style="5" customWidth="1"/>
    <col min="20" max="30" width="12.5546875" style="5" customWidth="1"/>
    <col min="31" max="31" width="17.6640625" style="5" customWidth="1"/>
    <col min="32" max="16384" width="11.5546875" style="5"/>
  </cols>
  <sheetData>
    <row r="1" spans="1:31" ht="22.2" x14ac:dyDescent="0.3">
      <c r="AD1" s="6" t="s">
        <v>27</v>
      </c>
    </row>
    <row r="2" spans="1:31" ht="22.2" x14ac:dyDescent="0.3">
      <c r="AD2" s="6" t="s">
        <v>28</v>
      </c>
    </row>
    <row r="3" spans="1:31" ht="22.2" x14ac:dyDescent="0.3">
      <c r="AD3" s="6" t="s">
        <v>29</v>
      </c>
    </row>
    <row r="7" spans="1:31" ht="25.8" x14ac:dyDescent="0.5">
      <c r="A7" s="116" t="s">
        <v>202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</row>
    <row r="8" spans="1:31" ht="25.8" x14ac:dyDescent="0.5">
      <c r="A8" s="7"/>
      <c r="B8" s="7"/>
      <c r="C8" s="7"/>
      <c r="D8" s="7"/>
      <c r="E8" s="7"/>
      <c r="F8" s="7"/>
      <c r="G8" s="7"/>
      <c r="H8" s="7"/>
      <c r="I8" s="30"/>
      <c r="J8" s="45"/>
      <c r="K8" s="34"/>
      <c r="L8" s="7"/>
      <c r="M8" s="7"/>
      <c r="N8" s="7"/>
      <c r="O8" s="7"/>
      <c r="P8" s="38"/>
      <c r="Q8" s="15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10" spans="1:31" s="1" customFormat="1" ht="56.25" customHeight="1" x14ac:dyDescent="0.3">
      <c r="A10" s="23" t="s">
        <v>30</v>
      </c>
      <c r="B10" s="23" t="s">
        <v>31</v>
      </c>
      <c r="C10" s="23" t="s">
        <v>32</v>
      </c>
      <c r="D10" s="23" t="s">
        <v>18</v>
      </c>
      <c r="E10" s="23" t="s">
        <v>0</v>
      </c>
      <c r="F10" s="23" t="s">
        <v>19</v>
      </c>
      <c r="G10" s="23" t="s">
        <v>20</v>
      </c>
      <c r="H10" s="24" t="s">
        <v>21</v>
      </c>
      <c r="I10" s="31" t="s">
        <v>22</v>
      </c>
      <c r="J10" s="24" t="s">
        <v>26</v>
      </c>
      <c r="K10" s="25" t="s">
        <v>23</v>
      </c>
      <c r="L10" s="24" t="s">
        <v>33</v>
      </c>
      <c r="M10" s="24" t="s">
        <v>34</v>
      </c>
      <c r="N10" s="24" t="s">
        <v>35</v>
      </c>
      <c r="O10" s="26" t="s">
        <v>36</v>
      </c>
      <c r="P10" s="39" t="s">
        <v>37</v>
      </c>
      <c r="Q10" s="26" t="s">
        <v>38</v>
      </c>
      <c r="R10" s="27" t="s">
        <v>5</v>
      </c>
      <c r="S10" s="27" t="s">
        <v>6</v>
      </c>
      <c r="T10" s="27" t="s">
        <v>24</v>
      </c>
      <c r="U10" s="27" t="s">
        <v>7</v>
      </c>
      <c r="V10" s="27" t="s">
        <v>8</v>
      </c>
      <c r="W10" s="27" t="s">
        <v>9</v>
      </c>
      <c r="X10" s="27" t="s">
        <v>10</v>
      </c>
      <c r="Y10" s="27" t="s">
        <v>11</v>
      </c>
      <c r="Z10" s="27" t="s">
        <v>12</v>
      </c>
      <c r="AA10" s="27" t="s">
        <v>13</v>
      </c>
      <c r="AB10" s="27" t="s">
        <v>14</v>
      </c>
      <c r="AC10" s="27" t="s">
        <v>15</v>
      </c>
      <c r="AD10" s="27" t="s">
        <v>16</v>
      </c>
    </row>
    <row r="11" spans="1:31" s="52" customFormat="1" ht="26.4" x14ac:dyDescent="0.3">
      <c r="A11" s="28" t="s">
        <v>25</v>
      </c>
      <c r="B11" s="28" t="s">
        <v>17</v>
      </c>
      <c r="C11" s="28" t="s">
        <v>17</v>
      </c>
      <c r="D11" s="16" t="s">
        <v>1</v>
      </c>
      <c r="E11" s="17" t="s">
        <v>2</v>
      </c>
      <c r="F11" s="16" t="s">
        <v>1</v>
      </c>
      <c r="G11" s="17" t="s">
        <v>3</v>
      </c>
      <c r="H11" s="19">
        <v>21101</v>
      </c>
      <c r="I11" s="88" t="s">
        <v>40</v>
      </c>
      <c r="J11" s="106" t="s">
        <v>100</v>
      </c>
      <c r="K11" s="12" t="s">
        <v>101</v>
      </c>
      <c r="L11" s="19"/>
      <c r="M11" s="19" t="s">
        <v>150</v>
      </c>
      <c r="N11" s="41" t="s">
        <v>63</v>
      </c>
      <c r="O11" s="12">
        <v>0</v>
      </c>
      <c r="P11" s="89">
        <v>0</v>
      </c>
      <c r="Q11" s="21" t="s">
        <v>64</v>
      </c>
      <c r="R11" s="10">
        <f>+ROUND(P11*O11,0)</f>
        <v>0</v>
      </c>
      <c r="S11" s="13">
        <v>0</v>
      </c>
      <c r="T11" s="13">
        <v>0</v>
      </c>
      <c r="U11" s="13">
        <v>0</v>
      </c>
      <c r="V11" s="42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51"/>
    </row>
    <row r="12" spans="1:31" s="52" customFormat="1" ht="26.4" x14ac:dyDescent="0.3">
      <c r="A12" s="28" t="s">
        <v>25</v>
      </c>
      <c r="B12" s="28" t="s">
        <v>17</v>
      </c>
      <c r="C12" s="28" t="s">
        <v>17</v>
      </c>
      <c r="D12" s="16" t="s">
        <v>1</v>
      </c>
      <c r="E12" s="17" t="s">
        <v>2</v>
      </c>
      <c r="F12" s="16" t="s">
        <v>1</v>
      </c>
      <c r="G12" s="17" t="s">
        <v>3</v>
      </c>
      <c r="H12" s="19">
        <v>21101</v>
      </c>
      <c r="I12" s="88" t="s">
        <v>40</v>
      </c>
      <c r="J12" s="93" t="s">
        <v>102</v>
      </c>
      <c r="K12" s="12" t="s">
        <v>103</v>
      </c>
      <c r="L12" s="19"/>
      <c r="M12" s="19" t="s">
        <v>150</v>
      </c>
      <c r="N12" s="41" t="s">
        <v>63</v>
      </c>
      <c r="O12" s="12">
        <v>0</v>
      </c>
      <c r="P12" s="89">
        <v>0</v>
      </c>
      <c r="Q12" s="21" t="s">
        <v>64</v>
      </c>
      <c r="R12" s="10">
        <f t="shared" ref="R12:R76" si="0">+ROUND(P12*O12,0)</f>
        <v>0</v>
      </c>
      <c r="S12" s="13">
        <v>0</v>
      </c>
      <c r="T12" s="13">
        <v>0</v>
      </c>
      <c r="U12" s="13">
        <v>0</v>
      </c>
      <c r="V12" s="42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51"/>
    </row>
    <row r="13" spans="1:31" s="52" customFormat="1" ht="26.4" x14ac:dyDescent="0.3">
      <c r="A13" s="28" t="s">
        <v>25</v>
      </c>
      <c r="B13" s="28" t="s">
        <v>17</v>
      </c>
      <c r="C13" s="28" t="s">
        <v>17</v>
      </c>
      <c r="D13" s="16" t="s">
        <v>1</v>
      </c>
      <c r="E13" s="17" t="s">
        <v>2</v>
      </c>
      <c r="F13" s="16" t="s">
        <v>1</v>
      </c>
      <c r="G13" s="17" t="s">
        <v>3</v>
      </c>
      <c r="H13" s="19">
        <v>21101</v>
      </c>
      <c r="I13" s="88" t="s">
        <v>40</v>
      </c>
      <c r="J13" s="41" t="s">
        <v>104</v>
      </c>
      <c r="K13" s="12" t="s">
        <v>105</v>
      </c>
      <c r="L13" s="19"/>
      <c r="M13" s="19" t="s">
        <v>150</v>
      </c>
      <c r="N13" s="41" t="s">
        <v>69</v>
      </c>
      <c r="O13" s="12">
        <v>0</v>
      </c>
      <c r="P13" s="89">
        <v>0</v>
      </c>
      <c r="Q13" s="21" t="s">
        <v>64</v>
      </c>
      <c r="R13" s="10">
        <f t="shared" si="0"/>
        <v>0</v>
      </c>
      <c r="S13" s="13">
        <v>0</v>
      </c>
      <c r="T13" s="13">
        <v>0</v>
      </c>
      <c r="U13" s="13">
        <v>0</v>
      </c>
      <c r="V13" s="42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51"/>
    </row>
    <row r="14" spans="1:31" s="52" customFormat="1" ht="26.4" x14ac:dyDescent="0.3">
      <c r="A14" s="28" t="s">
        <v>25</v>
      </c>
      <c r="B14" s="28" t="s">
        <v>17</v>
      </c>
      <c r="C14" s="28" t="s">
        <v>17</v>
      </c>
      <c r="D14" s="16" t="s">
        <v>1</v>
      </c>
      <c r="E14" s="17" t="s">
        <v>2</v>
      </c>
      <c r="F14" s="16" t="s">
        <v>1</v>
      </c>
      <c r="G14" s="17" t="s">
        <v>3</v>
      </c>
      <c r="H14" s="19">
        <v>21101</v>
      </c>
      <c r="I14" s="88" t="s">
        <v>40</v>
      </c>
      <c r="J14" s="41" t="s">
        <v>106</v>
      </c>
      <c r="K14" s="12" t="s">
        <v>107</v>
      </c>
      <c r="L14" s="19"/>
      <c r="M14" s="19" t="s">
        <v>150</v>
      </c>
      <c r="N14" s="41" t="s">
        <v>69</v>
      </c>
      <c r="O14" s="12">
        <v>0</v>
      </c>
      <c r="P14" s="89">
        <v>0</v>
      </c>
      <c r="Q14" s="21" t="s">
        <v>64</v>
      </c>
      <c r="R14" s="10">
        <f t="shared" si="0"/>
        <v>0</v>
      </c>
      <c r="S14" s="13">
        <v>0</v>
      </c>
      <c r="T14" s="13">
        <v>0</v>
      </c>
      <c r="U14" s="13">
        <v>0</v>
      </c>
      <c r="V14" s="42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51"/>
    </row>
    <row r="15" spans="1:31" s="52" customFormat="1" ht="26.4" x14ac:dyDescent="0.3">
      <c r="A15" s="28" t="s">
        <v>25</v>
      </c>
      <c r="B15" s="28" t="s">
        <v>17</v>
      </c>
      <c r="C15" s="28" t="s">
        <v>17</v>
      </c>
      <c r="D15" s="16" t="s">
        <v>1</v>
      </c>
      <c r="E15" s="17" t="s">
        <v>374</v>
      </c>
      <c r="F15" s="49" t="s">
        <v>375</v>
      </c>
      <c r="G15" s="17" t="s">
        <v>376</v>
      </c>
      <c r="H15" s="19">
        <v>21101</v>
      </c>
      <c r="I15" s="88" t="s">
        <v>40</v>
      </c>
      <c r="J15" s="41" t="s">
        <v>67</v>
      </c>
      <c r="K15" s="12" t="s">
        <v>68</v>
      </c>
      <c r="L15" s="19"/>
      <c r="M15" s="19" t="s">
        <v>150</v>
      </c>
      <c r="N15" s="41" t="s">
        <v>69</v>
      </c>
      <c r="O15" s="12">
        <v>24</v>
      </c>
      <c r="P15" s="89">
        <v>4.1829999999999998</v>
      </c>
      <c r="Q15" s="21" t="s">
        <v>379</v>
      </c>
      <c r="R15" s="10">
        <f t="shared" si="0"/>
        <v>100</v>
      </c>
      <c r="S15" s="13">
        <v>100.32</v>
      </c>
      <c r="T15" s="13">
        <v>0</v>
      </c>
      <c r="U15" s="13">
        <v>0</v>
      </c>
      <c r="V15" s="42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51"/>
    </row>
    <row r="16" spans="1:31" s="52" customFormat="1" ht="26.4" x14ac:dyDescent="0.3">
      <c r="A16" s="28" t="s">
        <v>25</v>
      </c>
      <c r="B16" s="28" t="s">
        <v>17</v>
      </c>
      <c r="C16" s="28" t="s">
        <v>17</v>
      </c>
      <c r="D16" s="16" t="s">
        <v>1</v>
      </c>
      <c r="E16" s="17" t="s">
        <v>2</v>
      </c>
      <c r="F16" s="16" t="s">
        <v>1</v>
      </c>
      <c r="G16" s="17" t="s">
        <v>3</v>
      </c>
      <c r="H16" s="19">
        <v>21101</v>
      </c>
      <c r="I16" s="88" t="s">
        <v>40</v>
      </c>
      <c r="J16" s="93" t="s">
        <v>70</v>
      </c>
      <c r="K16" s="90" t="s">
        <v>71</v>
      </c>
      <c r="L16" s="19"/>
      <c r="M16" s="19" t="s">
        <v>150</v>
      </c>
      <c r="N16" s="41" t="s">
        <v>69</v>
      </c>
      <c r="O16" s="12">
        <v>0</v>
      </c>
      <c r="P16" s="89">
        <v>4.1833999999999998</v>
      </c>
      <c r="Q16" s="21" t="s">
        <v>64</v>
      </c>
      <c r="R16" s="10">
        <f t="shared" si="0"/>
        <v>0</v>
      </c>
      <c r="S16" s="13">
        <v>0</v>
      </c>
      <c r="T16" s="13">
        <v>0</v>
      </c>
      <c r="U16" s="13">
        <v>0</v>
      </c>
      <c r="V16" s="42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  <c r="AE16" s="51"/>
    </row>
    <row r="17" spans="1:31" s="52" customFormat="1" ht="26.4" x14ac:dyDescent="0.3">
      <c r="A17" s="28" t="s">
        <v>25</v>
      </c>
      <c r="B17" s="28" t="s">
        <v>17</v>
      </c>
      <c r="C17" s="28" t="s">
        <v>17</v>
      </c>
      <c r="D17" s="16" t="s">
        <v>1</v>
      </c>
      <c r="E17" s="17" t="s">
        <v>2</v>
      </c>
      <c r="F17" s="16" t="s">
        <v>1</v>
      </c>
      <c r="G17" s="17" t="s">
        <v>3</v>
      </c>
      <c r="H17" s="19">
        <v>21101</v>
      </c>
      <c r="I17" s="88" t="s">
        <v>40</v>
      </c>
      <c r="J17" s="41" t="s">
        <v>72</v>
      </c>
      <c r="K17" s="90" t="s">
        <v>73</v>
      </c>
      <c r="L17" s="19"/>
      <c r="M17" s="19" t="s">
        <v>150</v>
      </c>
      <c r="N17" s="41" t="s">
        <v>69</v>
      </c>
      <c r="O17" s="12">
        <v>0</v>
      </c>
      <c r="P17" s="89">
        <v>4.1665999999999999</v>
      </c>
      <c r="Q17" s="21" t="s">
        <v>64</v>
      </c>
      <c r="R17" s="10">
        <f t="shared" si="0"/>
        <v>0</v>
      </c>
      <c r="S17" s="13">
        <v>0</v>
      </c>
      <c r="T17" s="13">
        <v>0</v>
      </c>
      <c r="U17" s="13">
        <v>0</v>
      </c>
      <c r="V17" s="42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51"/>
    </row>
    <row r="18" spans="1:31" s="52" customFormat="1" ht="26.4" x14ac:dyDescent="0.3">
      <c r="A18" s="28" t="s">
        <v>25</v>
      </c>
      <c r="B18" s="28" t="s">
        <v>17</v>
      </c>
      <c r="C18" s="28" t="s">
        <v>17</v>
      </c>
      <c r="D18" s="16" t="s">
        <v>1</v>
      </c>
      <c r="E18" s="17" t="s">
        <v>2</v>
      </c>
      <c r="F18" s="16" t="s">
        <v>1</v>
      </c>
      <c r="G18" s="17" t="s">
        <v>3</v>
      </c>
      <c r="H18" s="19">
        <v>21101</v>
      </c>
      <c r="I18" s="88" t="s">
        <v>40</v>
      </c>
      <c r="J18" s="41" t="s">
        <v>74</v>
      </c>
      <c r="K18" s="90" t="s">
        <v>75</v>
      </c>
      <c r="L18" s="19"/>
      <c r="M18" s="19" t="s">
        <v>150</v>
      </c>
      <c r="N18" s="41" t="s">
        <v>69</v>
      </c>
      <c r="O18" s="12">
        <v>0</v>
      </c>
      <c r="P18" s="89">
        <v>24.357099999999999</v>
      </c>
      <c r="Q18" s="21" t="s">
        <v>64</v>
      </c>
      <c r="R18" s="10">
        <f t="shared" si="0"/>
        <v>0</v>
      </c>
      <c r="S18" s="13">
        <v>0</v>
      </c>
      <c r="T18" s="13">
        <v>0</v>
      </c>
      <c r="U18" s="13">
        <v>0</v>
      </c>
      <c r="V18" s="42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51"/>
    </row>
    <row r="19" spans="1:31" s="52" customFormat="1" ht="26.4" x14ac:dyDescent="0.3">
      <c r="A19" s="28" t="s">
        <v>25</v>
      </c>
      <c r="B19" s="28" t="s">
        <v>17</v>
      </c>
      <c r="C19" s="28" t="s">
        <v>17</v>
      </c>
      <c r="D19" s="16" t="s">
        <v>1</v>
      </c>
      <c r="E19" s="17" t="s">
        <v>2</v>
      </c>
      <c r="F19" s="16" t="s">
        <v>1</v>
      </c>
      <c r="G19" s="17" t="s">
        <v>3</v>
      </c>
      <c r="H19" s="19">
        <v>21101</v>
      </c>
      <c r="I19" s="88" t="s">
        <v>40</v>
      </c>
      <c r="J19" s="41" t="s">
        <v>304</v>
      </c>
      <c r="K19" s="12" t="s">
        <v>203</v>
      </c>
      <c r="L19" s="19"/>
      <c r="M19" s="19" t="s">
        <v>150</v>
      </c>
      <c r="N19" s="41" t="s">
        <v>69</v>
      </c>
      <c r="O19" s="12">
        <v>0</v>
      </c>
      <c r="P19" s="89">
        <v>3.35</v>
      </c>
      <c r="Q19" s="21" t="s">
        <v>64</v>
      </c>
      <c r="R19" s="10">
        <f t="shared" si="0"/>
        <v>0</v>
      </c>
      <c r="S19" s="13">
        <v>0</v>
      </c>
      <c r="T19" s="13">
        <v>0</v>
      </c>
      <c r="U19" s="13">
        <v>0</v>
      </c>
      <c r="V19" s="42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51"/>
    </row>
    <row r="20" spans="1:31" s="52" customFormat="1" ht="26.4" x14ac:dyDescent="0.3">
      <c r="A20" s="28" t="s">
        <v>25</v>
      </c>
      <c r="B20" s="28" t="s">
        <v>17</v>
      </c>
      <c r="C20" s="28" t="s">
        <v>17</v>
      </c>
      <c r="D20" s="16" t="s">
        <v>1</v>
      </c>
      <c r="E20" s="17" t="s">
        <v>2</v>
      </c>
      <c r="F20" s="16" t="s">
        <v>1</v>
      </c>
      <c r="G20" s="17" t="s">
        <v>3</v>
      </c>
      <c r="H20" s="19">
        <v>21101</v>
      </c>
      <c r="I20" s="88" t="s">
        <v>40</v>
      </c>
      <c r="J20" s="41" t="s">
        <v>305</v>
      </c>
      <c r="K20" s="12" t="s">
        <v>204</v>
      </c>
      <c r="L20" s="19"/>
      <c r="M20" s="19" t="s">
        <v>150</v>
      </c>
      <c r="N20" s="41" t="s">
        <v>69</v>
      </c>
      <c r="O20" s="12">
        <v>0</v>
      </c>
      <c r="P20" s="89">
        <v>56.832999999999998</v>
      </c>
      <c r="Q20" s="21" t="s">
        <v>64</v>
      </c>
      <c r="R20" s="10">
        <f t="shared" si="0"/>
        <v>0</v>
      </c>
      <c r="S20" s="13">
        <v>0</v>
      </c>
      <c r="T20" s="13">
        <v>0</v>
      </c>
      <c r="U20" s="13">
        <v>0</v>
      </c>
      <c r="V20" s="42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51"/>
    </row>
    <row r="21" spans="1:31" s="52" customFormat="1" ht="26.4" x14ac:dyDescent="0.3">
      <c r="A21" s="28" t="s">
        <v>25</v>
      </c>
      <c r="B21" s="28" t="s">
        <v>17</v>
      </c>
      <c r="C21" s="28" t="s">
        <v>17</v>
      </c>
      <c r="D21" s="16" t="s">
        <v>1</v>
      </c>
      <c r="E21" s="17" t="s">
        <v>2</v>
      </c>
      <c r="F21" s="16" t="s">
        <v>1</v>
      </c>
      <c r="G21" s="17" t="s">
        <v>3</v>
      </c>
      <c r="H21" s="19">
        <v>21101</v>
      </c>
      <c r="I21" s="88" t="s">
        <v>40</v>
      </c>
      <c r="J21" s="41" t="s">
        <v>306</v>
      </c>
      <c r="K21" s="12" t="s">
        <v>121</v>
      </c>
      <c r="L21" s="19"/>
      <c r="M21" s="19" t="s">
        <v>150</v>
      </c>
      <c r="N21" s="41" t="s">
        <v>69</v>
      </c>
      <c r="O21" s="12">
        <v>0</v>
      </c>
      <c r="P21" s="89">
        <v>73.099999999999994</v>
      </c>
      <c r="Q21" s="21" t="s">
        <v>64</v>
      </c>
      <c r="R21" s="10">
        <f t="shared" si="0"/>
        <v>0</v>
      </c>
      <c r="S21" s="13">
        <v>0</v>
      </c>
      <c r="T21" s="13">
        <v>0</v>
      </c>
      <c r="U21" s="13">
        <v>0</v>
      </c>
      <c r="V21" s="42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51"/>
    </row>
    <row r="22" spans="1:31" s="52" customFormat="1" ht="26.4" x14ac:dyDescent="0.3">
      <c r="A22" s="28" t="s">
        <v>25</v>
      </c>
      <c r="B22" s="28" t="s">
        <v>17</v>
      </c>
      <c r="C22" s="28" t="s">
        <v>17</v>
      </c>
      <c r="D22" s="16" t="s">
        <v>1</v>
      </c>
      <c r="E22" s="17" t="s">
        <v>2</v>
      </c>
      <c r="F22" s="16" t="s">
        <v>1</v>
      </c>
      <c r="G22" s="17" t="s">
        <v>3</v>
      </c>
      <c r="H22" s="19">
        <v>21101</v>
      </c>
      <c r="I22" s="88" t="s">
        <v>40</v>
      </c>
      <c r="J22" s="41" t="s">
        <v>82</v>
      </c>
      <c r="K22" s="12" t="s">
        <v>83</v>
      </c>
      <c r="L22" s="19"/>
      <c r="M22" s="19" t="s">
        <v>150</v>
      </c>
      <c r="N22" s="41" t="s">
        <v>69</v>
      </c>
      <c r="O22" s="12">
        <v>0</v>
      </c>
      <c r="P22" s="89">
        <v>53.369500000000002</v>
      </c>
      <c r="Q22" s="21" t="s">
        <v>64</v>
      </c>
      <c r="R22" s="10">
        <f t="shared" si="0"/>
        <v>0</v>
      </c>
      <c r="S22" s="13">
        <v>0</v>
      </c>
      <c r="T22" s="13">
        <v>0</v>
      </c>
      <c r="U22" s="13">
        <v>0</v>
      </c>
      <c r="V22" s="42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51"/>
    </row>
    <row r="23" spans="1:31" s="52" customFormat="1" ht="26.4" x14ac:dyDescent="0.3">
      <c r="A23" s="28" t="s">
        <v>25</v>
      </c>
      <c r="B23" s="28" t="s">
        <v>17</v>
      </c>
      <c r="C23" s="28" t="s">
        <v>17</v>
      </c>
      <c r="D23" s="16" t="s">
        <v>1</v>
      </c>
      <c r="E23" s="17" t="s">
        <v>2</v>
      </c>
      <c r="F23" s="16" t="s">
        <v>1</v>
      </c>
      <c r="G23" s="17" t="s">
        <v>3</v>
      </c>
      <c r="H23" s="19">
        <v>21101</v>
      </c>
      <c r="I23" s="88" t="s">
        <v>40</v>
      </c>
      <c r="J23" s="41" t="s">
        <v>85</v>
      </c>
      <c r="K23" s="12" t="s">
        <v>86</v>
      </c>
      <c r="L23" s="19"/>
      <c r="M23" s="19" t="s">
        <v>150</v>
      </c>
      <c r="N23" s="41" t="s">
        <v>69</v>
      </c>
      <c r="O23" s="12">
        <v>0</v>
      </c>
      <c r="P23" s="89">
        <v>22.6</v>
      </c>
      <c r="Q23" s="21" t="s">
        <v>64</v>
      </c>
      <c r="R23" s="10">
        <f t="shared" si="0"/>
        <v>0</v>
      </c>
      <c r="S23" s="13">
        <v>0</v>
      </c>
      <c r="T23" s="13">
        <v>0</v>
      </c>
      <c r="U23" s="13">
        <v>0</v>
      </c>
      <c r="V23" s="42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51"/>
    </row>
    <row r="24" spans="1:31" s="52" customFormat="1" ht="26.4" x14ac:dyDescent="0.3">
      <c r="A24" s="28" t="s">
        <v>25</v>
      </c>
      <c r="B24" s="28" t="s">
        <v>17</v>
      </c>
      <c r="C24" s="28" t="s">
        <v>17</v>
      </c>
      <c r="D24" s="16" t="s">
        <v>1</v>
      </c>
      <c r="E24" s="17" t="s">
        <v>2</v>
      </c>
      <c r="F24" s="16" t="s">
        <v>1</v>
      </c>
      <c r="G24" s="17" t="s">
        <v>3</v>
      </c>
      <c r="H24" s="19">
        <v>21101</v>
      </c>
      <c r="I24" s="88" t="s">
        <v>40</v>
      </c>
      <c r="J24" s="41" t="s">
        <v>87</v>
      </c>
      <c r="K24" s="12" t="s">
        <v>88</v>
      </c>
      <c r="L24" s="19"/>
      <c r="M24" s="19" t="s">
        <v>150</v>
      </c>
      <c r="N24" s="41" t="s">
        <v>89</v>
      </c>
      <c r="O24" s="12">
        <v>0</v>
      </c>
      <c r="P24" s="89">
        <v>11.0166</v>
      </c>
      <c r="Q24" s="21" t="s">
        <v>64</v>
      </c>
      <c r="R24" s="10">
        <f t="shared" si="0"/>
        <v>0</v>
      </c>
      <c r="S24" s="13">
        <v>0</v>
      </c>
      <c r="T24" s="13">
        <v>0</v>
      </c>
      <c r="U24" s="13">
        <v>0</v>
      </c>
      <c r="V24" s="42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51"/>
    </row>
    <row r="25" spans="1:31" s="52" customFormat="1" ht="26.4" x14ac:dyDescent="0.3">
      <c r="A25" s="28" t="s">
        <v>25</v>
      </c>
      <c r="B25" s="28" t="s">
        <v>17</v>
      </c>
      <c r="C25" s="28" t="s">
        <v>17</v>
      </c>
      <c r="D25" s="16" t="s">
        <v>1</v>
      </c>
      <c r="E25" s="17" t="s">
        <v>2</v>
      </c>
      <c r="F25" s="16" t="s">
        <v>1</v>
      </c>
      <c r="G25" s="17" t="s">
        <v>3</v>
      </c>
      <c r="H25" s="19">
        <v>21101</v>
      </c>
      <c r="I25" s="88" t="s">
        <v>40</v>
      </c>
      <c r="J25" s="41" t="s">
        <v>90</v>
      </c>
      <c r="K25" s="12" t="s">
        <v>91</v>
      </c>
      <c r="L25" s="19"/>
      <c r="M25" s="19" t="s">
        <v>150</v>
      </c>
      <c r="N25" s="41" t="s">
        <v>89</v>
      </c>
      <c r="O25" s="12">
        <v>0</v>
      </c>
      <c r="P25" s="89">
        <v>8.6999999999999993</v>
      </c>
      <c r="Q25" s="21" t="s">
        <v>64</v>
      </c>
      <c r="R25" s="10">
        <f t="shared" si="0"/>
        <v>0</v>
      </c>
      <c r="S25" s="13">
        <v>0</v>
      </c>
      <c r="T25" s="13">
        <v>0</v>
      </c>
      <c r="U25" s="13">
        <v>0</v>
      </c>
      <c r="V25" s="42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51"/>
    </row>
    <row r="26" spans="1:31" s="52" customFormat="1" ht="26.4" x14ac:dyDescent="0.3">
      <c r="A26" s="28" t="s">
        <v>25</v>
      </c>
      <c r="B26" s="28" t="s">
        <v>17</v>
      </c>
      <c r="C26" s="28" t="s">
        <v>17</v>
      </c>
      <c r="D26" s="16" t="s">
        <v>1</v>
      </c>
      <c r="E26" s="17" t="s">
        <v>2</v>
      </c>
      <c r="F26" s="16" t="s">
        <v>1</v>
      </c>
      <c r="G26" s="17" t="s">
        <v>3</v>
      </c>
      <c r="H26" s="19">
        <v>21101</v>
      </c>
      <c r="I26" s="88" t="s">
        <v>40</v>
      </c>
      <c r="J26" s="41" t="s">
        <v>92</v>
      </c>
      <c r="K26" s="90" t="s">
        <v>93</v>
      </c>
      <c r="L26" s="19"/>
      <c r="M26" s="19" t="s">
        <v>150</v>
      </c>
      <c r="N26" s="41" t="s">
        <v>89</v>
      </c>
      <c r="O26" s="12">
        <v>0</v>
      </c>
      <c r="P26" s="89">
        <v>19.2</v>
      </c>
      <c r="Q26" s="21" t="s">
        <v>64</v>
      </c>
      <c r="R26" s="10">
        <f t="shared" si="0"/>
        <v>0</v>
      </c>
      <c r="S26" s="13">
        <v>0</v>
      </c>
      <c r="T26" s="13">
        <v>0</v>
      </c>
      <c r="U26" s="13">
        <v>0</v>
      </c>
      <c r="V26" s="42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51"/>
    </row>
    <row r="27" spans="1:31" s="52" customFormat="1" ht="26.4" x14ac:dyDescent="0.3">
      <c r="A27" s="28" t="s">
        <v>25</v>
      </c>
      <c r="B27" s="28" t="s">
        <v>17</v>
      </c>
      <c r="C27" s="28" t="s">
        <v>17</v>
      </c>
      <c r="D27" s="16" t="s">
        <v>1</v>
      </c>
      <c r="E27" s="17" t="s">
        <v>2</v>
      </c>
      <c r="F27" s="16" t="s">
        <v>1</v>
      </c>
      <c r="G27" s="17" t="s">
        <v>3</v>
      </c>
      <c r="H27" s="19">
        <v>21101</v>
      </c>
      <c r="I27" s="88" t="s">
        <v>40</v>
      </c>
      <c r="J27" s="41" t="s">
        <v>122</v>
      </c>
      <c r="K27" s="12" t="s">
        <v>123</v>
      </c>
      <c r="L27" s="19"/>
      <c r="M27" s="19" t="s">
        <v>150</v>
      </c>
      <c r="N27" s="41" t="s">
        <v>89</v>
      </c>
      <c r="O27" s="12">
        <v>0</v>
      </c>
      <c r="P27" s="89">
        <v>11</v>
      </c>
      <c r="Q27" s="21" t="s">
        <v>64</v>
      </c>
      <c r="R27" s="10">
        <f t="shared" si="0"/>
        <v>0</v>
      </c>
      <c r="S27" s="13">
        <v>0</v>
      </c>
      <c r="T27" s="11">
        <v>0</v>
      </c>
      <c r="U27" s="13">
        <v>0</v>
      </c>
      <c r="V27" s="42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51"/>
    </row>
    <row r="28" spans="1:31" s="52" customFormat="1" ht="26.4" x14ac:dyDescent="0.3">
      <c r="A28" s="28" t="s">
        <v>25</v>
      </c>
      <c r="B28" s="28" t="s">
        <v>17</v>
      </c>
      <c r="C28" s="28" t="s">
        <v>17</v>
      </c>
      <c r="D28" s="16" t="s">
        <v>1</v>
      </c>
      <c r="E28" s="17" t="s">
        <v>2</v>
      </c>
      <c r="F28" s="16" t="s">
        <v>1</v>
      </c>
      <c r="G28" s="17" t="s">
        <v>3</v>
      </c>
      <c r="H28" s="19">
        <v>21101</v>
      </c>
      <c r="I28" s="88" t="s">
        <v>40</v>
      </c>
      <c r="J28" s="41" t="s">
        <v>157</v>
      </c>
      <c r="K28" s="90" t="s">
        <v>158</v>
      </c>
      <c r="L28" s="19"/>
      <c r="M28" s="19" t="s">
        <v>150</v>
      </c>
      <c r="N28" s="41" t="s">
        <v>69</v>
      </c>
      <c r="O28" s="12">
        <v>0</v>
      </c>
      <c r="P28" s="89">
        <v>9.8330000000000002</v>
      </c>
      <c r="Q28" s="21" t="s">
        <v>64</v>
      </c>
      <c r="R28" s="10">
        <f t="shared" si="0"/>
        <v>0</v>
      </c>
      <c r="S28" s="13">
        <v>0</v>
      </c>
      <c r="T28" s="13">
        <v>0</v>
      </c>
      <c r="U28" s="13">
        <v>0</v>
      </c>
      <c r="V28" s="42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51"/>
    </row>
    <row r="29" spans="1:31" s="52" customFormat="1" ht="26.4" x14ac:dyDescent="0.3">
      <c r="A29" s="28" t="s">
        <v>25</v>
      </c>
      <c r="B29" s="28" t="s">
        <v>17</v>
      </c>
      <c r="C29" s="28" t="s">
        <v>17</v>
      </c>
      <c r="D29" s="16" t="s">
        <v>1</v>
      </c>
      <c r="E29" s="17" t="s">
        <v>2</v>
      </c>
      <c r="F29" s="16" t="s">
        <v>1</v>
      </c>
      <c r="G29" s="17" t="s">
        <v>3</v>
      </c>
      <c r="H29" s="19">
        <v>21101</v>
      </c>
      <c r="I29" s="88" t="s">
        <v>40</v>
      </c>
      <c r="J29" s="41" t="s">
        <v>124</v>
      </c>
      <c r="K29" s="90" t="s">
        <v>125</v>
      </c>
      <c r="L29" s="19"/>
      <c r="M29" s="19" t="s">
        <v>150</v>
      </c>
      <c r="N29" s="41" t="s">
        <v>69</v>
      </c>
      <c r="O29" s="12">
        <v>0</v>
      </c>
      <c r="P29" s="89">
        <v>67.28</v>
      </c>
      <c r="Q29" s="21" t="s">
        <v>64</v>
      </c>
      <c r="R29" s="10">
        <f t="shared" si="0"/>
        <v>0</v>
      </c>
      <c r="S29" s="13">
        <v>0</v>
      </c>
      <c r="T29" s="13">
        <v>0</v>
      </c>
      <c r="U29" s="13">
        <v>0</v>
      </c>
      <c r="V29" s="42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51"/>
    </row>
    <row r="30" spans="1:31" s="52" customFormat="1" ht="26.4" x14ac:dyDescent="0.3">
      <c r="A30" s="28" t="s">
        <v>25</v>
      </c>
      <c r="B30" s="28" t="s">
        <v>17</v>
      </c>
      <c r="C30" s="28" t="s">
        <v>17</v>
      </c>
      <c r="D30" s="16" t="s">
        <v>1</v>
      </c>
      <c r="E30" s="17" t="s">
        <v>2</v>
      </c>
      <c r="F30" s="16" t="s">
        <v>1</v>
      </c>
      <c r="G30" s="17" t="s">
        <v>3</v>
      </c>
      <c r="H30" s="19">
        <v>21101</v>
      </c>
      <c r="I30" s="88" t="s">
        <v>40</v>
      </c>
      <c r="J30" s="41" t="s">
        <v>126</v>
      </c>
      <c r="K30" s="90" t="s">
        <v>127</v>
      </c>
      <c r="L30" s="19"/>
      <c r="M30" s="19" t="s">
        <v>150</v>
      </c>
      <c r="N30" s="41" t="s">
        <v>89</v>
      </c>
      <c r="O30" s="12">
        <v>0</v>
      </c>
      <c r="P30" s="89">
        <v>110.19999999999999</v>
      </c>
      <c r="Q30" s="21" t="s">
        <v>64</v>
      </c>
      <c r="R30" s="10">
        <f t="shared" si="0"/>
        <v>0</v>
      </c>
      <c r="S30" s="13">
        <v>0</v>
      </c>
      <c r="T30" s="13">
        <v>0</v>
      </c>
      <c r="U30" s="13">
        <v>0</v>
      </c>
      <c r="V30" s="42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51"/>
    </row>
    <row r="31" spans="1:31" s="52" customFormat="1" ht="26.4" x14ac:dyDescent="0.3">
      <c r="A31" s="28" t="s">
        <v>25</v>
      </c>
      <c r="B31" s="28" t="s">
        <v>17</v>
      </c>
      <c r="C31" s="28" t="s">
        <v>17</v>
      </c>
      <c r="D31" s="16" t="s">
        <v>1</v>
      </c>
      <c r="E31" s="17" t="s">
        <v>2</v>
      </c>
      <c r="F31" s="16" t="s">
        <v>1</v>
      </c>
      <c r="G31" s="17" t="s">
        <v>3</v>
      </c>
      <c r="H31" s="19">
        <v>21101</v>
      </c>
      <c r="I31" s="88" t="s">
        <v>40</v>
      </c>
      <c r="J31" s="41" t="s">
        <v>95</v>
      </c>
      <c r="K31" s="12" t="s">
        <v>96</v>
      </c>
      <c r="L31" s="19"/>
      <c r="M31" s="19" t="s">
        <v>150</v>
      </c>
      <c r="N31" s="41" t="s">
        <v>89</v>
      </c>
      <c r="O31" s="12">
        <v>0</v>
      </c>
      <c r="P31" s="89">
        <v>12.8</v>
      </c>
      <c r="Q31" s="21" t="s">
        <v>64</v>
      </c>
      <c r="R31" s="10">
        <f t="shared" si="0"/>
        <v>0</v>
      </c>
      <c r="S31" s="13">
        <v>0</v>
      </c>
      <c r="T31" s="13">
        <v>0</v>
      </c>
      <c r="U31" s="13">
        <v>0</v>
      </c>
      <c r="V31" s="42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51"/>
    </row>
    <row r="32" spans="1:31" s="52" customFormat="1" ht="26.4" x14ac:dyDescent="0.3">
      <c r="A32" s="28" t="s">
        <v>25</v>
      </c>
      <c r="B32" s="28" t="s">
        <v>17</v>
      </c>
      <c r="C32" s="28" t="s">
        <v>17</v>
      </c>
      <c r="D32" s="16" t="s">
        <v>1</v>
      </c>
      <c r="E32" s="17" t="s">
        <v>2</v>
      </c>
      <c r="F32" s="16" t="s">
        <v>1</v>
      </c>
      <c r="G32" s="17" t="s">
        <v>3</v>
      </c>
      <c r="H32" s="19">
        <v>21101</v>
      </c>
      <c r="I32" s="88" t="s">
        <v>40</v>
      </c>
      <c r="J32" s="41" t="s">
        <v>97</v>
      </c>
      <c r="K32" s="90" t="s">
        <v>98</v>
      </c>
      <c r="L32" s="19"/>
      <c r="M32" s="19" t="s">
        <v>150</v>
      </c>
      <c r="N32" s="41" t="s">
        <v>89</v>
      </c>
      <c r="O32" s="12">
        <v>0</v>
      </c>
      <c r="P32" s="89">
        <v>114.8</v>
      </c>
      <c r="Q32" s="21" t="s">
        <v>64</v>
      </c>
      <c r="R32" s="10">
        <f t="shared" si="0"/>
        <v>0</v>
      </c>
      <c r="S32" s="13">
        <v>0</v>
      </c>
      <c r="T32" s="13">
        <v>0</v>
      </c>
      <c r="U32" s="13">
        <v>0</v>
      </c>
      <c r="V32" s="42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51"/>
    </row>
    <row r="33" spans="1:31" s="52" customFormat="1" ht="26.4" x14ac:dyDescent="0.3">
      <c r="A33" s="28" t="s">
        <v>25</v>
      </c>
      <c r="B33" s="28" t="s">
        <v>17</v>
      </c>
      <c r="C33" s="28" t="s">
        <v>17</v>
      </c>
      <c r="D33" s="16" t="s">
        <v>1</v>
      </c>
      <c r="E33" s="17" t="s">
        <v>2</v>
      </c>
      <c r="F33" s="16" t="s">
        <v>1</v>
      </c>
      <c r="G33" s="17" t="s">
        <v>3</v>
      </c>
      <c r="H33" s="19">
        <v>21101</v>
      </c>
      <c r="I33" s="88" t="s">
        <v>40</v>
      </c>
      <c r="J33" s="41" t="s">
        <v>307</v>
      </c>
      <c r="K33" s="12" t="s">
        <v>205</v>
      </c>
      <c r="L33" s="19"/>
      <c r="M33" s="19" t="s">
        <v>150</v>
      </c>
      <c r="N33" s="41" t="s">
        <v>89</v>
      </c>
      <c r="O33" s="12">
        <v>0</v>
      </c>
      <c r="P33" s="89">
        <v>68.400000000000006</v>
      </c>
      <c r="Q33" s="21" t="s">
        <v>64</v>
      </c>
      <c r="R33" s="10">
        <f t="shared" si="0"/>
        <v>0</v>
      </c>
      <c r="S33" s="13">
        <v>0</v>
      </c>
      <c r="T33" s="13">
        <v>0</v>
      </c>
      <c r="U33" s="13">
        <v>0</v>
      </c>
      <c r="V33" s="42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51"/>
    </row>
    <row r="34" spans="1:31" s="52" customFormat="1" ht="26.4" x14ac:dyDescent="0.3">
      <c r="A34" s="28" t="s">
        <v>25</v>
      </c>
      <c r="B34" s="28" t="s">
        <v>17</v>
      </c>
      <c r="C34" s="28" t="s">
        <v>17</v>
      </c>
      <c r="D34" s="16" t="s">
        <v>1</v>
      </c>
      <c r="E34" s="17" t="s">
        <v>2</v>
      </c>
      <c r="F34" s="16" t="s">
        <v>1</v>
      </c>
      <c r="G34" s="17" t="s">
        <v>3</v>
      </c>
      <c r="H34" s="19">
        <v>21101</v>
      </c>
      <c r="I34" s="88" t="s">
        <v>40</v>
      </c>
      <c r="J34" s="41" t="s">
        <v>99</v>
      </c>
      <c r="K34" s="12" t="s">
        <v>206</v>
      </c>
      <c r="L34" s="19"/>
      <c r="M34" s="19" t="s">
        <v>150</v>
      </c>
      <c r="N34" s="41" t="s">
        <v>89</v>
      </c>
      <c r="O34" s="12">
        <v>0</v>
      </c>
      <c r="P34" s="89">
        <v>19.100000000000001</v>
      </c>
      <c r="Q34" s="21" t="s">
        <v>64</v>
      </c>
      <c r="R34" s="10">
        <f t="shared" si="0"/>
        <v>0</v>
      </c>
      <c r="S34" s="13">
        <v>0</v>
      </c>
      <c r="T34" s="13">
        <v>0</v>
      </c>
      <c r="U34" s="13">
        <v>0</v>
      </c>
      <c r="V34" s="42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51"/>
    </row>
    <row r="35" spans="1:31" s="52" customFormat="1" ht="26.4" x14ac:dyDescent="0.3">
      <c r="A35" s="28" t="s">
        <v>25</v>
      </c>
      <c r="B35" s="28" t="s">
        <v>17</v>
      </c>
      <c r="C35" s="28" t="s">
        <v>17</v>
      </c>
      <c r="D35" s="16" t="s">
        <v>1</v>
      </c>
      <c r="E35" s="17" t="s">
        <v>2</v>
      </c>
      <c r="F35" s="16" t="s">
        <v>1</v>
      </c>
      <c r="G35" s="17" t="s">
        <v>3</v>
      </c>
      <c r="H35" s="19">
        <v>21101</v>
      </c>
      <c r="I35" s="88" t="s">
        <v>40</v>
      </c>
      <c r="J35" s="41" t="s">
        <v>132</v>
      </c>
      <c r="K35" s="12" t="s">
        <v>133</v>
      </c>
      <c r="L35" s="19"/>
      <c r="M35" s="19" t="s">
        <v>150</v>
      </c>
      <c r="N35" s="41" t="s">
        <v>108</v>
      </c>
      <c r="O35" s="12">
        <v>0</v>
      </c>
      <c r="P35" s="89">
        <v>1.8559999999999999</v>
      </c>
      <c r="Q35" s="21" t="s">
        <v>64</v>
      </c>
      <c r="R35" s="10">
        <f t="shared" si="0"/>
        <v>0</v>
      </c>
      <c r="S35" s="13">
        <v>0</v>
      </c>
      <c r="T35" s="13">
        <v>0</v>
      </c>
      <c r="U35" s="13">
        <v>0</v>
      </c>
      <c r="V35" s="42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51"/>
    </row>
    <row r="36" spans="1:31" s="52" customFormat="1" ht="26.4" x14ac:dyDescent="0.3">
      <c r="A36" s="28" t="s">
        <v>25</v>
      </c>
      <c r="B36" s="28" t="s">
        <v>17</v>
      </c>
      <c r="C36" s="28" t="s">
        <v>17</v>
      </c>
      <c r="D36" s="16" t="s">
        <v>1</v>
      </c>
      <c r="E36" s="17" t="s">
        <v>2</v>
      </c>
      <c r="F36" s="16" t="s">
        <v>1</v>
      </c>
      <c r="G36" s="17" t="s">
        <v>3</v>
      </c>
      <c r="H36" s="19">
        <v>21101</v>
      </c>
      <c r="I36" s="88" t="s">
        <v>40</v>
      </c>
      <c r="J36" s="41" t="s">
        <v>134</v>
      </c>
      <c r="K36" s="12" t="s">
        <v>135</v>
      </c>
      <c r="L36" s="19"/>
      <c r="M36" s="19" t="s">
        <v>150</v>
      </c>
      <c r="N36" s="41" t="s">
        <v>108</v>
      </c>
      <c r="O36" s="12">
        <v>0</v>
      </c>
      <c r="P36" s="89">
        <v>2.1230000000000002</v>
      </c>
      <c r="Q36" s="21" t="s">
        <v>64</v>
      </c>
      <c r="R36" s="10">
        <f t="shared" si="0"/>
        <v>0</v>
      </c>
      <c r="S36" s="13">
        <v>0</v>
      </c>
      <c r="T36" s="13">
        <v>0</v>
      </c>
      <c r="U36" s="13">
        <v>0</v>
      </c>
      <c r="V36" s="42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51"/>
    </row>
    <row r="37" spans="1:31" s="52" customFormat="1" ht="26.4" x14ac:dyDescent="0.3">
      <c r="A37" s="28" t="s">
        <v>25</v>
      </c>
      <c r="B37" s="28" t="s">
        <v>17</v>
      </c>
      <c r="C37" s="28" t="s">
        <v>17</v>
      </c>
      <c r="D37" s="16" t="s">
        <v>1</v>
      </c>
      <c r="E37" s="17" t="s">
        <v>2</v>
      </c>
      <c r="F37" s="16" t="s">
        <v>1</v>
      </c>
      <c r="G37" s="17" t="s">
        <v>3</v>
      </c>
      <c r="H37" s="19">
        <v>21101</v>
      </c>
      <c r="I37" s="88" t="s">
        <v>40</v>
      </c>
      <c r="J37" s="41" t="s">
        <v>109</v>
      </c>
      <c r="K37" s="12" t="s">
        <v>110</v>
      </c>
      <c r="L37" s="19"/>
      <c r="M37" s="19" t="s">
        <v>150</v>
      </c>
      <c r="N37" s="41" t="s">
        <v>108</v>
      </c>
      <c r="O37" s="12">
        <v>0</v>
      </c>
      <c r="P37" s="89">
        <v>4.6125999999999996</v>
      </c>
      <c r="Q37" s="21" t="s">
        <v>64</v>
      </c>
      <c r="R37" s="10">
        <f t="shared" si="0"/>
        <v>0</v>
      </c>
      <c r="S37" s="13">
        <v>0</v>
      </c>
      <c r="T37" s="13">
        <v>0</v>
      </c>
      <c r="U37" s="13">
        <v>0</v>
      </c>
      <c r="V37" s="42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51"/>
    </row>
    <row r="38" spans="1:31" s="52" customFormat="1" ht="26.4" x14ac:dyDescent="0.3">
      <c r="A38" s="28" t="s">
        <v>25</v>
      </c>
      <c r="B38" s="28" t="s">
        <v>17</v>
      </c>
      <c r="C38" s="28" t="s">
        <v>17</v>
      </c>
      <c r="D38" s="16" t="s">
        <v>1</v>
      </c>
      <c r="E38" s="17" t="s">
        <v>2</v>
      </c>
      <c r="F38" s="16" t="s">
        <v>1</v>
      </c>
      <c r="G38" s="17" t="s">
        <v>3</v>
      </c>
      <c r="H38" s="19">
        <v>21101</v>
      </c>
      <c r="I38" s="88" t="s">
        <v>40</v>
      </c>
      <c r="J38" s="41" t="s">
        <v>130</v>
      </c>
      <c r="K38" s="90" t="s">
        <v>131</v>
      </c>
      <c r="L38" s="19"/>
      <c r="M38" s="19" t="s">
        <v>150</v>
      </c>
      <c r="N38" s="41" t="s">
        <v>108</v>
      </c>
      <c r="O38" s="12">
        <v>0</v>
      </c>
      <c r="P38" s="89">
        <v>45.266800000000003</v>
      </c>
      <c r="Q38" s="21" t="s">
        <v>64</v>
      </c>
      <c r="R38" s="10">
        <f t="shared" si="0"/>
        <v>0</v>
      </c>
      <c r="S38" s="13">
        <v>0</v>
      </c>
      <c r="T38" s="13">
        <v>0</v>
      </c>
      <c r="U38" s="13">
        <v>0</v>
      </c>
      <c r="V38" s="42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51"/>
    </row>
    <row r="39" spans="1:31" s="52" customFormat="1" ht="26.4" x14ac:dyDescent="0.3">
      <c r="A39" s="28" t="s">
        <v>25</v>
      </c>
      <c r="B39" s="28" t="s">
        <v>17</v>
      </c>
      <c r="C39" s="28" t="s">
        <v>17</v>
      </c>
      <c r="D39" s="16" t="s">
        <v>1</v>
      </c>
      <c r="E39" s="17" t="s">
        <v>2</v>
      </c>
      <c r="F39" s="16" t="s">
        <v>1</v>
      </c>
      <c r="G39" s="17" t="s">
        <v>3</v>
      </c>
      <c r="H39" s="19">
        <v>21101</v>
      </c>
      <c r="I39" s="88" t="s">
        <v>40</v>
      </c>
      <c r="J39" s="41" t="s">
        <v>308</v>
      </c>
      <c r="K39" s="90" t="s">
        <v>207</v>
      </c>
      <c r="L39" s="19"/>
      <c r="M39" s="19" t="s">
        <v>150</v>
      </c>
      <c r="N39" s="41" t="s">
        <v>108</v>
      </c>
      <c r="O39" s="12">
        <v>0</v>
      </c>
      <c r="P39" s="89">
        <v>22</v>
      </c>
      <c r="Q39" s="21" t="s">
        <v>64</v>
      </c>
      <c r="R39" s="10">
        <f t="shared" si="0"/>
        <v>0</v>
      </c>
      <c r="S39" s="13">
        <v>0</v>
      </c>
      <c r="T39" s="13">
        <v>0</v>
      </c>
      <c r="U39" s="13">
        <v>0</v>
      </c>
      <c r="V39" s="42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51"/>
    </row>
    <row r="40" spans="1:31" s="52" customFormat="1" ht="26.4" x14ac:dyDescent="0.3">
      <c r="A40" s="28" t="s">
        <v>25</v>
      </c>
      <c r="B40" s="28" t="s">
        <v>17</v>
      </c>
      <c r="C40" s="28" t="s">
        <v>17</v>
      </c>
      <c r="D40" s="16" t="s">
        <v>1</v>
      </c>
      <c r="E40" s="17" t="s">
        <v>2</v>
      </c>
      <c r="F40" s="16" t="s">
        <v>1</v>
      </c>
      <c r="G40" s="17" t="s">
        <v>3</v>
      </c>
      <c r="H40" s="19">
        <v>21101</v>
      </c>
      <c r="I40" s="88" t="s">
        <v>40</v>
      </c>
      <c r="J40" s="41" t="s">
        <v>309</v>
      </c>
      <c r="K40" s="90" t="s">
        <v>208</v>
      </c>
      <c r="L40" s="19"/>
      <c r="M40" s="19" t="s">
        <v>150</v>
      </c>
      <c r="N40" s="41" t="s">
        <v>69</v>
      </c>
      <c r="O40" s="12">
        <v>0</v>
      </c>
      <c r="P40" s="89">
        <v>237.75</v>
      </c>
      <c r="Q40" s="21" t="s">
        <v>64</v>
      </c>
      <c r="R40" s="10">
        <f t="shared" si="0"/>
        <v>0</v>
      </c>
      <c r="S40" s="13">
        <v>0</v>
      </c>
      <c r="T40" s="13">
        <v>0</v>
      </c>
      <c r="U40" s="13">
        <v>0</v>
      </c>
      <c r="V40" s="42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51"/>
    </row>
    <row r="41" spans="1:31" s="52" customFormat="1" ht="26.4" x14ac:dyDescent="0.3">
      <c r="A41" s="28" t="s">
        <v>25</v>
      </c>
      <c r="B41" s="28" t="s">
        <v>17</v>
      </c>
      <c r="C41" s="28" t="s">
        <v>17</v>
      </c>
      <c r="D41" s="16" t="s">
        <v>1</v>
      </c>
      <c r="E41" s="17" t="s">
        <v>2</v>
      </c>
      <c r="F41" s="16" t="s">
        <v>1</v>
      </c>
      <c r="G41" s="17" t="s">
        <v>3</v>
      </c>
      <c r="H41" s="19">
        <v>21101</v>
      </c>
      <c r="I41" s="88" t="s">
        <v>40</v>
      </c>
      <c r="J41" s="41" t="s">
        <v>310</v>
      </c>
      <c r="K41" s="90" t="s">
        <v>209</v>
      </c>
      <c r="L41" s="19"/>
      <c r="M41" s="19" t="s">
        <v>150</v>
      </c>
      <c r="N41" s="41" t="s">
        <v>69</v>
      </c>
      <c r="O41" s="12">
        <v>0</v>
      </c>
      <c r="P41" s="89">
        <v>31.3</v>
      </c>
      <c r="Q41" s="21" t="s">
        <v>64</v>
      </c>
      <c r="R41" s="10">
        <f t="shared" si="0"/>
        <v>0</v>
      </c>
      <c r="S41" s="13">
        <v>0</v>
      </c>
      <c r="T41" s="13">
        <v>0</v>
      </c>
      <c r="U41" s="13">
        <v>0</v>
      </c>
      <c r="V41" s="42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51"/>
    </row>
    <row r="42" spans="1:31" s="52" customFormat="1" ht="26.4" x14ac:dyDescent="0.3">
      <c r="A42" s="28" t="s">
        <v>25</v>
      </c>
      <c r="B42" s="28" t="s">
        <v>17</v>
      </c>
      <c r="C42" s="28" t="s">
        <v>17</v>
      </c>
      <c r="D42" s="16" t="s">
        <v>1</v>
      </c>
      <c r="E42" s="17" t="s">
        <v>374</v>
      </c>
      <c r="F42" s="49" t="s">
        <v>375</v>
      </c>
      <c r="G42" s="17" t="s">
        <v>376</v>
      </c>
      <c r="H42" s="19">
        <v>21101</v>
      </c>
      <c r="I42" s="88" t="s">
        <v>40</v>
      </c>
      <c r="J42" s="41" t="s">
        <v>76</v>
      </c>
      <c r="K42" s="12" t="s">
        <v>77</v>
      </c>
      <c r="L42" s="19"/>
      <c r="M42" s="19" t="s">
        <v>150</v>
      </c>
      <c r="N42" s="41" t="s">
        <v>69</v>
      </c>
      <c r="O42" s="12">
        <v>2</v>
      </c>
      <c r="P42" s="89">
        <v>9.1</v>
      </c>
      <c r="Q42" s="21" t="s">
        <v>379</v>
      </c>
      <c r="R42" s="10">
        <f t="shared" si="0"/>
        <v>18</v>
      </c>
      <c r="S42" s="13">
        <v>18</v>
      </c>
      <c r="T42" s="13">
        <v>0</v>
      </c>
      <c r="U42" s="13">
        <v>0</v>
      </c>
      <c r="V42" s="42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51"/>
    </row>
    <row r="43" spans="1:31" s="52" customFormat="1" ht="26.4" x14ac:dyDescent="0.3">
      <c r="A43" s="28" t="s">
        <v>25</v>
      </c>
      <c r="B43" s="28" t="s">
        <v>17</v>
      </c>
      <c r="C43" s="28" t="s">
        <v>17</v>
      </c>
      <c r="D43" s="16" t="s">
        <v>1</v>
      </c>
      <c r="E43" s="17" t="s">
        <v>2</v>
      </c>
      <c r="F43" s="16" t="s">
        <v>1</v>
      </c>
      <c r="G43" s="17" t="s">
        <v>3</v>
      </c>
      <c r="H43" s="19">
        <v>21101</v>
      </c>
      <c r="I43" s="88" t="s">
        <v>40</v>
      </c>
      <c r="J43" s="41" t="s">
        <v>78</v>
      </c>
      <c r="K43" s="12" t="s">
        <v>79</v>
      </c>
      <c r="L43" s="19"/>
      <c r="M43" s="19" t="s">
        <v>150</v>
      </c>
      <c r="N43" s="41" t="s">
        <v>89</v>
      </c>
      <c r="O43" s="12">
        <v>0</v>
      </c>
      <c r="P43" s="89">
        <v>9.8330000000000002</v>
      </c>
      <c r="Q43" s="21" t="s">
        <v>64</v>
      </c>
      <c r="R43" s="10">
        <f t="shared" si="0"/>
        <v>0</v>
      </c>
      <c r="S43" s="13">
        <v>0</v>
      </c>
      <c r="T43" s="11">
        <v>0</v>
      </c>
      <c r="U43" s="13">
        <v>0</v>
      </c>
      <c r="V43" s="42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51"/>
    </row>
    <row r="44" spans="1:31" s="52" customFormat="1" ht="26.4" x14ac:dyDescent="0.3">
      <c r="A44" s="28" t="s">
        <v>25</v>
      </c>
      <c r="B44" s="28" t="s">
        <v>17</v>
      </c>
      <c r="C44" s="28" t="s">
        <v>17</v>
      </c>
      <c r="D44" s="16" t="s">
        <v>1</v>
      </c>
      <c r="E44" s="17" t="s">
        <v>374</v>
      </c>
      <c r="F44" s="49" t="s">
        <v>375</v>
      </c>
      <c r="G44" s="17" t="s">
        <v>376</v>
      </c>
      <c r="H44" s="19">
        <v>21101</v>
      </c>
      <c r="I44" s="88" t="s">
        <v>40</v>
      </c>
      <c r="J44" s="41" t="s">
        <v>80</v>
      </c>
      <c r="K44" s="12" t="s">
        <v>81</v>
      </c>
      <c r="L44" s="19"/>
      <c r="M44" s="19" t="s">
        <v>150</v>
      </c>
      <c r="N44" s="41" t="s">
        <v>69</v>
      </c>
      <c r="O44" s="12">
        <v>2</v>
      </c>
      <c r="P44" s="89">
        <v>9.1</v>
      </c>
      <c r="Q44" s="21" t="s">
        <v>379</v>
      </c>
      <c r="R44" s="10">
        <f t="shared" si="0"/>
        <v>18</v>
      </c>
      <c r="S44" s="13">
        <v>18</v>
      </c>
      <c r="T44" s="50">
        <v>0</v>
      </c>
      <c r="U44" s="13">
        <v>0</v>
      </c>
      <c r="V44" s="42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51"/>
    </row>
    <row r="45" spans="1:31" s="52" customFormat="1" ht="26.4" x14ac:dyDescent="0.3">
      <c r="A45" s="28" t="s">
        <v>25</v>
      </c>
      <c r="B45" s="28" t="s">
        <v>17</v>
      </c>
      <c r="C45" s="28" t="s">
        <v>17</v>
      </c>
      <c r="D45" s="16" t="s">
        <v>1</v>
      </c>
      <c r="E45" s="17" t="s">
        <v>374</v>
      </c>
      <c r="F45" s="49" t="s">
        <v>375</v>
      </c>
      <c r="G45" s="17" t="s">
        <v>376</v>
      </c>
      <c r="H45" s="19">
        <v>21101</v>
      </c>
      <c r="I45" s="88" t="s">
        <v>40</v>
      </c>
      <c r="J45" s="41" t="s">
        <v>380</v>
      </c>
      <c r="K45" s="12" t="s">
        <v>377</v>
      </c>
      <c r="L45" s="19"/>
      <c r="M45" s="19" t="s">
        <v>150</v>
      </c>
      <c r="N45" s="41" t="s">
        <v>69</v>
      </c>
      <c r="O45" s="12">
        <v>2</v>
      </c>
      <c r="P45" s="89">
        <v>9.1</v>
      </c>
      <c r="Q45" s="21" t="s">
        <v>379</v>
      </c>
      <c r="R45" s="10">
        <f t="shared" si="0"/>
        <v>18</v>
      </c>
      <c r="S45" s="13">
        <v>18</v>
      </c>
      <c r="T45" s="50">
        <v>0</v>
      </c>
      <c r="U45" s="13">
        <v>0</v>
      </c>
      <c r="V45" s="42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51"/>
    </row>
    <row r="46" spans="1:31" s="52" customFormat="1" ht="26.4" x14ac:dyDescent="0.3">
      <c r="A46" s="28" t="s">
        <v>25</v>
      </c>
      <c r="B46" s="28" t="s">
        <v>17</v>
      </c>
      <c r="C46" s="28" t="s">
        <v>17</v>
      </c>
      <c r="D46" s="16" t="s">
        <v>1</v>
      </c>
      <c r="E46" s="17" t="s">
        <v>2</v>
      </c>
      <c r="F46" s="16" t="s">
        <v>1</v>
      </c>
      <c r="G46" s="17" t="s">
        <v>3</v>
      </c>
      <c r="H46" s="19">
        <v>21101</v>
      </c>
      <c r="I46" s="88" t="s">
        <v>40</v>
      </c>
      <c r="J46" s="41" t="s">
        <v>311</v>
      </c>
      <c r="K46" s="12" t="s">
        <v>210</v>
      </c>
      <c r="L46" s="19"/>
      <c r="M46" s="19" t="s">
        <v>150</v>
      </c>
      <c r="N46" s="41" t="s">
        <v>89</v>
      </c>
      <c r="O46" s="12">
        <v>0</v>
      </c>
      <c r="P46" s="89">
        <v>4.58</v>
      </c>
      <c r="Q46" s="21" t="s">
        <v>64</v>
      </c>
      <c r="R46" s="10">
        <f t="shared" si="0"/>
        <v>0</v>
      </c>
      <c r="S46" s="13">
        <v>0</v>
      </c>
      <c r="T46" s="13">
        <v>0</v>
      </c>
      <c r="U46" s="13">
        <v>0</v>
      </c>
      <c r="V46" s="42">
        <v>0</v>
      </c>
      <c r="W46" s="13">
        <v>0</v>
      </c>
      <c r="X46" s="11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51"/>
    </row>
    <row r="47" spans="1:31" s="52" customFormat="1" ht="26.4" x14ac:dyDescent="0.3">
      <c r="A47" s="28" t="s">
        <v>25</v>
      </c>
      <c r="B47" s="28" t="s">
        <v>17</v>
      </c>
      <c r="C47" s="28" t="s">
        <v>17</v>
      </c>
      <c r="D47" s="16" t="s">
        <v>1</v>
      </c>
      <c r="E47" s="17" t="s">
        <v>2</v>
      </c>
      <c r="F47" s="16" t="s">
        <v>1</v>
      </c>
      <c r="G47" s="17" t="s">
        <v>3</v>
      </c>
      <c r="H47" s="19">
        <v>21101</v>
      </c>
      <c r="I47" s="88" t="s">
        <v>40</v>
      </c>
      <c r="J47" s="41" t="s">
        <v>116</v>
      </c>
      <c r="K47" s="90" t="s">
        <v>211</v>
      </c>
      <c r="L47" s="19"/>
      <c r="M47" s="19" t="s">
        <v>150</v>
      </c>
      <c r="N47" s="41" t="s">
        <v>63</v>
      </c>
      <c r="O47" s="12">
        <v>0</v>
      </c>
      <c r="P47" s="89">
        <v>88.132999999999996</v>
      </c>
      <c r="Q47" s="21" t="s">
        <v>64</v>
      </c>
      <c r="R47" s="10">
        <f t="shared" si="0"/>
        <v>0</v>
      </c>
      <c r="S47" s="13">
        <v>0</v>
      </c>
      <c r="T47" s="13">
        <v>0</v>
      </c>
      <c r="U47" s="13">
        <v>0</v>
      </c>
      <c r="V47" s="42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51"/>
    </row>
    <row r="48" spans="1:31" s="52" customFormat="1" ht="26.4" x14ac:dyDescent="0.3">
      <c r="A48" s="28" t="s">
        <v>25</v>
      </c>
      <c r="B48" s="28" t="s">
        <v>17</v>
      </c>
      <c r="C48" s="28" t="s">
        <v>17</v>
      </c>
      <c r="D48" s="16" t="s">
        <v>1</v>
      </c>
      <c r="E48" s="17" t="s">
        <v>2</v>
      </c>
      <c r="F48" s="16" t="s">
        <v>1</v>
      </c>
      <c r="G48" s="17" t="s">
        <v>3</v>
      </c>
      <c r="H48" s="19">
        <v>21101</v>
      </c>
      <c r="I48" s="88" t="s">
        <v>40</v>
      </c>
      <c r="J48" s="41" t="s">
        <v>117</v>
      </c>
      <c r="K48" s="90" t="s">
        <v>118</v>
      </c>
      <c r="L48" s="19"/>
      <c r="M48" s="19" t="s">
        <v>150</v>
      </c>
      <c r="N48" s="41" t="s">
        <v>120</v>
      </c>
      <c r="O48" s="12">
        <v>0</v>
      </c>
      <c r="P48" s="89">
        <v>127.6</v>
      </c>
      <c r="Q48" s="21" t="s">
        <v>64</v>
      </c>
      <c r="R48" s="10">
        <f t="shared" si="0"/>
        <v>0</v>
      </c>
      <c r="S48" s="13">
        <v>0</v>
      </c>
      <c r="T48" s="13">
        <v>0</v>
      </c>
      <c r="U48" s="13">
        <v>0</v>
      </c>
      <c r="V48" s="42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51"/>
    </row>
    <row r="49" spans="1:31" s="52" customFormat="1" ht="26.4" x14ac:dyDescent="0.3">
      <c r="A49" s="28" t="s">
        <v>25</v>
      </c>
      <c r="B49" s="28" t="s">
        <v>17</v>
      </c>
      <c r="C49" s="28" t="s">
        <v>17</v>
      </c>
      <c r="D49" s="16" t="s">
        <v>1</v>
      </c>
      <c r="E49" s="17" t="s">
        <v>374</v>
      </c>
      <c r="F49" s="49" t="s">
        <v>375</v>
      </c>
      <c r="G49" s="17" t="s">
        <v>376</v>
      </c>
      <c r="H49" s="19">
        <v>21101</v>
      </c>
      <c r="I49" s="88" t="s">
        <v>40</v>
      </c>
      <c r="J49" s="41" t="s">
        <v>381</v>
      </c>
      <c r="K49" s="41" t="s">
        <v>382</v>
      </c>
      <c r="L49" s="19"/>
      <c r="M49" s="19" t="s">
        <v>150</v>
      </c>
      <c r="N49" s="41" t="s">
        <v>383</v>
      </c>
      <c r="O49" s="12">
        <v>1</v>
      </c>
      <c r="P49" s="89">
        <v>121.8</v>
      </c>
      <c r="Q49" s="21" t="s">
        <v>379</v>
      </c>
      <c r="R49" s="10">
        <f t="shared" si="0"/>
        <v>122</v>
      </c>
      <c r="S49" s="13">
        <v>122</v>
      </c>
      <c r="T49" s="13">
        <v>0</v>
      </c>
      <c r="U49" s="13">
        <v>0</v>
      </c>
      <c r="V49" s="42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51"/>
    </row>
    <row r="50" spans="1:31" s="52" customFormat="1" ht="26.4" x14ac:dyDescent="0.3">
      <c r="A50" s="28" t="s">
        <v>25</v>
      </c>
      <c r="B50" s="28" t="s">
        <v>17</v>
      </c>
      <c r="C50" s="28" t="s">
        <v>17</v>
      </c>
      <c r="D50" s="16" t="s">
        <v>1</v>
      </c>
      <c r="E50" s="17" t="s">
        <v>374</v>
      </c>
      <c r="F50" s="49" t="s">
        <v>375</v>
      </c>
      <c r="G50" s="17" t="s">
        <v>376</v>
      </c>
      <c r="H50" s="19">
        <v>21101</v>
      </c>
      <c r="I50" s="88" t="s">
        <v>40</v>
      </c>
      <c r="J50" s="41" t="s">
        <v>312</v>
      </c>
      <c r="K50" s="12" t="s">
        <v>140</v>
      </c>
      <c r="L50" s="19"/>
      <c r="M50" s="19" t="s">
        <v>150</v>
      </c>
      <c r="N50" s="41" t="s">
        <v>63</v>
      </c>
      <c r="O50" s="12">
        <v>1</v>
      </c>
      <c r="P50" s="89">
        <v>84.68</v>
      </c>
      <c r="Q50" s="21" t="s">
        <v>379</v>
      </c>
      <c r="R50" s="10">
        <f t="shared" si="0"/>
        <v>85</v>
      </c>
      <c r="S50" s="13">
        <v>85</v>
      </c>
      <c r="T50" s="13">
        <v>0</v>
      </c>
      <c r="U50" s="13">
        <v>0</v>
      </c>
      <c r="V50" s="42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51"/>
    </row>
    <row r="51" spans="1:31" s="52" customFormat="1" ht="26.4" x14ac:dyDescent="0.3">
      <c r="A51" s="28" t="s">
        <v>25</v>
      </c>
      <c r="B51" s="28" t="s">
        <v>17</v>
      </c>
      <c r="C51" s="28" t="s">
        <v>17</v>
      </c>
      <c r="D51" s="16" t="s">
        <v>1</v>
      </c>
      <c r="E51" s="17" t="s">
        <v>374</v>
      </c>
      <c r="F51" s="49" t="s">
        <v>375</v>
      </c>
      <c r="G51" s="17" t="s">
        <v>376</v>
      </c>
      <c r="H51" s="19">
        <v>21101</v>
      </c>
      <c r="I51" s="88" t="s">
        <v>40</v>
      </c>
      <c r="J51" s="41" t="s">
        <v>384</v>
      </c>
      <c r="K51" s="12" t="s">
        <v>378</v>
      </c>
      <c r="L51" s="19"/>
      <c r="M51" s="19" t="s">
        <v>150</v>
      </c>
      <c r="N51" s="41" t="s">
        <v>63</v>
      </c>
      <c r="O51" s="12">
        <v>2</v>
      </c>
      <c r="P51" s="89">
        <v>146.16</v>
      </c>
      <c r="Q51" s="21" t="s">
        <v>379</v>
      </c>
      <c r="R51" s="10">
        <f t="shared" si="0"/>
        <v>292</v>
      </c>
      <c r="S51" s="13">
        <v>292.32</v>
      </c>
      <c r="T51" s="13">
        <v>0</v>
      </c>
      <c r="U51" s="13">
        <v>0</v>
      </c>
      <c r="V51" s="42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51"/>
    </row>
    <row r="52" spans="1:31" s="52" customFormat="1" ht="26.4" x14ac:dyDescent="0.3">
      <c r="A52" s="28" t="s">
        <v>25</v>
      </c>
      <c r="B52" s="28" t="s">
        <v>17</v>
      </c>
      <c r="C52" s="28" t="s">
        <v>17</v>
      </c>
      <c r="D52" s="16" t="s">
        <v>1</v>
      </c>
      <c r="E52" s="17" t="s">
        <v>2</v>
      </c>
      <c r="F52" s="16" t="s">
        <v>1</v>
      </c>
      <c r="G52" s="17" t="s">
        <v>3</v>
      </c>
      <c r="H52" s="19">
        <v>21101</v>
      </c>
      <c r="I52" s="88" t="s">
        <v>40</v>
      </c>
      <c r="J52" s="41" t="s">
        <v>313</v>
      </c>
      <c r="K52" s="90" t="s">
        <v>141</v>
      </c>
      <c r="L52" s="19"/>
      <c r="M52" s="19" t="s">
        <v>150</v>
      </c>
      <c r="N52" s="41" t="s">
        <v>69</v>
      </c>
      <c r="O52" s="12">
        <v>0</v>
      </c>
      <c r="P52" s="89">
        <v>179.79999999999998</v>
      </c>
      <c r="Q52" s="21" t="s">
        <v>64</v>
      </c>
      <c r="R52" s="10">
        <f t="shared" si="0"/>
        <v>0</v>
      </c>
      <c r="S52" s="13">
        <v>0</v>
      </c>
      <c r="T52" s="13">
        <v>0</v>
      </c>
      <c r="U52" s="13">
        <v>0</v>
      </c>
      <c r="V52" s="42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51"/>
    </row>
    <row r="53" spans="1:31" s="52" customFormat="1" ht="26.4" x14ac:dyDescent="0.3">
      <c r="A53" s="28" t="s">
        <v>25</v>
      </c>
      <c r="B53" s="28" t="s">
        <v>17</v>
      </c>
      <c r="C53" s="28" t="s">
        <v>17</v>
      </c>
      <c r="D53" s="16" t="s">
        <v>1</v>
      </c>
      <c r="E53" s="17" t="s">
        <v>2</v>
      </c>
      <c r="F53" s="16" t="s">
        <v>1</v>
      </c>
      <c r="G53" s="17" t="s">
        <v>3</v>
      </c>
      <c r="H53" s="19">
        <v>21101</v>
      </c>
      <c r="I53" s="88" t="s">
        <v>40</v>
      </c>
      <c r="J53" s="41" t="s">
        <v>111</v>
      </c>
      <c r="K53" s="90" t="s">
        <v>112</v>
      </c>
      <c r="L53" s="19"/>
      <c r="M53" s="19" t="s">
        <v>150</v>
      </c>
      <c r="N53" s="41" t="s">
        <v>69</v>
      </c>
      <c r="O53" s="12">
        <v>0</v>
      </c>
      <c r="P53" s="89">
        <v>168</v>
      </c>
      <c r="Q53" s="21" t="s">
        <v>64</v>
      </c>
      <c r="R53" s="10">
        <f t="shared" si="0"/>
        <v>0</v>
      </c>
      <c r="S53" s="13">
        <v>0</v>
      </c>
      <c r="T53" s="13">
        <v>0</v>
      </c>
      <c r="U53" s="13">
        <v>0</v>
      </c>
      <c r="V53" s="42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51"/>
    </row>
    <row r="54" spans="1:31" s="52" customFormat="1" ht="26.4" x14ac:dyDescent="0.3">
      <c r="A54" s="28" t="s">
        <v>25</v>
      </c>
      <c r="B54" s="28" t="s">
        <v>17</v>
      </c>
      <c r="C54" s="28" t="s">
        <v>17</v>
      </c>
      <c r="D54" s="16" t="s">
        <v>1</v>
      </c>
      <c r="E54" s="17" t="s">
        <v>2</v>
      </c>
      <c r="F54" s="16" t="s">
        <v>1</v>
      </c>
      <c r="G54" s="17" t="s">
        <v>3</v>
      </c>
      <c r="H54" s="19">
        <v>21101</v>
      </c>
      <c r="I54" s="88" t="s">
        <v>40</v>
      </c>
      <c r="J54" s="41" t="s">
        <v>114</v>
      </c>
      <c r="K54" s="90" t="s">
        <v>115</v>
      </c>
      <c r="L54" s="19"/>
      <c r="M54" s="19" t="s">
        <v>150</v>
      </c>
      <c r="N54" s="41" t="s">
        <v>69</v>
      </c>
      <c r="O54" s="12">
        <v>0</v>
      </c>
      <c r="P54" s="89">
        <v>24.933299999999999</v>
      </c>
      <c r="Q54" s="21" t="s">
        <v>64</v>
      </c>
      <c r="R54" s="10">
        <f t="shared" si="0"/>
        <v>0</v>
      </c>
      <c r="S54" s="13">
        <v>0</v>
      </c>
      <c r="T54" s="13">
        <v>0</v>
      </c>
      <c r="U54" s="13">
        <v>0</v>
      </c>
      <c r="V54" s="42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51"/>
    </row>
    <row r="55" spans="1:31" s="52" customFormat="1" ht="26.4" x14ac:dyDescent="0.3">
      <c r="A55" s="28" t="s">
        <v>25</v>
      </c>
      <c r="B55" s="28" t="s">
        <v>17</v>
      </c>
      <c r="C55" s="28" t="s">
        <v>17</v>
      </c>
      <c r="D55" s="16" t="s">
        <v>1</v>
      </c>
      <c r="E55" s="17" t="s">
        <v>2</v>
      </c>
      <c r="F55" s="16" t="s">
        <v>1</v>
      </c>
      <c r="G55" s="17" t="s">
        <v>3</v>
      </c>
      <c r="H55" s="19">
        <v>21101</v>
      </c>
      <c r="I55" s="88" t="s">
        <v>40</v>
      </c>
      <c r="J55" s="41" t="s">
        <v>160</v>
      </c>
      <c r="K55" s="90" t="s">
        <v>128</v>
      </c>
      <c r="L55" s="19"/>
      <c r="M55" s="19" t="s">
        <v>150</v>
      </c>
      <c r="N55" s="41" t="s">
        <v>69</v>
      </c>
      <c r="O55" s="12">
        <v>0</v>
      </c>
      <c r="P55" s="89">
        <v>53.95</v>
      </c>
      <c r="Q55" s="21" t="s">
        <v>64</v>
      </c>
      <c r="R55" s="10">
        <f t="shared" si="0"/>
        <v>0</v>
      </c>
      <c r="S55" s="13">
        <v>0</v>
      </c>
      <c r="T55" s="13">
        <v>0</v>
      </c>
      <c r="U55" s="13">
        <v>0</v>
      </c>
      <c r="V55" s="42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51"/>
    </row>
    <row r="56" spans="1:31" s="52" customFormat="1" ht="26.4" x14ac:dyDescent="0.3">
      <c r="A56" s="28" t="s">
        <v>25</v>
      </c>
      <c r="B56" s="28" t="s">
        <v>17</v>
      </c>
      <c r="C56" s="28" t="s">
        <v>17</v>
      </c>
      <c r="D56" s="16" t="s">
        <v>1</v>
      </c>
      <c r="E56" s="17" t="s">
        <v>2</v>
      </c>
      <c r="F56" s="16" t="s">
        <v>1</v>
      </c>
      <c r="G56" s="17" t="s">
        <v>3</v>
      </c>
      <c r="H56" s="19">
        <v>21101</v>
      </c>
      <c r="I56" s="88" t="s">
        <v>40</v>
      </c>
      <c r="J56" s="41" t="s">
        <v>314</v>
      </c>
      <c r="K56" s="90" t="s">
        <v>129</v>
      </c>
      <c r="L56" s="19"/>
      <c r="M56" s="19" t="s">
        <v>150</v>
      </c>
      <c r="N56" s="41" t="s">
        <v>69</v>
      </c>
      <c r="O56" s="12">
        <v>0</v>
      </c>
      <c r="P56" s="89">
        <v>59.2</v>
      </c>
      <c r="Q56" s="21" t="s">
        <v>64</v>
      </c>
      <c r="R56" s="10">
        <f t="shared" si="0"/>
        <v>0</v>
      </c>
      <c r="S56" s="13">
        <v>0</v>
      </c>
      <c r="T56" s="13">
        <v>0</v>
      </c>
      <c r="U56" s="13">
        <v>0</v>
      </c>
      <c r="V56" s="42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51"/>
    </row>
    <row r="57" spans="1:31" s="52" customFormat="1" ht="26.4" x14ac:dyDescent="0.3">
      <c r="A57" s="28" t="s">
        <v>25</v>
      </c>
      <c r="B57" s="28" t="s">
        <v>17</v>
      </c>
      <c r="C57" s="28" t="s">
        <v>17</v>
      </c>
      <c r="D57" s="16" t="s">
        <v>1</v>
      </c>
      <c r="E57" s="17" t="s">
        <v>2</v>
      </c>
      <c r="F57" s="16" t="s">
        <v>1</v>
      </c>
      <c r="G57" s="17" t="s">
        <v>3</v>
      </c>
      <c r="H57" s="19">
        <v>21101</v>
      </c>
      <c r="I57" s="88" t="s">
        <v>40</v>
      </c>
      <c r="J57" s="41" t="s">
        <v>137</v>
      </c>
      <c r="K57" s="90" t="s">
        <v>212</v>
      </c>
      <c r="L57" s="19"/>
      <c r="M57" s="19" t="s">
        <v>150</v>
      </c>
      <c r="N57" s="41" t="s">
        <v>69</v>
      </c>
      <c r="O57" s="12">
        <v>0</v>
      </c>
      <c r="P57" s="89">
        <v>5.4749999999999996</v>
      </c>
      <c r="Q57" s="21" t="s">
        <v>64</v>
      </c>
      <c r="R57" s="10">
        <f t="shared" si="0"/>
        <v>0</v>
      </c>
      <c r="S57" s="13">
        <v>0</v>
      </c>
      <c r="T57" s="13">
        <v>0</v>
      </c>
      <c r="U57" s="13">
        <v>0</v>
      </c>
      <c r="V57" s="42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51"/>
    </row>
    <row r="58" spans="1:31" s="52" customFormat="1" ht="26.4" x14ac:dyDescent="0.3">
      <c r="A58" s="28" t="s">
        <v>25</v>
      </c>
      <c r="B58" s="28" t="s">
        <v>17</v>
      </c>
      <c r="C58" s="28" t="s">
        <v>17</v>
      </c>
      <c r="D58" s="16" t="s">
        <v>1</v>
      </c>
      <c r="E58" s="17" t="s">
        <v>2</v>
      </c>
      <c r="F58" s="16" t="s">
        <v>1</v>
      </c>
      <c r="G58" s="17" t="s">
        <v>3</v>
      </c>
      <c r="H58" s="19">
        <v>21101</v>
      </c>
      <c r="I58" s="88" t="s">
        <v>40</v>
      </c>
      <c r="J58" s="41" t="s">
        <v>65</v>
      </c>
      <c r="K58" s="90" t="s">
        <v>66</v>
      </c>
      <c r="L58" s="19"/>
      <c r="M58" s="19" t="s">
        <v>150</v>
      </c>
      <c r="N58" s="41" t="s">
        <v>69</v>
      </c>
      <c r="O58" s="12">
        <v>0</v>
      </c>
      <c r="P58" s="89">
        <v>63.8</v>
      </c>
      <c r="Q58" s="21" t="s">
        <v>64</v>
      </c>
      <c r="R58" s="10">
        <f t="shared" si="0"/>
        <v>0</v>
      </c>
      <c r="S58" s="13">
        <v>0</v>
      </c>
      <c r="T58" s="13">
        <v>0</v>
      </c>
      <c r="U58" s="13">
        <v>0</v>
      </c>
      <c r="V58" s="42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51"/>
    </row>
    <row r="59" spans="1:31" s="52" customFormat="1" ht="26.4" x14ac:dyDescent="0.3">
      <c r="A59" s="28" t="s">
        <v>25</v>
      </c>
      <c r="B59" s="28" t="s">
        <v>17</v>
      </c>
      <c r="C59" s="28" t="s">
        <v>17</v>
      </c>
      <c r="D59" s="16" t="s">
        <v>1</v>
      </c>
      <c r="E59" s="17" t="s">
        <v>2</v>
      </c>
      <c r="F59" s="16" t="s">
        <v>1</v>
      </c>
      <c r="G59" s="17" t="s">
        <v>3</v>
      </c>
      <c r="H59" s="19">
        <v>21101</v>
      </c>
      <c r="I59" s="88" t="s">
        <v>40</v>
      </c>
      <c r="J59" s="41" t="s">
        <v>315</v>
      </c>
      <c r="K59" s="90" t="s">
        <v>138</v>
      </c>
      <c r="L59" s="19"/>
      <c r="M59" s="19" t="s">
        <v>150</v>
      </c>
      <c r="N59" s="41" t="s">
        <v>69</v>
      </c>
      <c r="O59" s="12">
        <v>0</v>
      </c>
      <c r="P59" s="89">
        <v>42.999000000000002</v>
      </c>
      <c r="Q59" s="21" t="s">
        <v>64</v>
      </c>
      <c r="R59" s="10">
        <f t="shared" si="0"/>
        <v>0</v>
      </c>
      <c r="S59" s="13">
        <v>0</v>
      </c>
      <c r="T59" s="13">
        <v>0</v>
      </c>
      <c r="U59" s="13">
        <v>0</v>
      </c>
      <c r="V59" s="42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51"/>
    </row>
    <row r="60" spans="1:31" s="52" customFormat="1" ht="26.4" x14ac:dyDescent="0.3">
      <c r="A60" s="28" t="s">
        <v>25</v>
      </c>
      <c r="B60" s="28" t="s">
        <v>17</v>
      </c>
      <c r="C60" s="28" t="s">
        <v>17</v>
      </c>
      <c r="D60" s="16" t="s">
        <v>1</v>
      </c>
      <c r="E60" s="17" t="s">
        <v>2</v>
      </c>
      <c r="F60" s="16" t="s">
        <v>1</v>
      </c>
      <c r="G60" s="17" t="s">
        <v>3</v>
      </c>
      <c r="H60" s="19">
        <v>21101</v>
      </c>
      <c r="I60" s="88" t="s">
        <v>40</v>
      </c>
      <c r="J60" s="41" t="s">
        <v>316</v>
      </c>
      <c r="K60" s="90" t="s">
        <v>213</v>
      </c>
      <c r="L60" s="19"/>
      <c r="M60" s="19" t="s">
        <v>150</v>
      </c>
      <c r="N60" s="41" t="s">
        <v>69</v>
      </c>
      <c r="O60" s="12">
        <v>0</v>
      </c>
      <c r="P60" s="89">
        <v>56.8</v>
      </c>
      <c r="Q60" s="21" t="s">
        <v>64</v>
      </c>
      <c r="R60" s="10">
        <f t="shared" si="0"/>
        <v>0</v>
      </c>
      <c r="S60" s="13">
        <v>0</v>
      </c>
      <c r="T60" s="13">
        <v>0</v>
      </c>
      <c r="U60" s="13">
        <v>0</v>
      </c>
      <c r="V60" s="42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13">
        <v>0</v>
      </c>
      <c r="AE60" s="51"/>
    </row>
    <row r="61" spans="1:31" s="52" customFormat="1" ht="26.4" x14ac:dyDescent="0.3">
      <c r="A61" s="28" t="s">
        <v>25</v>
      </c>
      <c r="B61" s="28" t="s">
        <v>17</v>
      </c>
      <c r="C61" s="28" t="s">
        <v>17</v>
      </c>
      <c r="D61" s="16" t="s">
        <v>1</v>
      </c>
      <c r="E61" s="17" t="s">
        <v>2</v>
      </c>
      <c r="F61" s="16" t="s">
        <v>1</v>
      </c>
      <c r="G61" s="17" t="s">
        <v>3</v>
      </c>
      <c r="H61" s="19">
        <v>21101</v>
      </c>
      <c r="I61" s="88" t="s">
        <v>40</v>
      </c>
      <c r="J61" s="41" t="s">
        <v>113</v>
      </c>
      <c r="K61" s="12" t="s">
        <v>214</v>
      </c>
      <c r="L61" s="19"/>
      <c r="M61" s="19" t="s">
        <v>150</v>
      </c>
      <c r="N61" s="41" t="s">
        <v>63</v>
      </c>
      <c r="O61" s="12">
        <v>0</v>
      </c>
      <c r="P61" s="89">
        <v>40.599999999999994</v>
      </c>
      <c r="Q61" s="21" t="s">
        <v>64</v>
      </c>
      <c r="R61" s="10">
        <f t="shared" si="0"/>
        <v>0</v>
      </c>
      <c r="S61" s="13">
        <v>0</v>
      </c>
      <c r="T61" s="13">
        <v>0</v>
      </c>
      <c r="U61" s="13">
        <v>0</v>
      </c>
      <c r="V61" s="42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51"/>
    </row>
    <row r="62" spans="1:31" s="52" customFormat="1" ht="26.4" x14ac:dyDescent="0.3">
      <c r="A62" s="28" t="s">
        <v>25</v>
      </c>
      <c r="B62" s="28" t="s">
        <v>17</v>
      </c>
      <c r="C62" s="28" t="s">
        <v>17</v>
      </c>
      <c r="D62" s="16" t="s">
        <v>1</v>
      </c>
      <c r="E62" s="17" t="s">
        <v>2</v>
      </c>
      <c r="F62" s="16" t="s">
        <v>1</v>
      </c>
      <c r="G62" s="17" t="s">
        <v>3</v>
      </c>
      <c r="H62" s="19">
        <v>21101</v>
      </c>
      <c r="I62" s="88" t="s">
        <v>40</v>
      </c>
      <c r="J62" s="41" t="s">
        <v>317</v>
      </c>
      <c r="K62" s="90" t="s">
        <v>215</v>
      </c>
      <c r="L62" s="19"/>
      <c r="M62" s="19" t="s">
        <v>150</v>
      </c>
      <c r="N62" s="41" t="s">
        <v>69</v>
      </c>
      <c r="O62" s="12">
        <v>0</v>
      </c>
      <c r="P62" s="89">
        <v>33.5</v>
      </c>
      <c r="Q62" s="21" t="s">
        <v>64</v>
      </c>
      <c r="R62" s="10">
        <f t="shared" si="0"/>
        <v>0</v>
      </c>
      <c r="S62" s="13">
        <v>0</v>
      </c>
      <c r="T62" s="13">
        <v>0</v>
      </c>
      <c r="U62" s="13">
        <v>0</v>
      </c>
      <c r="V62" s="42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51"/>
    </row>
    <row r="63" spans="1:31" s="52" customFormat="1" ht="26.4" x14ac:dyDescent="0.3">
      <c r="A63" s="28" t="s">
        <v>25</v>
      </c>
      <c r="B63" s="28" t="s">
        <v>17</v>
      </c>
      <c r="C63" s="28" t="s">
        <v>17</v>
      </c>
      <c r="D63" s="16" t="s">
        <v>1</v>
      </c>
      <c r="E63" s="17" t="s">
        <v>2</v>
      </c>
      <c r="F63" s="16" t="s">
        <v>1</v>
      </c>
      <c r="G63" s="17" t="s">
        <v>3</v>
      </c>
      <c r="H63" s="19">
        <v>21101</v>
      </c>
      <c r="I63" s="88" t="s">
        <v>40</v>
      </c>
      <c r="J63" s="41" t="s">
        <v>61</v>
      </c>
      <c r="K63" s="12" t="s">
        <v>62</v>
      </c>
      <c r="L63" s="19"/>
      <c r="M63" s="19" t="s">
        <v>150</v>
      </c>
      <c r="N63" s="41" t="s">
        <v>69</v>
      </c>
      <c r="O63" s="12">
        <v>0</v>
      </c>
      <c r="P63" s="89">
        <v>77.75</v>
      </c>
      <c r="Q63" s="21" t="s">
        <v>64</v>
      </c>
      <c r="R63" s="10">
        <f t="shared" si="0"/>
        <v>0</v>
      </c>
      <c r="S63" s="13">
        <v>0</v>
      </c>
      <c r="T63" s="13">
        <v>0</v>
      </c>
      <c r="U63" s="13">
        <v>0</v>
      </c>
      <c r="V63" s="42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51"/>
    </row>
    <row r="64" spans="1:31" s="52" customFormat="1" ht="52.8" x14ac:dyDescent="0.3">
      <c r="A64" s="28" t="s">
        <v>25</v>
      </c>
      <c r="B64" s="28" t="s">
        <v>17</v>
      </c>
      <c r="C64" s="28" t="s">
        <v>17</v>
      </c>
      <c r="D64" s="16" t="s">
        <v>1</v>
      </c>
      <c r="E64" s="17" t="s">
        <v>2</v>
      </c>
      <c r="F64" s="16" t="s">
        <v>1</v>
      </c>
      <c r="G64" s="17" t="s">
        <v>3</v>
      </c>
      <c r="H64" s="84">
        <v>21401</v>
      </c>
      <c r="I64" s="88" t="s">
        <v>41</v>
      </c>
      <c r="J64" s="41" t="s">
        <v>318</v>
      </c>
      <c r="K64" s="90" t="s">
        <v>219</v>
      </c>
      <c r="L64" s="19"/>
      <c r="M64" s="19" t="s">
        <v>150</v>
      </c>
      <c r="N64" s="41" t="s">
        <v>69</v>
      </c>
      <c r="O64" s="12">
        <v>0</v>
      </c>
      <c r="P64" s="89">
        <v>503.99900000000002</v>
      </c>
      <c r="Q64" s="21" t="s">
        <v>64</v>
      </c>
      <c r="R64" s="10">
        <f t="shared" si="0"/>
        <v>0</v>
      </c>
      <c r="S64" s="13">
        <v>0</v>
      </c>
      <c r="T64" s="13">
        <v>0</v>
      </c>
      <c r="U64" s="13">
        <v>0</v>
      </c>
      <c r="V64" s="42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0</v>
      </c>
      <c r="AB64" s="13">
        <v>0</v>
      </c>
      <c r="AC64" s="13">
        <v>0</v>
      </c>
      <c r="AD64" s="13">
        <v>0</v>
      </c>
      <c r="AE64" s="51"/>
    </row>
    <row r="65" spans="1:31" s="52" customFormat="1" ht="52.8" x14ac:dyDescent="0.3">
      <c r="A65" s="28" t="s">
        <v>25</v>
      </c>
      <c r="B65" s="28" t="s">
        <v>17</v>
      </c>
      <c r="C65" s="28" t="s">
        <v>17</v>
      </c>
      <c r="D65" s="16" t="s">
        <v>1</v>
      </c>
      <c r="E65" s="17" t="s">
        <v>2</v>
      </c>
      <c r="F65" s="16" t="s">
        <v>1</v>
      </c>
      <c r="G65" s="17" t="s">
        <v>3</v>
      </c>
      <c r="H65" s="84">
        <v>21401</v>
      </c>
      <c r="I65" s="88" t="s">
        <v>41</v>
      </c>
      <c r="J65" s="41" t="s">
        <v>319</v>
      </c>
      <c r="K65" s="90" t="s">
        <v>220</v>
      </c>
      <c r="L65" s="19"/>
      <c r="M65" s="19" t="s">
        <v>150</v>
      </c>
      <c r="N65" s="41" t="s">
        <v>69</v>
      </c>
      <c r="O65" s="12">
        <v>0</v>
      </c>
      <c r="P65" s="89">
        <v>503.70679999999999</v>
      </c>
      <c r="Q65" s="21" t="s">
        <v>64</v>
      </c>
      <c r="R65" s="10">
        <f t="shared" si="0"/>
        <v>0</v>
      </c>
      <c r="S65" s="13">
        <v>0</v>
      </c>
      <c r="T65" s="13">
        <v>0</v>
      </c>
      <c r="U65" s="13">
        <v>0</v>
      </c>
      <c r="V65" s="42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51"/>
    </row>
    <row r="66" spans="1:31" s="52" customFormat="1" ht="52.8" x14ac:dyDescent="0.3">
      <c r="A66" s="28" t="s">
        <v>25</v>
      </c>
      <c r="B66" s="28" t="s">
        <v>17</v>
      </c>
      <c r="C66" s="28" t="s">
        <v>17</v>
      </c>
      <c r="D66" s="16" t="s">
        <v>1</v>
      </c>
      <c r="E66" s="17" t="s">
        <v>2</v>
      </c>
      <c r="F66" s="16" t="s">
        <v>1</v>
      </c>
      <c r="G66" s="17" t="s">
        <v>3</v>
      </c>
      <c r="H66" s="84">
        <v>21401</v>
      </c>
      <c r="I66" s="88" t="s">
        <v>41</v>
      </c>
      <c r="J66" s="41" t="s">
        <v>320</v>
      </c>
      <c r="K66" s="12" t="s">
        <v>221</v>
      </c>
      <c r="L66" s="19"/>
      <c r="M66" s="19" t="s">
        <v>150</v>
      </c>
      <c r="N66" s="41" t="s">
        <v>63</v>
      </c>
      <c r="O66" s="12">
        <v>0</v>
      </c>
      <c r="P66" s="89">
        <v>845.51239999999996</v>
      </c>
      <c r="Q66" s="21" t="s">
        <v>64</v>
      </c>
      <c r="R66" s="10">
        <f t="shared" si="0"/>
        <v>0</v>
      </c>
      <c r="S66" s="13">
        <v>0</v>
      </c>
      <c r="T66" s="13">
        <v>0</v>
      </c>
      <c r="U66" s="13">
        <v>0</v>
      </c>
      <c r="V66" s="42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0</v>
      </c>
      <c r="AB66" s="13">
        <v>0</v>
      </c>
      <c r="AC66" s="13">
        <v>0</v>
      </c>
      <c r="AD66" s="13">
        <v>0</v>
      </c>
      <c r="AE66" s="51"/>
    </row>
    <row r="67" spans="1:31" s="52" customFormat="1" ht="52.8" x14ac:dyDescent="0.3">
      <c r="A67" s="28" t="s">
        <v>25</v>
      </c>
      <c r="B67" s="28" t="s">
        <v>17</v>
      </c>
      <c r="C67" s="28" t="s">
        <v>17</v>
      </c>
      <c r="D67" s="16" t="s">
        <v>1</v>
      </c>
      <c r="E67" s="17" t="s">
        <v>2</v>
      </c>
      <c r="F67" s="16" t="s">
        <v>1</v>
      </c>
      <c r="G67" s="17" t="s">
        <v>3</v>
      </c>
      <c r="H67" s="84">
        <v>21401</v>
      </c>
      <c r="I67" s="88" t="s">
        <v>41</v>
      </c>
      <c r="J67" s="41" t="s">
        <v>321</v>
      </c>
      <c r="K67" s="90" t="s">
        <v>222</v>
      </c>
      <c r="L67" s="19"/>
      <c r="M67" s="19" t="s">
        <v>150</v>
      </c>
      <c r="N67" s="41" t="s">
        <v>63</v>
      </c>
      <c r="O67" s="12">
        <v>0</v>
      </c>
      <c r="P67" s="89">
        <v>359.79719999999998</v>
      </c>
      <c r="Q67" s="21" t="s">
        <v>64</v>
      </c>
      <c r="R67" s="10">
        <f t="shared" si="0"/>
        <v>0</v>
      </c>
      <c r="S67" s="13">
        <v>0</v>
      </c>
      <c r="T67" s="13">
        <v>0</v>
      </c>
      <c r="U67" s="13">
        <v>0</v>
      </c>
      <c r="V67" s="42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0</v>
      </c>
      <c r="AB67" s="13">
        <v>0</v>
      </c>
      <c r="AC67" s="13">
        <v>0</v>
      </c>
      <c r="AD67" s="13">
        <v>0</v>
      </c>
      <c r="AE67" s="51"/>
    </row>
    <row r="68" spans="1:31" s="52" customFormat="1" ht="52.8" x14ac:dyDescent="0.3">
      <c r="A68" s="28" t="s">
        <v>25</v>
      </c>
      <c r="B68" s="28" t="s">
        <v>17</v>
      </c>
      <c r="C68" s="28" t="s">
        <v>17</v>
      </c>
      <c r="D68" s="16" t="s">
        <v>1</v>
      </c>
      <c r="E68" s="17" t="s">
        <v>2</v>
      </c>
      <c r="F68" s="16" t="s">
        <v>1</v>
      </c>
      <c r="G68" s="17" t="s">
        <v>3</v>
      </c>
      <c r="H68" s="84">
        <v>21401</v>
      </c>
      <c r="I68" s="88" t="s">
        <v>41</v>
      </c>
      <c r="J68" s="41" t="s">
        <v>322</v>
      </c>
      <c r="K68" s="12" t="s">
        <v>223</v>
      </c>
      <c r="L68" s="19"/>
      <c r="M68" s="19" t="s">
        <v>150</v>
      </c>
      <c r="N68" s="41" t="s">
        <v>139</v>
      </c>
      <c r="O68" s="12">
        <v>0</v>
      </c>
      <c r="P68" s="89">
        <v>377.74990000000003</v>
      </c>
      <c r="Q68" s="21" t="s">
        <v>64</v>
      </c>
      <c r="R68" s="10">
        <f t="shared" si="0"/>
        <v>0</v>
      </c>
      <c r="S68" s="13">
        <v>0</v>
      </c>
      <c r="T68" s="13">
        <v>0</v>
      </c>
      <c r="U68" s="13">
        <v>0</v>
      </c>
      <c r="V68" s="42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51"/>
    </row>
    <row r="69" spans="1:31" s="52" customFormat="1" ht="52.8" x14ac:dyDescent="0.3">
      <c r="A69" s="28" t="s">
        <v>25</v>
      </c>
      <c r="B69" s="28" t="s">
        <v>17</v>
      </c>
      <c r="C69" s="28" t="s">
        <v>17</v>
      </c>
      <c r="D69" s="16" t="s">
        <v>1</v>
      </c>
      <c r="E69" s="17" t="s">
        <v>374</v>
      </c>
      <c r="F69" s="16" t="s">
        <v>375</v>
      </c>
      <c r="G69" s="17" t="s">
        <v>376</v>
      </c>
      <c r="H69" s="84">
        <v>21401</v>
      </c>
      <c r="I69" s="88" t="s">
        <v>41</v>
      </c>
      <c r="J69" s="41" t="s">
        <v>386</v>
      </c>
      <c r="K69" s="90" t="s">
        <v>224</v>
      </c>
      <c r="L69" s="19"/>
      <c r="M69" s="19" t="s">
        <v>150</v>
      </c>
      <c r="N69" s="41" t="s">
        <v>69</v>
      </c>
      <c r="O69" s="12">
        <v>1</v>
      </c>
      <c r="P69" s="89">
        <v>2630.01</v>
      </c>
      <c r="Q69" s="21" t="s">
        <v>379</v>
      </c>
      <c r="R69" s="10">
        <f t="shared" si="0"/>
        <v>2630</v>
      </c>
      <c r="S69" s="13">
        <v>2630.01</v>
      </c>
      <c r="T69" s="13">
        <v>0</v>
      </c>
      <c r="U69" s="13">
        <v>0</v>
      </c>
      <c r="V69" s="42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51"/>
    </row>
    <row r="70" spans="1:31" s="52" customFormat="1" ht="52.8" x14ac:dyDescent="0.3">
      <c r="A70" s="28" t="s">
        <v>25</v>
      </c>
      <c r="B70" s="28" t="s">
        <v>17</v>
      </c>
      <c r="C70" s="28" t="s">
        <v>17</v>
      </c>
      <c r="D70" s="16" t="s">
        <v>1</v>
      </c>
      <c r="E70" s="17" t="s">
        <v>2</v>
      </c>
      <c r="F70" s="16" t="s">
        <v>1</v>
      </c>
      <c r="G70" s="17" t="s">
        <v>3</v>
      </c>
      <c r="H70" s="84">
        <v>21401</v>
      </c>
      <c r="I70" s="88" t="s">
        <v>41</v>
      </c>
      <c r="J70" s="41" t="s">
        <v>323</v>
      </c>
      <c r="K70" s="90" t="s">
        <v>225</v>
      </c>
      <c r="L70" s="19"/>
      <c r="M70" s="19" t="s">
        <v>150</v>
      </c>
      <c r="N70" s="41" t="s">
        <v>69</v>
      </c>
      <c r="O70" s="12">
        <v>1</v>
      </c>
      <c r="P70" s="89">
        <v>2630.01</v>
      </c>
      <c r="Q70" s="21" t="s">
        <v>379</v>
      </c>
      <c r="R70" s="10">
        <f t="shared" si="0"/>
        <v>2630</v>
      </c>
      <c r="S70" s="13">
        <v>2630.01</v>
      </c>
      <c r="T70" s="13">
        <v>0</v>
      </c>
      <c r="U70" s="13">
        <v>0</v>
      </c>
      <c r="V70" s="42">
        <v>0</v>
      </c>
      <c r="W70" s="13">
        <v>0</v>
      </c>
      <c r="X70" s="13">
        <v>0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51"/>
    </row>
    <row r="71" spans="1:31" s="52" customFormat="1" ht="52.8" x14ac:dyDescent="0.3">
      <c r="A71" s="28" t="s">
        <v>25</v>
      </c>
      <c r="B71" s="28" t="s">
        <v>17</v>
      </c>
      <c r="C71" s="28" t="s">
        <v>17</v>
      </c>
      <c r="D71" s="16" t="s">
        <v>1</v>
      </c>
      <c r="E71" s="17" t="s">
        <v>374</v>
      </c>
      <c r="F71" s="16" t="s">
        <v>375</v>
      </c>
      <c r="G71" s="17" t="s">
        <v>376</v>
      </c>
      <c r="H71" s="84">
        <v>21401</v>
      </c>
      <c r="I71" s="88" t="s">
        <v>41</v>
      </c>
      <c r="J71" s="41" t="s">
        <v>324</v>
      </c>
      <c r="K71" s="90" t="s">
        <v>226</v>
      </c>
      <c r="L71" s="19"/>
      <c r="M71" s="19" t="s">
        <v>150</v>
      </c>
      <c r="N71" s="41" t="s">
        <v>69</v>
      </c>
      <c r="O71" s="12">
        <v>1</v>
      </c>
      <c r="P71" s="89">
        <v>2630.01</v>
      </c>
      <c r="Q71" s="21" t="s">
        <v>379</v>
      </c>
      <c r="R71" s="10">
        <f t="shared" si="0"/>
        <v>2630</v>
      </c>
      <c r="S71" s="13">
        <v>2630.01</v>
      </c>
      <c r="T71" s="13">
        <v>0</v>
      </c>
      <c r="U71" s="13">
        <v>0</v>
      </c>
      <c r="V71" s="42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v>0</v>
      </c>
      <c r="AC71" s="13">
        <v>0</v>
      </c>
      <c r="AD71" s="13">
        <v>0</v>
      </c>
      <c r="AE71" s="51"/>
    </row>
    <row r="72" spans="1:31" s="52" customFormat="1" ht="52.8" x14ac:dyDescent="0.3">
      <c r="A72" s="28" t="s">
        <v>25</v>
      </c>
      <c r="B72" s="28" t="s">
        <v>17</v>
      </c>
      <c r="C72" s="28" t="s">
        <v>17</v>
      </c>
      <c r="D72" s="16" t="s">
        <v>1</v>
      </c>
      <c r="E72" s="17" t="s">
        <v>374</v>
      </c>
      <c r="F72" s="16" t="s">
        <v>375</v>
      </c>
      <c r="G72" s="17" t="s">
        <v>376</v>
      </c>
      <c r="H72" s="84">
        <v>21401</v>
      </c>
      <c r="I72" s="88" t="s">
        <v>41</v>
      </c>
      <c r="J72" s="41" t="s">
        <v>325</v>
      </c>
      <c r="K72" s="90" t="s">
        <v>227</v>
      </c>
      <c r="L72" s="19"/>
      <c r="M72" s="19" t="s">
        <v>150</v>
      </c>
      <c r="N72" s="41" t="s">
        <v>69</v>
      </c>
      <c r="O72" s="12">
        <v>1</v>
      </c>
      <c r="P72" s="89">
        <v>2630.01</v>
      </c>
      <c r="Q72" s="21" t="s">
        <v>379</v>
      </c>
      <c r="R72" s="10">
        <f t="shared" si="0"/>
        <v>2630</v>
      </c>
      <c r="S72" s="13">
        <v>2630.01</v>
      </c>
      <c r="T72" s="13">
        <v>0</v>
      </c>
      <c r="U72" s="13">
        <v>0</v>
      </c>
      <c r="V72" s="42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51"/>
    </row>
    <row r="73" spans="1:31" s="52" customFormat="1" ht="52.8" x14ac:dyDescent="0.3">
      <c r="A73" s="28" t="s">
        <v>25</v>
      </c>
      <c r="B73" s="28" t="s">
        <v>17</v>
      </c>
      <c r="C73" s="28" t="s">
        <v>17</v>
      </c>
      <c r="D73" s="16" t="s">
        <v>1</v>
      </c>
      <c r="E73" s="17" t="s">
        <v>2</v>
      </c>
      <c r="F73" s="16" t="s">
        <v>1</v>
      </c>
      <c r="G73" s="17" t="s">
        <v>3</v>
      </c>
      <c r="H73" s="84">
        <v>21401</v>
      </c>
      <c r="I73" s="88" t="s">
        <v>41</v>
      </c>
      <c r="J73" s="41" t="s">
        <v>326</v>
      </c>
      <c r="K73" s="90" t="s">
        <v>228</v>
      </c>
      <c r="L73" s="21"/>
      <c r="M73" s="19" t="s">
        <v>150</v>
      </c>
      <c r="N73" s="41" t="s">
        <v>69</v>
      </c>
      <c r="O73" s="12">
        <v>0</v>
      </c>
      <c r="P73" s="89">
        <v>1630.5</v>
      </c>
      <c r="Q73" s="21" t="s">
        <v>64</v>
      </c>
      <c r="R73" s="10">
        <f t="shared" si="0"/>
        <v>0</v>
      </c>
      <c r="S73" s="13">
        <v>0</v>
      </c>
      <c r="T73" s="13">
        <v>0</v>
      </c>
      <c r="U73" s="13">
        <v>0</v>
      </c>
      <c r="V73" s="42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53"/>
    </row>
    <row r="74" spans="1:31" s="52" customFormat="1" ht="29.25" customHeight="1" x14ac:dyDescent="0.3">
      <c r="A74" s="28" t="s">
        <v>25</v>
      </c>
      <c r="B74" s="28" t="s">
        <v>17</v>
      </c>
      <c r="C74" s="28" t="s">
        <v>17</v>
      </c>
      <c r="D74" s="16" t="s">
        <v>1</v>
      </c>
      <c r="E74" s="17" t="s">
        <v>2</v>
      </c>
      <c r="F74" s="16" t="s">
        <v>1</v>
      </c>
      <c r="G74" s="17" t="s">
        <v>3</v>
      </c>
      <c r="H74" s="84">
        <v>21401</v>
      </c>
      <c r="I74" s="88" t="s">
        <v>41</v>
      </c>
      <c r="J74" s="41" t="s">
        <v>327</v>
      </c>
      <c r="K74" s="90" t="s">
        <v>229</v>
      </c>
      <c r="L74" s="21"/>
      <c r="M74" s="19" t="s">
        <v>150</v>
      </c>
      <c r="N74" s="41" t="s">
        <v>69</v>
      </c>
      <c r="O74" s="12">
        <v>0</v>
      </c>
      <c r="P74" s="89">
        <v>1977.5</v>
      </c>
      <c r="Q74" s="21" t="s">
        <v>64</v>
      </c>
      <c r="R74" s="10">
        <f t="shared" si="0"/>
        <v>0</v>
      </c>
      <c r="S74" s="13">
        <v>0</v>
      </c>
      <c r="T74" s="13">
        <v>0</v>
      </c>
      <c r="U74" s="13">
        <v>0</v>
      </c>
      <c r="V74" s="42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53"/>
    </row>
    <row r="75" spans="1:31" s="52" customFormat="1" ht="52.8" x14ac:dyDescent="0.3">
      <c r="A75" s="28" t="s">
        <v>25</v>
      </c>
      <c r="B75" s="28" t="s">
        <v>17</v>
      </c>
      <c r="C75" s="28" t="s">
        <v>17</v>
      </c>
      <c r="D75" s="16" t="s">
        <v>1</v>
      </c>
      <c r="E75" s="17" t="s">
        <v>2</v>
      </c>
      <c r="F75" s="16" t="s">
        <v>1</v>
      </c>
      <c r="G75" s="17" t="s">
        <v>3</v>
      </c>
      <c r="H75" s="84">
        <v>21401</v>
      </c>
      <c r="I75" s="88" t="s">
        <v>41</v>
      </c>
      <c r="J75" s="41" t="s">
        <v>328</v>
      </c>
      <c r="K75" s="90" t="s">
        <v>230</v>
      </c>
      <c r="L75" s="21"/>
      <c r="M75" s="19" t="s">
        <v>150</v>
      </c>
      <c r="N75" s="41" t="s">
        <v>69</v>
      </c>
      <c r="O75" s="12">
        <v>0</v>
      </c>
      <c r="P75" s="89">
        <v>1977.5719999999999</v>
      </c>
      <c r="Q75" s="21" t="s">
        <v>64</v>
      </c>
      <c r="R75" s="10">
        <f t="shared" si="0"/>
        <v>0</v>
      </c>
      <c r="S75" s="13">
        <v>0</v>
      </c>
      <c r="T75" s="13">
        <v>0</v>
      </c>
      <c r="U75" s="13">
        <v>0</v>
      </c>
      <c r="V75" s="42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0</v>
      </c>
      <c r="AB75" s="13">
        <v>0</v>
      </c>
      <c r="AC75" s="13">
        <v>0</v>
      </c>
      <c r="AD75" s="13">
        <v>0</v>
      </c>
      <c r="AE75" s="53"/>
    </row>
    <row r="76" spans="1:31" s="52" customFormat="1" ht="29.25" customHeight="1" x14ac:dyDescent="0.3">
      <c r="A76" s="28" t="s">
        <v>25</v>
      </c>
      <c r="B76" s="28" t="s">
        <v>17</v>
      </c>
      <c r="C76" s="28" t="s">
        <v>17</v>
      </c>
      <c r="D76" s="16" t="s">
        <v>1</v>
      </c>
      <c r="E76" s="17" t="s">
        <v>2</v>
      </c>
      <c r="F76" s="16" t="s">
        <v>1</v>
      </c>
      <c r="G76" s="17" t="s">
        <v>3</v>
      </c>
      <c r="H76" s="84">
        <v>21401</v>
      </c>
      <c r="I76" s="88" t="s">
        <v>41</v>
      </c>
      <c r="J76" s="41" t="s">
        <v>329</v>
      </c>
      <c r="K76" s="90" t="s">
        <v>231</v>
      </c>
      <c r="L76" s="21"/>
      <c r="M76" s="19" t="s">
        <v>150</v>
      </c>
      <c r="N76" s="41" t="s">
        <v>69</v>
      </c>
      <c r="O76" s="12">
        <v>0</v>
      </c>
      <c r="P76" s="89">
        <v>1977.5</v>
      </c>
      <c r="Q76" s="21" t="s">
        <v>64</v>
      </c>
      <c r="R76" s="10">
        <f t="shared" si="0"/>
        <v>0</v>
      </c>
      <c r="S76" s="13">
        <v>0</v>
      </c>
      <c r="T76" s="13">
        <v>0</v>
      </c>
      <c r="U76" s="13">
        <v>0</v>
      </c>
      <c r="V76" s="42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53"/>
    </row>
    <row r="77" spans="1:31" s="52" customFormat="1" ht="26.4" x14ac:dyDescent="0.3">
      <c r="A77" s="28" t="s">
        <v>25</v>
      </c>
      <c r="B77" s="28" t="s">
        <v>17</v>
      </c>
      <c r="C77" s="28" t="s">
        <v>17</v>
      </c>
      <c r="D77" s="16" t="s">
        <v>1</v>
      </c>
      <c r="E77" s="17" t="s">
        <v>2</v>
      </c>
      <c r="F77" s="16" t="s">
        <v>1</v>
      </c>
      <c r="G77" s="17" t="s">
        <v>3</v>
      </c>
      <c r="H77" s="84">
        <v>21501</v>
      </c>
      <c r="I77" s="88" t="s">
        <v>42</v>
      </c>
      <c r="J77" s="41" t="s">
        <v>142</v>
      </c>
      <c r="K77" s="91" t="s">
        <v>242</v>
      </c>
      <c r="L77" s="21"/>
      <c r="M77" s="19" t="s">
        <v>150</v>
      </c>
      <c r="N77" s="41" t="s">
        <v>69</v>
      </c>
      <c r="O77" s="41">
        <v>1</v>
      </c>
      <c r="P77" s="89">
        <v>240</v>
      </c>
      <c r="Q77" s="21" t="s">
        <v>379</v>
      </c>
      <c r="R77" s="10">
        <f>+ROUND(P77*O77,0)</f>
        <v>240</v>
      </c>
      <c r="S77" s="42">
        <v>240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13">
        <v>0</v>
      </c>
      <c r="AC77" s="42">
        <v>0</v>
      </c>
      <c r="AD77" s="42">
        <v>0</v>
      </c>
      <c r="AE77" s="53"/>
    </row>
    <row r="78" spans="1:31" s="52" customFormat="1" ht="26.4" x14ac:dyDescent="0.3">
      <c r="A78" s="28" t="s">
        <v>25</v>
      </c>
      <c r="B78" s="28" t="s">
        <v>17</v>
      </c>
      <c r="C78" s="28" t="s">
        <v>17</v>
      </c>
      <c r="D78" s="16" t="s">
        <v>1</v>
      </c>
      <c r="E78" s="17" t="s">
        <v>2</v>
      </c>
      <c r="F78" s="16" t="s">
        <v>1</v>
      </c>
      <c r="G78" s="17" t="s">
        <v>3</v>
      </c>
      <c r="H78" s="84">
        <v>21601</v>
      </c>
      <c r="I78" s="88" t="s">
        <v>43</v>
      </c>
      <c r="J78" s="41" t="s">
        <v>173</v>
      </c>
      <c r="K78" s="91" t="s">
        <v>174</v>
      </c>
      <c r="L78" s="21"/>
      <c r="M78" s="19" t="s">
        <v>150</v>
      </c>
      <c r="N78" s="41" t="s">
        <v>69</v>
      </c>
      <c r="O78" s="41">
        <v>12</v>
      </c>
      <c r="P78" s="89">
        <v>11</v>
      </c>
      <c r="Q78" s="21" t="s">
        <v>379</v>
      </c>
      <c r="R78" s="10">
        <f>+ROUND(P78*O78,0)</f>
        <v>132</v>
      </c>
      <c r="S78" s="42">
        <v>132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13">
        <v>0</v>
      </c>
      <c r="AC78" s="42">
        <v>0</v>
      </c>
      <c r="AD78" s="42">
        <v>0</v>
      </c>
      <c r="AE78" s="53"/>
    </row>
    <row r="79" spans="1:31" s="52" customFormat="1" ht="26.4" x14ac:dyDescent="0.3">
      <c r="A79" s="28" t="s">
        <v>25</v>
      </c>
      <c r="B79" s="28" t="s">
        <v>17</v>
      </c>
      <c r="C79" s="28" t="s">
        <v>17</v>
      </c>
      <c r="D79" s="16" t="s">
        <v>1</v>
      </c>
      <c r="E79" s="17" t="s">
        <v>2</v>
      </c>
      <c r="F79" s="16" t="s">
        <v>1</v>
      </c>
      <c r="G79" s="17" t="s">
        <v>3</v>
      </c>
      <c r="H79" s="84">
        <v>21601</v>
      </c>
      <c r="I79" s="88" t="s">
        <v>43</v>
      </c>
      <c r="J79" s="41" t="s">
        <v>171</v>
      </c>
      <c r="K79" s="92" t="s">
        <v>172</v>
      </c>
      <c r="L79" s="21"/>
      <c r="M79" s="19" t="s">
        <v>150</v>
      </c>
      <c r="N79" s="20" t="s">
        <v>69</v>
      </c>
      <c r="O79" s="41">
        <v>0</v>
      </c>
      <c r="P79" s="89">
        <v>14.499999999999998</v>
      </c>
      <c r="Q79" s="17" t="s">
        <v>64</v>
      </c>
      <c r="R79" s="10">
        <f t="shared" ref="R79:R138" si="1">+ROUND(P79*O79,0)</f>
        <v>0</v>
      </c>
      <c r="S79" s="13">
        <v>0</v>
      </c>
      <c r="T79" s="13">
        <v>0</v>
      </c>
      <c r="U79" s="13">
        <v>0</v>
      </c>
      <c r="V79" s="42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53"/>
    </row>
    <row r="80" spans="1:31" s="52" customFormat="1" ht="26.4" x14ac:dyDescent="0.3">
      <c r="A80" s="28" t="s">
        <v>25</v>
      </c>
      <c r="B80" s="28" t="s">
        <v>17</v>
      </c>
      <c r="C80" s="28" t="s">
        <v>17</v>
      </c>
      <c r="D80" s="16" t="s">
        <v>1</v>
      </c>
      <c r="E80" s="17" t="s">
        <v>2</v>
      </c>
      <c r="F80" s="16" t="s">
        <v>1</v>
      </c>
      <c r="G80" s="17" t="s">
        <v>3</v>
      </c>
      <c r="H80" s="84">
        <v>21601</v>
      </c>
      <c r="I80" s="88" t="s">
        <v>43</v>
      </c>
      <c r="J80" s="41" t="s">
        <v>330</v>
      </c>
      <c r="K80" s="91" t="s">
        <v>232</v>
      </c>
      <c r="L80" s="21"/>
      <c r="M80" s="19" t="s">
        <v>150</v>
      </c>
      <c r="N80" s="20" t="s">
        <v>69</v>
      </c>
      <c r="O80" s="41">
        <v>0</v>
      </c>
      <c r="P80" s="89">
        <v>39.996799999999993</v>
      </c>
      <c r="Q80" s="17" t="s">
        <v>64</v>
      </c>
      <c r="R80" s="10">
        <f t="shared" si="1"/>
        <v>0</v>
      </c>
      <c r="S80" s="13">
        <v>0</v>
      </c>
      <c r="T80" s="13">
        <v>0</v>
      </c>
      <c r="U80" s="13">
        <v>0</v>
      </c>
      <c r="V80" s="42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0</v>
      </c>
      <c r="AB80" s="13">
        <v>0</v>
      </c>
      <c r="AC80" s="13">
        <v>0</v>
      </c>
      <c r="AD80" s="13">
        <v>0</v>
      </c>
      <c r="AE80" s="53"/>
    </row>
    <row r="81" spans="1:31" s="52" customFormat="1" ht="26.4" x14ac:dyDescent="0.3">
      <c r="A81" s="28" t="s">
        <v>25</v>
      </c>
      <c r="B81" s="28" t="s">
        <v>17</v>
      </c>
      <c r="C81" s="28" t="s">
        <v>17</v>
      </c>
      <c r="D81" s="16" t="s">
        <v>1</v>
      </c>
      <c r="E81" s="17" t="s">
        <v>2</v>
      </c>
      <c r="F81" s="16" t="s">
        <v>1</v>
      </c>
      <c r="G81" s="17" t="s">
        <v>3</v>
      </c>
      <c r="H81" s="84">
        <v>21601</v>
      </c>
      <c r="I81" s="88" t="s">
        <v>43</v>
      </c>
      <c r="J81" s="41" t="s">
        <v>179</v>
      </c>
      <c r="K81" s="91" t="s">
        <v>180</v>
      </c>
      <c r="L81" s="21"/>
      <c r="M81" s="19" t="s">
        <v>150</v>
      </c>
      <c r="N81" s="20" t="s">
        <v>302</v>
      </c>
      <c r="O81" s="41">
        <v>10</v>
      </c>
      <c r="P81" s="89">
        <v>35</v>
      </c>
      <c r="Q81" s="17" t="s">
        <v>379</v>
      </c>
      <c r="R81" s="10">
        <f t="shared" si="1"/>
        <v>350</v>
      </c>
      <c r="S81" s="42">
        <v>350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13">
        <v>0</v>
      </c>
      <c r="AC81" s="42">
        <v>0</v>
      </c>
      <c r="AD81" s="42">
        <v>0</v>
      </c>
      <c r="AE81" s="53"/>
    </row>
    <row r="82" spans="1:31" s="52" customFormat="1" ht="26.4" x14ac:dyDescent="0.3">
      <c r="A82" s="28" t="s">
        <v>25</v>
      </c>
      <c r="B82" s="28" t="s">
        <v>17</v>
      </c>
      <c r="C82" s="28" t="s">
        <v>17</v>
      </c>
      <c r="D82" s="16" t="s">
        <v>1</v>
      </c>
      <c r="E82" s="17" t="s">
        <v>2</v>
      </c>
      <c r="F82" s="16" t="s">
        <v>1</v>
      </c>
      <c r="G82" s="17" t="s">
        <v>3</v>
      </c>
      <c r="H82" s="84">
        <v>21601</v>
      </c>
      <c r="I82" s="88" t="s">
        <v>43</v>
      </c>
      <c r="J82" s="41" t="s">
        <v>331</v>
      </c>
      <c r="K82" s="92" t="s">
        <v>233</v>
      </c>
      <c r="L82" s="21"/>
      <c r="M82" s="19" t="s">
        <v>150</v>
      </c>
      <c r="N82" s="20" t="s">
        <v>69</v>
      </c>
      <c r="O82" s="41">
        <v>0</v>
      </c>
      <c r="P82" s="89">
        <v>24.000399999999999</v>
      </c>
      <c r="Q82" s="17" t="s">
        <v>64</v>
      </c>
      <c r="R82" s="10">
        <f t="shared" si="1"/>
        <v>0</v>
      </c>
      <c r="S82" s="13">
        <v>0</v>
      </c>
      <c r="T82" s="13">
        <v>0</v>
      </c>
      <c r="U82" s="13">
        <v>0</v>
      </c>
      <c r="V82" s="42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53"/>
    </row>
    <row r="83" spans="1:31" s="52" customFormat="1" ht="26.4" x14ac:dyDescent="0.3">
      <c r="A83" s="28" t="s">
        <v>25</v>
      </c>
      <c r="B83" s="28" t="s">
        <v>17</v>
      </c>
      <c r="C83" s="28" t="s">
        <v>17</v>
      </c>
      <c r="D83" s="16" t="s">
        <v>1</v>
      </c>
      <c r="E83" s="17" t="s">
        <v>2</v>
      </c>
      <c r="F83" s="16" t="s">
        <v>1</v>
      </c>
      <c r="G83" s="17" t="s">
        <v>3</v>
      </c>
      <c r="H83" s="84">
        <v>21601</v>
      </c>
      <c r="I83" s="88" t="s">
        <v>43</v>
      </c>
      <c r="J83" s="41" t="s">
        <v>181</v>
      </c>
      <c r="K83" s="92" t="s">
        <v>234</v>
      </c>
      <c r="L83" s="21"/>
      <c r="M83" s="19" t="s">
        <v>150</v>
      </c>
      <c r="N83" s="20" t="s">
        <v>69</v>
      </c>
      <c r="O83" s="41">
        <v>0</v>
      </c>
      <c r="P83" s="89">
        <v>33.64</v>
      </c>
      <c r="Q83" s="17" t="s">
        <v>64</v>
      </c>
      <c r="R83" s="10">
        <f t="shared" si="1"/>
        <v>0</v>
      </c>
      <c r="S83" s="13">
        <v>0</v>
      </c>
      <c r="T83" s="13">
        <v>0</v>
      </c>
      <c r="U83" s="13">
        <v>0</v>
      </c>
      <c r="V83" s="42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53"/>
    </row>
    <row r="84" spans="1:31" s="52" customFormat="1" ht="26.4" x14ac:dyDescent="0.3">
      <c r="A84" s="28" t="s">
        <v>25</v>
      </c>
      <c r="B84" s="28" t="s">
        <v>17</v>
      </c>
      <c r="C84" s="28" t="s">
        <v>17</v>
      </c>
      <c r="D84" s="16" t="s">
        <v>1</v>
      </c>
      <c r="E84" s="17" t="s">
        <v>2</v>
      </c>
      <c r="F84" s="16" t="s">
        <v>1</v>
      </c>
      <c r="G84" s="17" t="s">
        <v>3</v>
      </c>
      <c r="H84" s="84">
        <v>21601</v>
      </c>
      <c r="I84" s="88" t="s">
        <v>43</v>
      </c>
      <c r="J84" s="41" t="s">
        <v>183</v>
      </c>
      <c r="K84" s="91" t="s">
        <v>184</v>
      </c>
      <c r="L84" s="21"/>
      <c r="M84" s="19" t="s">
        <v>150</v>
      </c>
      <c r="N84" s="20" t="s">
        <v>69</v>
      </c>
      <c r="O84" s="41">
        <v>0</v>
      </c>
      <c r="P84" s="89">
        <v>54.995599999999989</v>
      </c>
      <c r="Q84" s="17" t="s">
        <v>64</v>
      </c>
      <c r="R84" s="10">
        <f t="shared" si="1"/>
        <v>0</v>
      </c>
      <c r="S84" s="13">
        <v>0</v>
      </c>
      <c r="T84" s="13">
        <v>0</v>
      </c>
      <c r="U84" s="13">
        <v>0</v>
      </c>
      <c r="V84" s="42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53"/>
    </row>
    <row r="85" spans="1:31" s="52" customFormat="1" ht="26.4" x14ac:dyDescent="0.3">
      <c r="A85" s="28" t="s">
        <v>25</v>
      </c>
      <c r="B85" s="28" t="s">
        <v>17</v>
      </c>
      <c r="C85" s="28" t="s">
        <v>17</v>
      </c>
      <c r="D85" s="16" t="s">
        <v>1</v>
      </c>
      <c r="E85" s="17" t="s">
        <v>2</v>
      </c>
      <c r="F85" s="16" t="s">
        <v>1</v>
      </c>
      <c r="G85" s="17" t="s">
        <v>3</v>
      </c>
      <c r="H85" s="84">
        <v>21601</v>
      </c>
      <c r="I85" s="88" t="s">
        <v>43</v>
      </c>
      <c r="J85" s="41" t="s">
        <v>332</v>
      </c>
      <c r="K85" s="92" t="s">
        <v>235</v>
      </c>
      <c r="L85" s="21"/>
      <c r="M85" s="19" t="s">
        <v>150</v>
      </c>
      <c r="N85" s="20" t="s">
        <v>69</v>
      </c>
      <c r="O85" s="41">
        <v>0</v>
      </c>
      <c r="P85" s="89">
        <v>28.002399999999998</v>
      </c>
      <c r="Q85" s="17" t="s">
        <v>64</v>
      </c>
      <c r="R85" s="10">
        <f t="shared" si="1"/>
        <v>0</v>
      </c>
      <c r="S85" s="13">
        <v>0</v>
      </c>
      <c r="T85" s="13">
        <v>0</v>
      </c>
      <c r="U85" s="13">
        <v>0</v>
      </c>
      <c r="V85" s="42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0</v>
      </c>
      <c r="AB85" s="13">
        <v>0</v>
      </c>
      <c r="AC85" s="13">
        <v>0</v>
      </c>
      <c r="AD85" s="13">
        <v>0</v>
      </c>
      <c r="AE85" s="53"/>
    </row>
    <row r="86" spans="1:31" s="52" customFormat="1" ht="26.4" x14ac:dyDescent="0.3">
      <c r="A86" s="28" t="s">
        <v>25</v>
      </c>
      <c r="B86" s="28" t="s">
        <v>17</v>
      </c>
      <c r="C86" s="28" t="s">
        <v>17</v>
      </c>
      <c r="D86" s="16" t="s">
        <v>1</v>
      </c>
      <c r="E86" s="17" t="s">
        <v>2</v>
      </c>
      <c r="F86" s="16" t="s">
        <v>1</v>
      </c>
      <c r="G86" s="17" t="s">
        <v>3</v>
      </c>
      <c r="H86" s="84">
        <v>21601</v>
      </c>
      <c r="I86" s="88" t="s">
        <v>43</v>
      </c>
      <c r="J86" s="41" t="s">
        <v>177</v>
      </c>
      <c r="K86" s="92" t="s">
        <v>236</v>
      </c>
      <c r="L86" s="21"/>
      <c r="M86" s="19" t="s">
        <v>150</v>
      </c>
      <c r="N86" s="20" t="s">
        <v>69</v>
      </c>
      <c r="O86" s="41">
        <v>4</v>
      </c>
      <c r="P86" s="89">
        <v>58.02</v>
      </c>
      <c r="Q86" s="17" t="s">
        <v>379</v>
      </c>
      <c r="R86" s="10">
        <f t="shared" si="1"/>
        <v>232</v>
      </c>
      <c r="S86" s="42">
        <v>232.08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13">
        <v>0</v>
      </c>
      <c r="AC86" s="42">
        <v>0</v>
      </c>
      <c r="AD86" s="42">
        <v>0</v>
      </c>
      <c r="AE86" s="53"/>
    </row>
    <row r="87" spans="1:31" s="52" customFormat="1" ht="26.4" x14ac:dyDescent="0.3">
      <c r="A87" s="28" t="s">
        <v>25</v>
      </c>
      <c r="B87" s="28" t="s">
        <v>17</v>
      </c>
      <c r="C87" s="28" t="s">
        <v>17</v>
      </c>
      <c r="D87" s="16" t="s">
        <v>1</v>
      </c>
      <c r="E87" s="17" t="s">
        <v>2</v>
      </c>
      <c r="F87" s="16" t="s">
        <v>1</v>
      </c>
      <c r="G87" s="17" t="s">
        <v>3</v>
      </c>
      <c r="H87" s="84">
        <v>21601</v>
      </c>
      <c r="I87" s="88" t="s">
        <v>43</v>
      </c>
      <c r="J87" s="41" t="s">
        <v>333</v>
      </c>
      <c r="K87" s="93" t="s">
        <v>237</v>
      </c>
      <c r="L87" s="21"/>
      <c r="M87" s="19" t="s">
        <v>150</v>
      </c>
      <c r="N87" s="20" t="s">
        <v>69</v>
      </c>
      <c r="O87" s="41">
        <v>0</v>
      </c>
      <c r="P87" s="89">
        <v>24.000399999999999</v>
      </c>
      <c r="Q87" s="17" t="s">
        <v>64</v>
      </c>
      <c r="R87" s="10">
        <f t="shared" si="1"/>
        <v>0</v>
      </c>
      <c r="S87" s="13">
        <v>0</v>
      </c>
      <c r="T87" s="13">
        <v>0</v>
      </c>
      <c r="U87" s="13">
        <v>0</v>
      </c>
      <c r="V87" s="42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53"/>
    </row>
    <row r="88" spans="1:31" s="52" customFormat="1" ht="13.2" x14ac:dyDescent="0.3">
      <c r="A88" s="28" t="s">
        <v>25</v>
      </c>
      <c r="B88" s="28" t="s">
        <v>17</v>
      </c>
      <c r="C88" s="28" t="s">
        <v>17</v>
      </c>
      <c r="D88" s="16" t="s">
        <v>1</v>
      </c>
      <c r="E88" s="17" t="s">
        <v>2</v>
      </c>
      <c r="F88" s="16" t="s">
        <v>1</v>
      </c>
      <c r="G88" s="17" t="s">
        <v>3</v>
      </c>
      <c r="H88" s="84">
        <v>21601</v>
      </c>
      <c r="I88" s="88" t="s">
        <v>43</v>
      </c>
      <c r="J88" s="41" t="s">
        <v>408</v>
      </c>
      <c r="K88" s="41" t="s">
        <v>185</v>
      </c>
      <c r="L88" s="21"/>
      <c r="M88" s="19" t="s">
        <v>150</v>
      </c>
      <c r="N88" s="20" t="s">
        <v>69</v>
      </c>
      <c r="O88" s="41">
        <v>5</v>
      </c>
      <c r="P88" s="89">
        <v>18.5</v>
      </c>
      <c r="Q88" s="17" t="s">
        <v>379</v>
      </c>
      <c r="R88" s="10">
        <f t="shared" si="1"/>
        <v>93</v>
      </c>
      <c r="S88" s="42">
        <v>92.5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13">
        <v>0</v>
      </c>
      <c r="AC88" s="42">
        <v>0</v>
      </c>
      <c r="AD88" s="42">
        <v>0</v>
      </c>
      <c r="AE88" s="53"/>
    </row>
    <row r="89" spans="1:31" s="52" customFormat="1" ht="26.4" x14ac:dyDescent="0.3">
      <c r="A89" s="28" t="s">
        <v>25</v>
      </c>
      <c r="B89" s="28" t="s">
        <v>17</v>
      </c>
      <c r="C89" s="28" t="s">
        <v>17</v>
      </c>
      <c r="D89" s="16" t="s">
        <v>1</v>
      </c>
      <c r="E89" s="17" t="s">
        <v>2</v>
      </c>
      <c r="F89" s="16" t="s">
        <v>1</v>
      </c>
      <c r="G89" s="17" t="s">
        <v>3</v>
      </c>
      <c r="H89" s="84">
        <v>21601</v>
      </c>
      <c r="I89" s="88" t="s">
        <v>43</v>
      </c>
      <c r="J89" s="41" t="s">
        <v>173</v>
      </c>
      <c r="K89" s="41" t="s">
        <v>238</v>
      </c>
      <c r="L89" s="21"/>
      <c r="M89" s="19" t="s">
        <v>150</v>
      </c>
      <c r="N89" s="20" t="s">
        <v>69</v>
      </c>
      <c r="O89" s="41">
        <v>0</v>
      </c>
      <c r="P89" s="89">
        <v>10.9968</v>
      </c>
      <c r="Q89" s="17" t="s">
        <v>64</v>
      </c>
      <c r="R89" s="10">
        <f t="shared" si="1"/>
        <v>0</v>
      </c>
      <c r="S89" s="13">
        <v>0</v>
      </c>
      <c r="T89" s="13">
        <v>0</v>
      </c>
      <c r="U89" s="13">
        <v>0</v>
      </c>
      <c r="V89" s="42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53"/>
    </row>
    <row r="90" spans="1:31" s="52" customFormat="1" ht="13.2" x14ac:dyDescent="0.3">
      <c r="A90" s="28" t="s">
        <v>25</v>
      </c>
      <c r="B90" s="28" t="s">
        <v>17</v>
      </c>
      <c r="C90" s="28" t="s">
        <v>17</v>
      </c>
      <c r="D90" s="16" t="s">
        <v>1</v>
      </c>
      <c r="E90" s="17" t="s">
        <v>2</v>
      </c>
      <c r="F90" s="16" t="s">
        <v>1</v>
      </c>
      <c r="G90" s="17" t="s">
        <v>3</v>
      </c>
      <c r="H90" s="84">
        <v>21601</v>
      </c>
      <c r="I90" s="88" t="s">
        <v>43</v>
      </c>
      <c r="J90" s="41" t="s">
        <v>335</v>
      </c>
      <c r="K90" s="41" t="s">
        <v>239</v>
      </c>
      <c r="L90" s="21"/>
      <c r="M90" s="19" t="s">
        <v>150</v>
      </c>
      <c r="N90" s="20" t="s">
        <v>69</v>
      </c>
      <c r="O90" s="41">
        <v>6</v>
      </c>
      <c r="P90" s="89">
        <v>22.5</v>
      </c>
      <c r="Q90" s="17" t="s">
        <v>379</v>
      </c>
      <c r="R90" s="10">
        <f t="shared" si="1"/>
        <v>135</v>
      </c>
      <c r="S90" s="42">
        <v>135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13">
        <v>0</v>
      </c>
      <c r="AC90" s="42">
        <v>0</v>
      </c>
      <c r="AD90" s="42">
        <v>0</v>
      </c>
      <c r="AE90" s="53"/>
    </row>
    <row r="91" spans="1:31" s="52" customFormat="1" ht="26.4" x14ac:dyDescent="0.3">
      <c r="A91" s="28" t="s">
        <v>25</v>
      </c>
      <c r="B91" s="28" t="s">
        <v>17</v>
      </c>
      <c r="C91" s="28" t="s">
        <v>17</v>
      </c>
      <c r="D91" s="16" t="s">
        <v>1</v>
      </c>
      <c r="E91" s="17" t="s">
        <v>2</v>
      </c>
      <c r="F91" s="16" t="s">
        <v>1</v>
      </c>
      <c r="G91" s="17" t="s">
        <v>3</v>
      </c>
      <c r="H91" s="84">
        <v>21601</v>
      </c>
      <c r="I91" s="88" t="s">
        <v>43</v>
      </c>
      <c r="J91" s="41" t="s">
        <v>175</v>
      </c>
      <c r="K91" s="41" t="s">
        <v>240</v>
      </c>
      <c r="L91" s="21"/>
      <c r="M91" s="19" t="s">
        <v>150</v>
      </c>
      <c r="N91" s="20" t="s">
        <v>69</v>
      </c>
      <c r="O91" s="41">
        <v>0</v>
      </c>
      <c r="P91" s="89">
        <v>12.504799999999998</v>
      </c>
      <c r="Q91" s="17" t="s">
        <v>64</v>
      </c>
      <c r="R91" s="10">
        <f t="shared" si="1"/>
        <v>0</v>
      </c>
      <c r="S91" s="13">
        <v>0</v>
      </c>
      <c r="T91" s="13">
        <v>0</v>
      </c>
      <c r="U91" s="13">
        <v>0</v>
      </c>
      <c r="V91" s="42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0</v>
      </c>
      <c r="AB91" s="13">
        <v>0</v>
      </c>
      <c r="AC91" s="13">
        <v>0</v>
      </c>
      <c r="AD91" s="13">
        <v>0</v>
      </c>
      <c r="AE91" s="53"/>
    </row>
    <row r="92" spans="1:31" s="52" customFormat="1" ht="26.4" x14ac:dyDescent="0.3">
      <c r="A92" s="28" t="s">
        <v>25</v>
      </c>
      <c r="B92" s="28" t="s">
        <v>17</v>
      </c>
      <c r="C92" s="28" t="s">
        <v>17</v>
      </c>
      <c r="D92" s="16" t="s">
        <v>1</v>
      </c>
      <c r="E92" s="17" t="s">
        <v>2</v>
      </c>
      <c r="F92" s="16" t="s">
        <v>1</v>
      </c>
      <c r="G92" s="17" t="s">
        <v>3</v>
      </c>
      <c r="H92" s="84">
        <v>21601</v>
      </c>
      <c r="I92" s="88" t="s">
        <v>43</v>
      </c>
      <c r="J92" s="41" t="s">
        <v>336</v>
      </c>
      <c r="K92" s="41" t="s">
        <v>241</v>
      </c>
      <c r="L92" s="21"/>
      <c r="M92" s="19" t="s">
        <v>150</v>
      </c>
      <c r="N92" s="20" t="s">
        <v>69</v>
      </c>
      <c r="O92" s="41">
        <v>0</v>
      </c>
      <c r="P92" s="89">
        <v>34.997199999999999</v>
      </c>
      <c r="Q92" s="17" t="s">
        <v>64</v>
      </c>
      <c r="R92" s="10">
        <f t="shared" si="1"/>
        <v>0</v>
      </c>
      <c r="S92" s="13">
        <v>0</v>
      </c>
      <c r="T92" s="13">
        <v>0</v>
      </c>
      <c r="U92" s="13">
        <v>0</v>
      </c>
      <c r="V92" s="42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0</v>
      </c>
      <c r="AB92" s="13">
        <v>0</v>
      </c>
      <c r="AC92" s="13">
        <v>0</v>
      </c>
      <c r="AD92" s="13">
        <v>0</v>
      </c>
      <c r="AE92" s="53"/>
    </row>
    <row r="93" spans="1:31" s="52" customFormat="1" ht="13.2" x14ac:dyDescent="0.3">
      <c r="A93" s="28" t="s">
        <v>25</v>
      </c>
      <c r="B93" s="28" t="s">
        <v>17</v>
      </c>
      <c r="C93" s="28" t="s">
        <v>17</v>
      </c>
      <c r="D93" s="16" t="s">
        <v>1</v>
      </c>
      <c r="E93" s="17" t="s">
        <v>2</v>
      </c>
      <c r="F93" s="16" t="s">
        <v>1</v>
      </c>
      <c r="G93" s="17" t="s">
        <v>3</v>
      </c>
      <c r="H93" s="84">
        <v>21601</v>
      </c>
      <c r="I93" s="88" t="s">
        <v>43</v>
      </c>
      <c r="J93" s="41" t="s">
        <v>337</v>
      </c>
      <c r="K93" s="41" t="s">
        <v>243</v>
      </c>
      <c r="L93" s="21"/>
      <c r="M93" s="19" t="s">
        <v>150</v>
      </c>
      <c r="N93" s="20" t="s">
        <v>89</v>
      </c>
      <c r="O93" s="41">
        <v>4</v>
      </c>
      <c r="P93" s="89">
        <v>309.02</v>
      </c>
      <c r="Q93" s="17" t="s">
        <v>379</v>
      </c>
      <c r="R93" s="10">
        <f t="shared" si="1"/>
        <v>1236</v>
      </c>
      <c r="S93" s="42">
        <v>1236.08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13">
        <v>0</v>
      </c>
      <c r="AC93" s="42">
        <v>0</v>
      </c>
      <c r="AD93" s="42">
        <v>0</v>
      </c>
      <c r="AE93" s="53"/>
    </row>
    <row r="94" spans="1:31" s="52" customFormat="1" ht="13.2" x14ac:dyDescent="0.3">
      <c r="A94" s="28" t="s">
        <v>25</v>
      </c>
      <c r="B94" s="28" t="s">
        <v>17</v>
      </c>
      <c r="C94" s="28" t="s">
        <v>17</v>
      </c>
      <c r="D94" s="16" t="s">
        <v>1</v>
      </c>
      <c r="E94" s="17" t="s">
        <v>2</v>
      </c>
      <c r="F94" s="16" t="s">
        <v>1</v>
      </c>
      <c r="G94" s="17" t="s">
        <v>3</v>
      </c>
      <c r="H94" s="84">
        <v>21601</v>
      </c>
      <c r="I94" s="88" t="s">
        <v>43</v>
      </c>
      <c r="J94" s="41" t="s">
        <v>338</v>
      </c>
      <c r="K94" s="41" t="s">
        <v>244</v>
      </c>
      <c r="L94" s="21"/>
      <c r="M94" s="19" t="s">
        <v>150</v>
      </c>
      <c r="N94" s="20" t="s">
        <v>89</v>
      </c>
      <c r="O94" s="41">
        <v>3</v>
      </c>
      <c r="P94" s="89">
        <v>228.94</v>
      </c>
      <c r="Q94" s="17" t="s">
        <v>379</v>
      </c>
      <c r="R94" s="10">
        <f t="shared" si="1"/>
        <v>687</v>
      </c>
      <c r="S94" s="42">
        <v>686.84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13">
        <v>0</v>
      </c>
      <c r="AC94" s="42">
        <v>0</v>
      </c>
      <c r="AD94" s="42">
        <v>0</v>
      </c>
      <c r="AE94" s="53"/>
    </row>
    <row r="95" spans="1:31" s="52" customFormat="1" ht="26.4" x14ac:dyDescent="0.3">
      <c r="A95" s="28" t="s">
        <v>25</v>
      </c>
      <c r="B95" s="28" t="s">
        <v>17</v>
      </c>
      <c r="C95" s="28" t="s">
        <v>17</v>
      </c>
      <c r="D95" s="16" t="s">
        <v>1</v>
      </c>
      <c r="E95" s="17" t="s">
        <v>2</v>
      </c>
      <c r="F95" s="16" t="s">
        <v>1</v>
      </c>
      <c r="G95" s="17" t="s">
        <v>3</v>
      </c>
      <c r="H95" s="84">
        <v>21601</v>
      </c>
      <c r="I95" s="88" t="s">
        <v>43</v>
      </c>
      <c r="J95" s="41" t="s">
        <v>119</v>
      </c>
      <c r="K95" s="41" t="s">
        <v>245</v>
      </c>
      <c r="L95" s="21"/>
      <c r="M95" s="19" t="s">
        <v>150</v>
      </c>
      <c r="N95" s="20" t="s">
        <v>69</v>
      </c>
      <c r="O95" s="41">
        <v>0</v>
      </c>
      <c r="P95" s="89">
        <v>42.003599999999999</v>
      </c>
      <c r="Q95" s="17" t="s">
        <v>64</v>
      </c>
      <c r="R95" s="10">
        <f t="shared" si="1"/>
        <v>0</v>
      </c>
      <c r="S95" s="13">
        <v>0</v>
      </c>
      <c r="T95" s="13">
        <v>0</v>
      </c>
      <c r="U95" s="13">
        <v>0</v>
      </c>
      <c r="V95" s="42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0</v>
      </c>
      <c r="AB95" s="13">
        <v>0</v>
      </c>
      <c r="AC95" s="13">
        <v>0</v>
      </c>
      <c r="AD95" s="13">
        <v>0</v>
      </c>
      <c r="AE95" s="53"/>
    </row>
    <row r="96" spans="1:31" s="52" customFormat="1" ht="26.4" x14ac:dyDescent="0.3">
      <c r="A96" s="28" t="s">
        <v>25</v>
      </c>
      <c r="B96" s="28" t="s">
        <v>17</v>
      </c>
      <c r="C96" s="28" t="s">
        <v>17</v>
      </c>
      <c r="D96" s="16" t="s">
        <v>1</v>
      </c>
      <c r="E96" s="17" t="s">
        <v>2</v>
      </c>
      <c r="F96" s="16" t="s">
        <v>1</v>
      </c>
      <c r="G96" s="17" t="s">
        <v>3</v>
      </c>
      <c r="H96" s="84">
        <v>21601</v>
      </c>
      <c r="I96" s="88" t="s">
        <v>43</v>
      </c>
      <c r="J96" s="41" t="s">
        <v>339</v>
      </c>
      <c r="K96" s="41" t="s">
        <v>246</v>
      </c>
      <c r="L96" s="21"/>
      <c r="M96" s="19" t="s">
        <v>150</v>
      </c>
      <c r="N96" s="20" t="s">
        <v>69</v>
      </c>
      <c r="O96" s="41">
        <v>0</v>
      </c>
      <c r="P96" s="89">
        <v>64.994799999999998</v>
      </c>
      <c r="Q96" s="17" t="s">
        <v>64</v>
      </c>
      <c r="R96" s="10">
        <f t="shared" si="1"/>
        <v>0</v>
      </c>
      <c r="S96" s="13">
        <v>0</v>
      </c>
      <c r="T96" s="13">
        <v>0</v>
      </c>
      <c r="U96" s="13">
        <v>0</v>
      </c>
      <c r="V96" s="42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v>0</v>
      </c>
      <c r="AC96" s="13">
        <v>0</v>
      </c>
      <c r="AD96" s="13">
        <v>0</v>
      </c>
      <c r="AE96" s="53"/>
    </row>
    <row r="97" spans="1:32" s="52" customFormat="1" ht="26.4" x14ac:dyDescent="0.3">
      <c r="A97" s="28" t="s">
        <v>25</v>
      </c>
      <c r="B97" s="28" t="s">
        <v>17</v>
      </c>
      <c r="C97" s="28" t="s">
        <v>17</v>
      </c>
      <c r="D97" s="16" t="s">
        <v>1</v>
      </c>
      <c r="E97" s="17" t="s">
        <v>2</v>
      </c>
      <c r="F97" s="16" t="s">
        <v>1</v>
      </c>
      <c r="G97" s="17" t="s">
        <v>3</v>
      </c>
      <c r="H97" s="84">
        <v>21601</v>
      </c>
      <c r="I97" s="88" t="s">
        <v>43</v>
      </c>
      <c r="J97" s="41" t="s">
        <v>340</v>
      </c>
      <c r="K97" s="41" t="s">
        <v>247</v>
      </c>
      <c r="L97" s="21"/>
      <c r="M97" s="19" t="s">
        <v>150</v>
      </c>
      <c r="N97" s="20" t="s">
        <v>69</v>
      </c>
      <c r="O97" s="41">
        <v>0</v>
      </c>
      <c r="P97" s="89">
        <v>17.005599999999998</v>
      </c>
      <c r="Q97" s="17" t="s">
        <v>64</v>
      </c>
      <c r="R97" s="10">
        <f t="shared" si="1"/>
        <v>0</v>
      </c>
      <c r="S97" s="13">
        <v>0</v>
      </c>
      <c r="T97" s="13">
        <v>0</v>
      </c>
      <c r="U97" s="13">
        <v>0</v>
      </c>
      <c r="V97" s="42">
        <v>0</v>
      </c>
      <c r="W97" s="13">
        <v>0</v>
      </c>
      <c r="X97" s="13">
        <v>0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53"/>
    </row>
    <row r="98" spans="1:32" s="52" customFormat="1" ht="13.2" x14ac:dyDescent="0.3">
      <c r="A98" s="28" t="s">
        <v>25</v>
      </c>
      <c r="B98" s="28" t="s">
        <v>17</v>
      </c>
      <c r="C98" s="28" t="s">
        <v>17</v>
      </c>
      <c r="D98" s="16" t="s">
        <v>1</v>
      </c>
      <c r="E98" s="17" t="s">
        <v>2</v>
      </c>
      <c r="F98" s="16" t="s">
        <v>388</v>
      </c>
      <c r="G98" s="17" t="s">
        <v>300</v>
      </c>
      <c r="H98" s="84">
        <v>21601</v>
      </c>
      <c r="I98" s="88" t="s">
        <v>43</v>
      </c>
      <c r="J98" s="41" t="s">
        <v>387</v>
      </c>
      <c r="K98" s="41" t="s">
        <v>389</v>
      </c>
      <c r="L98" s="21"/>
      <c r="M98" s="19" t="s">
        <v>150</v>
      </c>
      <c r="N98" s="20" t="s">
        <v>69</v>
      </c>
      <c r="O98" s="41">
        <v>40</v>
      </c>
      <c r="P98" s="89">
        <v>26</v>
      </c>
      <c r="Q98" s="17" t="s">
        <v>379</v>
      </c>
      <c r="R98" s="10">
        <f t="shared" si="1"/>
        <v>1040</v>
      </c>
      <c r="S98" s="42">
        <v>1040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13">
        <v>0</v>
      </c>
      <c r="AC98" s="42">
        <v>0</v>
      </c>
      <c r="AD98" s="42">
        <v>0</v>
      </c>
      <c r="AE98" s="53"/>
    </row>
    <row r="99" spans="1:32" s="52" customFormat="1" ht="26.4" x14ac:dyDescent="0.3">
      <c r="A99" s="28" t="s">
        <v>25</v>
      </c>
      <c r="B99" s="28" t="s">
        <v>17</v>
      </c>
      <c r="C99" s="28" t="s">
        <v>17</v>
      </c>
      <c r="D99" s="16" t="s">
        <v>1</v>
      </c>
      <c r="E99" s="17" t="s">
        <v>2</v>
      </c>
      <c r="F99" s="16" t="s">
        <v>1</v>
      </c>
      <c r="G99" s="17" t="s">
        <v>3</v>
      </c>
      <c r="H99" s="84">
        <v>21601</v>
      </c>
      <c r="I99" s="88" t="s">
        <v>43</v>
      </c>
      <c r="J99" s="41" t="s">
        <v>341</v>
      </c>
      <c r="K99" s="41" t="s">
        <v>248</v>
      </c>
      <c r="L99" s="21"/>
      <c r="M99" s="19" t="s">
        <v>150</v>
      </c>
      <c r="N99" s="20" t="s">
        <v>69</v>
      </c>
      <c r="O99" s="41">
        <v>0</v>
      </c>
      <c r="P99" s="89">
        <v>66.003999999999991</v>
      </c>
      <c r="Q99" s="17" t="s">
        <v>64</v>
      </c>
      <c r="R99" s="10">
        <f t="shared" si="1"/>
        <v>0</v>
      </c>
      <c r="S99" s="13">
        <v>0</v>
      </c>
      <c r="T99" s="13">
        <v>0</v>
      </c>
      <c r="U99" s="13">
        <v>0</v>
      </c>
      <c r="V99" s="42">
        <v>0</v>
      </c>
      <c r="W99" s="13">
        <v>0</v>
      </c>
      <c r="X99" s="13">
        <v>0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53"/>
    </row>
    <row r="100" spans="1:32" s="52" customFormat="1" ht="21" customHeight="1" x14ac:dyDescent="0.3">
      <c r="A100" s="28" t="s">
        <v>25</v>
      </c>
      <c r="B100" s="28" t="s">
        <v>17</v>
      </c>
      <c r="C100" s="28" t="s">
        <v>17</v>
      </c>
      <c r="D100" s="16" t="s">
        <v>1</v>
      </c>
      <c r="E100" s="17" t="s">
        <v>2</v>
      </c>
      <c r="F100" s="16" t="s">
        <v>1</v>
      </c>
      <c r="G100" s="17" t="s">
        <v>3</v>
      </c>
      <c r="H100" s="84">
        <v>22104</v>
      </c>
      <c r="I100" s="88" t="s">
        <v>44</v>
      </c>
      <c r="J100" s="41" t="s">
        <v>342</v>
      </c>
      <c r="K100" s="91" t="s">
        <v>249</v>
      </c>
      <c r="L100" s="21"/>
      <c r="M100" s="19" t="s">
        <v>150</v>
      </c>
      <c r="N100" s="20" t="s">
        <v>69</v>
      </c>
      <c r="O100" s="41">
        <v>0</v>
      </c>
      <c r="P100" s="89">
        <v>10.44</v>
      </c>
      <c r="Q100" s="17" t="s">
        <v>64</v>
      </c>
      <c r="R100" s="10">
        <f t="shared" si="1"/>
        <v>0</v>
      </c>
      <c r="S100" s="13">
        <v>0</v>
      </c>
      <c r="T100" s="13">
        <v>0</v>
      </c>
      <c r="U100" s="13">
        <v>0</v>
      </c>
      <c r="V100" s="42">
        <v>0</v>
      </c>
      <c r="W100" s="13">
        <v>0</v>
      </c>
      <c r="X100" s="13">
        <v>0</v>
      </c>
      <c r="Y100" s="13">
        <v>0</v>
      </c>
      <c r="Z100" s="13">
        <v>0</v>
      </c>
      <c r="AA100" s="13">
        <v>0</v>
      </c>
      <c r="AB100" s="13">
        <v>0</v>
      </c>
      <c r="AC100" s="13">
        <v>0</v>
      </c>
      <c r="AD100" s="13">
        <v>0</v>
      </c>
      <c r="AE100" s="53"/>
      <c r="AF100" s="53"/>
    </row>
    <row r="101" spans="1:32" s="52" customFormat="1" ht="21" customHeight="1" x14ac:dyDescent="0.3">
      <c r="A101" s="28" t="s">
        <v>25</v>
      </c>
      <c r="B101" s="28" t="s">
        <v>17</v>
      </c>
      <c r="C101" s="28" t="s">
        <v>17</v>
      </c>
      <c r="D101" s="16" t="s">
        <v>1</v>
      </c>
      <c r="E101" s="17" t="s">
        <v>2</v>
      </c>
      <c r="F101" s="16" t="s">
        <v>1</v>
      </c>
      <c r="G101" s="17" t="s">
        <v>3</v>
      </c>
      <c r="H101" s="84">
        <v>22104</v>
      </c>
      <c r="I101" s="88" t="s">
        <v>44</v>
      </c>
      <c r="J101" s="41" t="s">
        <v>343</v>
      </c>
      <c r="K101" s="92" t="s">
        <v>250</v>
      </c>
      <c r="L101" s="21"/>
      <c r="M101" s="19" t="s">
        <v>150</v>
      </c>
      <c r="N101" s="20" t="s">
        <v>69</v>
      </c>
      <c r="O101" s="41">
        <v>0</v>
      </c>
      <c r="P101" s="89">
        <v>259.05119999999999</v>
      </c>
      <c r="Q101" s="17" t="s">
        <v>64</v>
      </c>
      <c r="R101" s="10">
        <f t="shared" si="1"/>
        <v>0</v>
      </c>
      <c r="S101" s="13">
        <v>0</v>
      </c>
      <c r="T101" s="13">
        <v>0</v>
      </c>
      <c r="U101" s="13">
        <v>0</v>
      </c>
      <c r="V101" s="42">
        <v>0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53"/>
      <c r="AF101" s="53"/>
    </row>
    <row r="102" spans="1:32" s="52" customFormat="1" ht="21" customHeight="1" x14ac:dyDescent="0.3">
      <c r="A102" s="28" t="s">
        <v>25</v>
      </c>
      <c r="B102" s="28" t="s">
        <v>17</v>
      </c>
      <c r="C102" s="28" t="s">
        <v>17</v>
      </c>
      <c r="D102" s="16" t="s">
        <v>1</v>
      </c>
      <c r="E102" s="17" t="s">
        <v>2</v>
      </c>
      <c r="F102" s="16" t="s">
        <v>1</v>
      </c>
      <c r="G102" s="17" t="s">
        <v>3</v>
      </c>
      <c r="H102" s="84">
        <v>22104</v>
      </c>
      <c r="I102" s="88" t="s">
        <v>44</v>
      </c>
      <c r="J102" s="41" t="s">
        <v>344</v>
      </c>
      <c r="K102" s="91" t="s">
        <v>190</v>
      </c>
      <c r="L102" s="21"/>
      <c r="M102" s="19" t="s">
        <v>150</v>
      </c>
      <c r="N102" s="20" t="s">
        <v>69</v>
      </c>
      <c r="O102" s="41">
        <v>0</v>
      </c>
      <c r="P102" s="89">
        <v>177.49159999999998</v>
      </c>
      <c r="Q102" s="17" t="s">
        <v>64</v>
      </c>
      <c r="R102" s="10">
        <f t="shared" si="1"/>
        <v>0</v>
      </c>
      <c r="S102" s="13">
        <v>0</v>
      </c>
      <c r="T102" s="13">
        <v>0</v>
      </c>
      <c r="U102" s="13">
        <v>0</v>
      </c>
      <c r="V102" s="42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53"/>
      <c r="AF102" s="53"/>
    </row>
    <row r="103" spans="1:32" s="52" customFormat="1" ht="21" customHeight="1" x14ac:dyDescent="0.3">
      <c r="A103" s="28" t="s">
        <v>25</v>
      </c>
      <c r="B103" s="28" t="s">
        <v>17</v>
      </c>
      <c r="C103" s="28" t="s">
        <v>17</v>
      </c>
      <c r="D103" s="16" t="s">
        <v>1</v>
      </c>
      <c r="E103" s="17" t="s">
        <v>2</v>
      </c>
      <c r="F103" s="16" t="s">
        <v>1</v>
      </c>
      <c r="G103" s="17" t="s">
        <v>3</v>
      </c>
      <c r="H103" s="84">
        <v>22104</v>
      </c>
      <c r="I103" s="88" t="s">
        <v>44</v>
      </c>
      <c r="J103" s="41" t="s">
        <v>345</v>
      </c>
      <c r="K103" s="91" t="s">
        <v>251</v>
      </c>
      <c r="L103" s="21"/>
      <c r="M103" s="19" t="s">
        <v>150</v>
      </c>
      <c r="N103" s="20" t="s">
        <v>69</v>
      </c>
      <c r="O103" s="41">
        <v>0</v>
      </c>
      <c r="P103" s="89">
        <v>79.958931079999999</v>
      </c>
      <c r="Q103" s="17" t="s">
        <v>64</v>
      </c>
      <c r="R103" s="10">
        <f t="shared" si="1"/>
        <v>0</v>
      </c>
      <c r="S103" s="13">
        <v>0</v>
      </c>
      <c r="T103" s="13">
        <v>0</v>
      </c>
      <c r="U103" s="13">
        <v>0</v>
      </c>
      <c r="V103" s="42">
        <v>0</v>
      </c>
      <c r="W103" s="13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53"/>
      <c r="AF103" s="53"/>
    </row>
    <row r="104" spans="1:32" s="52" customFormat="1" ht="21" customHeight="1" x14ac:dyDescent="0.3">
      <c r="A104" s="28" t="s">
        <v>25</v>
      </c>
      <c r="B104" s="28" t="s">
        <v>17</v>
      </c>
      <c r="C104" s="28" t="s">
        <v>17</v>
      </c>
      <c r="D104" s="16" t="s">
        <v>1</v>
      </c>
      <c r="E104" s="17" t="s">
        <v>2</v>
      </c>
      <c r="F104" s="16" t="s">
        <v>1</v>
      </c>
      <c r="G104" s="17" t="s">
        <v>3</v>
      </c>
      <c r="H104" s="84">
        <v>22104</v>
      </c>
      <c r="I104" s="88" t="s">
        <v>44</v>
      </c>
      <c r="J104" s="41" t="s">
        <v>346</v>
      </c>
      <c r="K104" s="92" t="s">
        <v>252</v>
      </c>
      <c r="L104" s="21"/>
      <c r="M104" s="19" t="s">
        <v>150</v>
      </c>
      <c r="N104" s="20" t="s">
        <v>69</v>
      </c>
      <c r="O104" s="41">
        <v>0</v>
      </c>
      <c r="P104" s="89">
        <v>29.974399999999999</v>
      </c>
      <c r="Q104" s="17" t="s">
        <v>64</v>
      </c>
      <c r="R104" s="10">
        <f t="shared" si="1"/>
        <v>0</v>
      </c>
      <c r="S104" s="13">
        <v>0</v>
      </c>
      <c r="T104" s="13">
        <v>0</v>
      </c>
      <c r="U104" s="13">
        <v>0</v>
      </c>
      <c r="V104" s="42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0</v>
      </c>
      <c r="AC104" s="13">
        <v>0</v>
      </c>
      <c r="AD104" s="13">
        <v>0</v>
      </c>
      <c r="AE104" s="53"/>
      <c r="AF104" s="53"/>
    </row>
    <row r="105" spans="1:32" s="52" customFormat="1" ht="21" customHeight="1" x14ac:dyDescent="0.3">
      <c r="A105" s="28" t="s">
        <v>25</v>
      </c>
      <c r="B105" s="28" t="s">
        <v>17</v>
      </c>
      <c r="C105" s="28" t="s">
        <v>17</v>
      </c>
      <c r="D105" s="16" t="s">
        <v>1</v>
      </c>
      <c r="E105" s="17" t="s">
        <v>2</v>
      </c>
      <c r="F105" s="16" t="s">
        <v>1</v>
      </c>
      <c r="G105" s="17" t="s">
        <v>3</v>
      </c>
      <c r="H105" s="84">
        <v>22104</v>
      </c>
      <c r="I105" s="88" t="s">
        <v>44</v>
      </c>
      <c r="J105" s="41" t="s">
        <v>347</v>
      </c>
      <c r="K105" s="92" t="s">
        <v>253</v>
      </c>
      <c r="L105" s="21"/>
      <c r="M105" s="19" t="s">
        <v>150</v>
      </c>
      <c r="N105" s="20" t="s">
        <v>69</v>
      </c>
      <c r="O105" s="41">
        <v>0</v>
      </c>
      <c r="P105" s="89">
        <v>185.89521999999999</v>
      </c>
      <c r="Q105" s="17" t="s">
        <v>64</v>
      </c>
      <c r="R105" s="10">
        <f t="shared" si="1"/>
        <v>0</v>
      </c>
      <c r="S105" s="13">
        <v>0</v>
      </c>
      <c r="T105" s="13">
        <v>0</v>
      </c>
      <c r="U105" s="13">
        <v>0</v>
      </c>
      <c r="V105" s="42">
        <v>0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53"/>
      <c r="AF105" s="53"/>
    </row>
    <row r="106" spans="1:32" s="52" customFormat="1" ht="36" customHeight="1" x14ac:dyDescent="0.3">
      <c r="A106" s="28" t="s">
        <v>25</v>
      </c>
      <c r="B106" s="28" t="s">
        <v>17</v>
      </c>
      <c r="C106" s="28" t="s">
        <v>17</v>
      </c>
      <c r="D106" s="16" t="s">
        <v>1</v>
      </c>
      <c r="E106" s="17" t="s">
        <v>2</v>
      </c>
      <c r="F106" s="16" t="s">
        <v>1</v>
      </c>
      <c r="G106" s="17" t="s">
        <v>3</v>
      </c>
      <c r="H106" s="84">
        <v>24601</v>
      </c>
      <c r="I106" s="88" t="s">
        <v>45</v>
      </c>
      <c r="J106" s="41" t="s">
        <v>348</v>
      </c>
      <c r="K106" s="41" t="s">
        <v>254</v>
      </c>
      <c r="L106" s="21"/>
      <c r="M106" s="19" t="s">
        <v>150</v>
      </c>
      <c r="N106" s="41" t="s">
        <v>63</v>
      </c>
      <c r="O106" s="41">
        <v>0</v>
      </c>
      <c r="P106" s="89">
        <v>4174.84</v>
      </c>
      <c r="Q106" s="17" t="s">
        <v>64</v>
      </c>
      <c r="R106" s="10">
        <f t="shared" si="1"/>
        <v>0</v>
      </c>
      <c r="S106" s="13">
        <v>0</v>
      </c>
      <c r="T106" s="13">
        <v>0</v>
      </c>
      <c r="U106" s="13">
        <v>0</v>
      </c>
      <c r="V106" s="42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53"/>
    </row>
    <row r="107" spans="1:32" s="52" customFormat="1" ht="40.200000000000003" customHeight="1" x14ac:dyDescent="0.3">
      <c r="A107" s="28" t="s">
        <v>25</v>
      </c>
      <c r="B107" s="28" t="s">
        <v>17</v>
      </c>
      <c r="C107" s="28" t="s">
        <v>17</v>
      </c>
      <c r="D107" s="16" t="s">
        <v>1</v>
      </c>
      <c r="E107" s="17" t="s">
        <v>2</v>
      </c>
      <c r="F107" s="16" t="s">
        <v>1</v>
      </c>
      <c r="G107" s="17" t="s">
        <v>3</v>
      </c>
      <c r="H107" s="84">
        <v>24901</v>
      </c>
      <c r="I107" s="88" t="s">
        <v>46</v>
      </c>
      <c r="J107" s="41" t="s">
        <v>144</v>
      </c>
      <c r="K107" s="41" t="s">
        <v>255</v>
      </c>
      <c r="L107" s="21"/>
      <c r="M107" s="19" t="s">
        <v>150</v>
      </c>
      <c r="N107" s="41" t="s">
        <v>145</v>
      </c>
      <c r="O107" s="41">
        <v>0</v>
      </c>
      <c r="P107" s="89">
        <v>8999.9999999999964</v>
      </c>
      <c r="Q107" s="17" t="s">
        <v>64</v>
      </c>
      <c r="R107" s="10">
        <f t="shared" si="1"/>
        <v>0</v>
      </c>
      <c r="S107" s="13">
        <v>0</v>
      </c>
      <c r="T107" s="13">
        <v>0</v>
      </c>
      <c r="U107" s="13">
        <v>0</v>
      </c>
      <c r="V107" s="42">
        <v>0</v>
      </c>
      <c r="W107" s="13">
        <v>0</v>
      </c>
      <c r="X107" s="13">
        <v>0</v>
      </c>
      <c r="Y107" s="13">
        <v>0</v>
      </c>
      <c r="Z107" s="13">
        <v>0</v>
      </c>
      <c r="AA107" s="13">
        <v>0</v>
      </c>
      <c r="AB107" s="13">
        <v>0</v>
      </c>
      <c r="AC107" s="13">
        <v>0</v>
      </c>
      <c r="AD107" s="13">
        <v>0</v>
      </c>
      <c r="AE107" s="53"/>
    </row>
    <row r="108" spans="1:32" s="52" customFormat="1" ht="40.200000000000003" customHeight="1" x14ac:dyDescent="0.3">
      <c r="A108" s="28" t="s">
        <v>25</v>
      </c>
      <c r="B108" s="28" t="s">
        <v>17</v>
      </c>
      <c r="C108" s="28" t="s">
        <v>17</v>
      </c>
      <c r="D108" s="16" t="s">
        <v>1</v>
      </c>
      <c r="E108" s="17" t="s">
        <v>374</v>
      </c>
      <c r="F108" s="16" t="s">
        <v>388</v>
      </c>
      <c r="G108" s="17" t="s">
        <v>376</v>
      </c>
      <c r="H108" s="84">
        <v>25401</v>
      </c>
      <c r="I108" s="88" t="s">
        <v>410</v>
      </c>
      <c r="J108" s="41" t="s">
        <v>390</v>
      </c>
      <c r="K108" s="41" t="s">
        <v>391</v>
      </c>
      <c r="L108" s="21"/>
      <c r="M108" s="19" t="s">
        <v>150</v>
      </c>
      <c r="N108" s="41" t="s">
        <v>69</v>
      </c>
      <c r="O108" s="41">
        <v>30</v>
      </c>
      <c r="P108" s="89">
        <v>29</v>
      </c>
      <c r="Q108" s="17" t="s">
        <v>379</v>
      </c>
      <c r="R108" s="10">
        <f t="shared" si="1"/>
        <v>870</v>
      </c>
      <c r="S108" s="42">
        <v>870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13">
        <v>0</v>
      </c>
      <c r="AC108" s="42">
        <v>0</v>
      </c>
      <c r="AD108" s="42">
        <v>0</v>
      </c>
      <c r="AE108" s="53"/>
    </row>
    <row r="109" spans="1:32" s="52" customFormat="1" ht="40.200000000000003" customHeight="1" x14ac:dyDescent="0.3">
      <c r="A109" s="28" t="s">
        <v>25</v>
      </c>
      <c r="B109" s="28" t="s">
        <v>17</v>
      </c>
      <c r="C109" s="28" t="s">
        <v>17</v>
      </c>
      <c r="D109" s="16" t="s">
        <v>1</v>
      </c>
      <c r="E109" s="17" t="s">
        <v>374</v>
      </c>
      <c r="F109" s="16" t="s">
        <v>388</v>
      </c>
      <c r="G109" s="17" t="s">
        <v>376</v>
      </c>
      <c r="H109" s="84">
        <v>25401</v>
      </c>
      <c r="I109" s="88" t="s">
        <v>410</v>
      </c>
      <c r="J109" s="41" t="s">
        <v>393</v>
      </c>
      <c r="K109" s="41" t="s">
        <v>392</v>
      </c>
      <c r="L109" s="21"/>
      <c r="M109" s="19" t="s">
        <v>150</v>
      </c>
      <c r="N109" s="41" t="s">
        <v>69</v>
      </c>
      <c r="O109" s="41">
        <v>20</v>
      </c>
      <c r="P109" s="89">
        <v>10.5</v>
      </c>
      <c r="Q109" s="17" t="s">
        <v>379</v>
      </c>
      <c r="R109" s="10">
        <f t="shared" si="1"/>
        <v>210</v>
      </c>
      <c r="S109" s="42">
        <v>210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13">
        <v>0</v>
      </c>
      <c r="AC109" s="42">
        <v>0</v>
      </c>
      <c r="AD109" s="42">
        <v>0</v>
      </c>
      <c r="AE109" s="53"/>
    </row>
    <row r="110" spans="1:32" s="52" customFormat="1" ht="40.200000000000003" customHeight="1" x14ac:dyDescent="0.3">
      <c r="A110" s="28" t="s">
        <v>25</v>
      </c>
      <c r="B110" s="28" t="s">
        <v>17</v>
      </c>
      <c r="C110" s="28" t="s">
        <v>17</v>
      </c>
      <c r="D110" s="16" t="s">
        <v>1</v>
      </c>
      <c r="E110" s="17" t="s">
        <v>374</v>
      </c>
      <c r="F110" s="16" t="s">
        <v>388</v>
      </c>
      <c r="G110" s="17" t="s">
        <v>376</v>
      </c>
      <c r="H110" s="84">
        <v>25401</v>
      </c>
      <c r="I110" s="88" t="s">
        <v>410</v>
      </c>
      <c r="J110" s="41" t="s">
        <v>393</v>
      </c>
      <c r="K110" s="41" t="s">
        <v>394</v>
      </c>
      <c r="L110" s="21"/>
      <c r="M110" s="19" t="s">
        <v>150</v>
      </c>
      <c r="N110" s="41" t="s">
        <v>69</v>
      </c>
      <c r="O110" s="41">
        <v>14</v>
      </c>
      <c r="P110" s="89">
        <v>30</v>
      </c>
      <c r="Q110" s="17" t="s">
        <v>379</v>
      </c>
      <c r="R110" s="10">
        <f t="shared" ref="R110:R114" si="2">+ROUND(P110*O110,0)</f>
        <v>420</v>
      </c>
      <c r="S110" s="42">
        <v>420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13">
        <v>0</v>
      </c>
      <c r="AC110" s="42">
        <v>0</v>
      </c>
      <c r="AD110" s="42">
        <v>0</v>
      </c>
      <c r="AE110" s="53"/>
    </row>
    <row r="111" spans="1:32" s="52" customFormat="1" ht="40.200000000000003" customHeight="1" x14ac:dyDescent="0.3">
      <c r="A111" s="28" t="s">
        <v>25</v>
      </c>
      <c r="B111" s="28" t="s">
        <v>17</v>
      </c>
      <c r="C111" s="28" t="s">
        <v>17</v>
      </c>
      <c r="D111" s="16" t="s">
        <v>1</v>
      </c>
      <c r="E111" s="17" t="s">
        <v>395</v>
      </c>
      <c r="F111" s="16" t="s">
        <v>385</v>
      </c>
      <c r="G111" s="17" t="s">
        <v>396</v>
      </c>
      <c r="H111" s="84">
        <v>26102</v>
      </c>
      <c r="I111" s="88" t="s">
        <v>60</v>
      </c>
      <c r="J111" s="41" t="s">
        <v>397</v>
      </c>
      <c r="K111" s="41" t="s">
        <v>398</v>
      </c>
      <c r="L111" s="21"/>
      <c r="M111" s="19" t="s">
        <v>150</v>
      </c>
      <c r="N111" s="41" t="s">
        <v>69</v>
      </c>
      <c r="O111" s="41">
        <v>4</v>
      </c>
      <c r="P111" s="89">
        <v>100</v>
      </c>
      <c r="Q111" s="17" t="s">
        <v>379</v>
      </c>
      <c r="R111" s="10">
        <f t="shared" si="2"/>
        <v>400</v>
      </c>
      <c r="S111" s="42">
        <v>400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13">
        <v>0</v>
      </c>
      <c r="AC111" s="42">
        <v>0</v>
      </c>
      <c r="AD111" s="42">
        <v>0</v>
      </c>
      <c r="AE111" s="53"/>
    </row>
    <row r="112" spans="1:32" s="52" customFormat="1" ht="40.200000000000003" customHeight="1" x14ac:dyDescent="0.3">
      <c r="A112" s="28" t="s">
        <v>25</v>
      </c>
      <c r="B112" s="28" t="s">
        <v>17</v>
      </c>
      <c r="C112" s="28" t="s">
        <v>17</v>
      </c>
      <c r="D112" s="16" t="s">
        <v>1</v>
      </c>
      <c r="E112" s="17" t="s">
        <v>395</v>
      </c>
      <c r="F112" s="16" t="s">
        <v>399</v>
      </c>
      <c r="G112" s="17" t="s">
        <v>400</v>
      </c>
      <c r="H112" s="84">
        <v>26102</v>
      </c>
      <c r="I112" s="88" t="s">
        <v>60</v>
      </c>
      <c r="J112" s="41" t="s">
        <v>397</v>
      </c>
      <c r="K112" s="41" t="s">
        <v>398</v>
      </c>
      <c r="L112" s="21"/>
      <c r="M112" s="19" t="s">
        <v>150</v>
      </c>
      <c r="N112" s="41" t="s">
        <v>69</v>
      </c>
      <c r="O112" s="41">
        <v>26</v>
      </c>
      <c r="P112" s="89">
        <v>100</v>
      </c>
      <c r="Q112" s="17" t="s">
        <v>379</v>
      </c>
      <c r="R112" s="10">
        <f t="shared" si="2"/>
        <v>2600</v>
      </c>
      <c r="S112" s="42">
        <v>2600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13">
        <v>0</v>
      </c>
      <c r="AC112" s="42">
        <v>0</v>
      </c>
      <c r="AD112" s="42">
        <v>0</v>
      </c>
      <c r="AE112" s="53"/>
    </row>
    <row r="113" spans="1:31" s="52" customFormat="1" ht="40.200000000000003" customHeight="1" x14ac:dyDescent="0.3">
      <c r="A113" s="28" t="s">
        <v>25</v>
      </c>
      <c r="B113" s="28" t="s">
        <v>17</v>
      </c>
      <c r="C113" s="28" t="s">
        <v>17</v>
      </c>
      <c r="D113" s="16" t="s">
        <v>1</v>
      </c>
      <c r="E113" s="17" t="s">
        <v>2</v>
      </c>
      <c r="F113" s="16" t="s">
        <v>1</v>
      </c>
      <c r="G113" s="17" t="s">
        <v>3</v>
      </c>
      <c r="H113" s="84">
        <v>26103</v>
      </c>
      <c r="I113" s="88" t="s">
        <v>60</v>
      </c>
      <c r="J113" s="41" t="s">
        <v>402</v>
      </c>
      <c r="K113" s="41" t="s">
        <v>403</v>
      </c>
      <c r="L113" s="21"/>
      <c r="M113" s="19" t="s">
        <v>150</v>
      </c>
      <c r="N113" s="41" t="s">
        <v>69</v>
      </c>
      <c r="O113" s="41">
        <v>140</v>
      </c>
      <c r="P113" s="89">
        <v>100</v>
      </c>
      <c r="Q113" s="17" t="s">
        <v>379</v>
      </c>
      <c r="R113" s="10">
        <f t="shared" si="2"/>
        <v>14000</v>
      </c>
      <c r="S113" s="42">
        <v>14000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13">
        <v>0</v>
      </c>
      <c r="AC113" s="42">
        <v>0</v>
      </c>
      <c r="AD113" s="42">
        <v>0</v>
      </c>
      <c r="AE113" s="53"/>
    </row>
    <row r="114" spans="1:31" s="52" customFormat="1" ht="48.75" customHeight="1" x14ac:dyDescent="0.3">
      <c r="A114" s="28" t="s">
        <v>25</v>
      </c>
      <c r="B114" s="28" t="s">
        <v>17</v>
      </c>
      <c r="C114" s="28" t="s">
        <v>17</v>
      </c>
      <c r="D114" s="16" t="s">
        <v>1</v>
      </c>
      <c r="E114" s="17" t="s">
        <v>2</v>
      </c>
      <c r="F114" s="16" t="s">
        <v>1</v>
      </c>
      <c r="G114" s="17" t="s">
        <v>401</v>
      </c>
      <c r="H114" s="84">
        <v>26104</v>
      </c>
      <c r="I114" s="88" t="s">
        <v>60</v>
      </c>
      <c r="J114" s="41" t="s">
        <v>196</v>
      </c>
      <c r="K114" s="41" t="s">
        <v>398</v>
      </c>
      <c r="L114" s="21"/>
      <c r="M114" s="19" t="s">
        <v>150</v>
      </c>
      <c r="N114" s="41" t="s">
        <v>145</v>
      </c>
      <c r="O114" s="41">
        <v>30</v>
      </c>
      <c r="P114" s="89">
        <v>100</v>
      </c>
      <c r="Q114" s="17" t="s">
        <v>379</v>
      </c>
      <c r="R114" s="10">
        <f t="shared" si="2"/>
        <v>3000</v>
      </c>
      <c r="S114" s="42">
        <v>3000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13">
        <v>0</v>
      </c>
      <c r="AC114" s="42">
        <v>0</v>
      </c>
      <c r="AD114" s="42">
        <v>0</v>
      </c>
      <c r="AE114" s="53"/>
    </row>
    <row r="115" spans="1:31" s="52" customFormat="1" ht="33" customHeight="1" x14ac:dyDescent="0.3">
      <c r="A115" s="28" t="s">
        <v>25</v>
      </c>
      <c r="B115" s="28" t="s">
        <v>17</v>
      </c>
      <c r="C115" s="28" t="s">
        <v>17</v>
      </c>
      <c r="D115" s="16" t="s">
        <v>1</v>
      </c>
      <c r="E115" s="17" t="s">
        <v>2</v>
      </c>
      <c r="F115" s="16" t="s">
        <v>1</v>
      </c>
      <c r="G115" s="17" t="s">
        <v>3</v>
      </c>
      <c r="H115" s="84">
        <v>29101</v>
      </c>
      <c r="I115" s="88" t="s">
        <v>47</v>
      </c>
      <c r="J115" s="41" t="s">
        <v>349</v>
      </c>
      <c r="K115" s="12" t="s">
        <v>47</v>
      </c>
      <c r="L115" s="21"/>
      <c r="M115" s="19" t="s">
        <v>150</v>
      </c>
      <c r="N115" s="20" t="s">
        <v>69</v>
      </c>
      <c r="O115" s="41">
        <v>0</v>
      </c>
      <c r="P115" s="89">
        <v>999.98959999999988</v>
      </c>
      <c r="Q115" s="17" t="s">
        <v>64</v>
      </c>
      <c r="R115" s="10">
        <f t="shared" si="1"/>
        <v>0</v>
      </c>
      <c r="S115" s="13">
        <v>0</v>
      </c>
      <c r="T115" s="13">
        <v>0</v>
      </c>
      <c r="U115" s="13">
        <v>0</v>
      </c>
      <c r="V115" s="42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53"/>
    </row>
    <row r="116" spans="1:31" s="52" customFormat="1" ht="38.25" customHeight="1" x14ac:dyDescent="0.3">
      <c r="A116" s="28" t="s">
        <v>25</v>
      </c>
      <c r="B116" s="28" t="s">
        <v>17</v>
      </c>
      <c r="C116" s="28" t="s">
        <v>17</v>
      </c>
      <c r="D116" s="16" t="s">
        <v>1</v>
      </c>
      <c r="E116" s="17" t="s">
        <v>2</v>
      </c>
      <c r="F116" s="16" t="s">
        <v>1</v>
      </c>
      <c r="G116" s="17" t="s">
        <v>3</v>
      </c>
      <c r="H116" s="84">
        <v>29401</v>
      </c>
      <c r="I116" s="88" t="s">
        <v>59</v>
      </c>
      <c r="J116" s="41" t="s">
        <v>350</v>
      </c>
      <c r="K116" s="12" t="s">
        <v>257</v>
      </c>
      <c r="L116" s="21"/>
      <c r="M116" s="19" t="s">
        <v>150</v>
      </c>
      <c r="N116" s="20" t="s">
        <v>69</v>
      </c>
      <c r="O116" s="41">
        <v>0</v>
      </c>
      <c r="P116" s="89">
        <v>1566</v>
      </c>
      <c r="Q116" s="17" t="s">
        <v>64</v>
      </c>
      <c r="R116" s="10">
        <f t="shared" si="1"/>
        <v>0</v>
      </c>
      <c r="S116" s="13">
        <v>0</v>
      </c>
      <c r="T116" s="13">
        <v>0</v>
      </c>
      <c r="U116" s="13">
        <v>0</v>
      </c>
      <c r="V116" s="42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53"/>
    </row>
    <row r="117" spans="1:31" s="52" customFormat="1" ht="38.25" customHeight="1" x14ac:dyDescent="0.3">
      <c r="A117" s="28" t="s">
        <v>25</v>
      </c>
      <c r="B117" s="28" t="s">
        <v>17</v>
      </c>
      <c r="C117" s="28" t="s">
        <v>17</v>
      </c>
      <c r="D117" s="16" t="s">
        <v>1</v>
      </c>
      <c r="E117" s="17" t="s">
        <v>2</v>
      </c>
      <c r="F117" s="16" t="s">
        <v>1</v>
      </c>
      <c r="G117" s="17" t="s">
        <v>3</v>
      </c>
      <c r="H117" s="84">
        <v>29401</v>
      </c>
      <c r="I117" s="88" t="s">
        <v>59</v>
      </c>
      <c r="J117" s="41" t="s">
        <v>351</v>
      </c>
      <c r="K117" s="12" t="s">
        <v>258</v>
      </c>
      <c r="L117" s="21"/>
      <c r="M117" s="19" t="s">
        <v>150</v>
      </c>
      <c r="N117" s="20" t="s">
        <v>69</v>
      </c>
      <c r="O117" s="41">
        <v>0</v>
      </c>
      <c r="P117" s="89">
        <v>110.19999999999999</v>
      </c>
      <c r="Q117" s="17" t="s">
        <v>64</v>
      </c>
      <c r="R117" s="10">
        <f t="shared" si="1"/>
        <v>0</v>
      </c>
      <c r="S117" s="13">
        <v>0</v>
      </c>
      <c r="T117" s="13">
        <v>0</v>
      </c>
      <c r="U117" s="13">
        <v>0</v>
      </c>
      <c r="V117" s="42">
        <v>0</v>
      </c>
      <c r="W117" s="13">
        <v>0</v>
      </c>
      <c r="X117" s="13">
        <v>0</v>
      </c>
      <c r="Y117" s="13">
        <v>0</v>
      </c>
      <c r="Z117" s="13">
        <v>0</v>
      </c>
      <c r="AA117" s="13">
        <v>0</v>
      </c>
      <c r="AB117" s="13">
        <v>0</v>
      </c>
      <c r="AC117" s="13">
        <v>0</v>
      </c>
      <c r="AD117" s="13">
        <v>0</v>
      </c>
      <c r="AE117" s="53"/>
    </row>
    <row r="118" spans="1:31" s="52" customFormat="1" ht="38.25" customHeight="1" x14ac:dyDescent="0.3">
      <c r="A118" s="28" t="s">
        <v>25</v>
      </c>
      <c r="B118" s="28" t="s">
        <v>17</v>
      </c>
      <c r="C118" s="28" t="s">
        <v>17</v>
      </c>
      <c r="D118" s="16" t="s">
        <v>1</v>
      </c>
      <c r="E118" s="17" t="s">
        <v>2</v>
      </c>
      <c r="F118" s="16" t="s">
        <v>1</v>
      </c>
      <c r="G118" s="17" t="s">
        <v>3</v>
      </c>
      <c r="H118" s="84">
        <v>29401</v>
      </c>
      <c r="I118" s="88" t="s">
        <v>59</v>
      </c>
      <c r="J118" s="41" t="s">
        <v>352</v>
      </c>
      <c r="K118" s="12" t="s">
        <v>259</v>
      </c>
      <c r="L118" s="21"/>
      <c r="M118" s="19" t="s">
        <v>150</v>
      </c>
      <c r="N118" s="20" t="s">
        <v>69</v>
      </c>
      <c r="O118" s="41">
        <v>0</v>
      </c>
      <c r="P118" s="89">
        <v>214.6</v>
      </c>
      <c r="Q118" s="17" t="s">
        <v>64</v>
      </c>
      <c r="R118" s="10">
        <f t="shared" si="1"/>
        <v>0</v>
      </c>
      <c r="S118" s="13">
        <v>0</v>
      </c>
      <c r="T118" s="13">
        <v>0</v>
      </c>
      <c r="U118" s="13">
        <v>0</v>
      </c>
      <c r="V118" s="42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0</v>
      </c>
      <c r="AB118" s="13">
        <v>0</v>
      </c>
      <c r="AC118" s="13">
        <v>0</v>
      </c>
      <c r="AD118" s="13">
        <v>0</v>
      </c>
      <c r="AE118" s="53"/>
    </row>
    <row r="119" spans="1:31" s="52" customFormat="1" ht="38.25" customHeight="1" x14ac:dyDescent="0.3">
      <c r="A119" s="28" t="s">
        <v>25</v>
      </c>
      <c r="B119" s="28" t="s">
        <v>17</v>
      </c>
      <c r="C119" s="28" t="s">
        <v>17</v>
      </c>
      <c r="D119" s="16" t="s">
        <v>1</v>
      </c>
      <c r="E119" s="17" t="s">
        <v>2</v>
      </c>
      <c r="F119" s="16" t="s">
        <v>1</v>
      </c>
      <c r="G119" s="17" t="s">
        <v>3</v>
      </c>
      <c r="H119" s="84">
        <v>29401</v>
      </c>
      <c r="I119" s="88" t="s">
        <v>59</v>
      </c>
      <c r="J119" s="41" t="s">
        <v>353</v>
      </c>
      <c r="K119" s="12" t="s">
        <v>260</v>
      </c>
      <c r="L119" s="21"/>
      <c r="M119" s="19" t="s">
        <v>150</v>
      </c>
      <c r="N119" s="20" t="s">
        <v>69</v>
      </c>
      <c r="O119" s="41">
        <v>0</v>
      </c>
      <c r="P119" s="89">
        <v>1716.8</v>
      </c>
      <c r="Q119" s="17" t="s">
        <v>64</v>
      </c>
      <c r="R119" s="10">
        <f t="shared" si="1"/>
        <v>0</v>
      </c>
      <c r="S119" s="13">
        <v>0</v>
      </c>
      <c r="T119" s="13">
        <v>0</v>
      </c>
      <c r="U119" s="13">
        <v>0</v>
      </c>
      <c r="V119" s="42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53"/>
    </row>
    <row r="120" spans="1:31" s="52" customFormat="1" ht="38.25" customHeight="1" x14ac:dyDescent="0.3">
      <c r="A120" s="28" t="s">
        <v>25</v>
      </c>
      <c r="B120" s="28" t="s">
        <v>17</v>
      </c>
      <c r="C120" s="28" t="s">
        <v>17</v>
      </c>
      <c r="D120" s="16" t="s">
        <v>1</v>
      </c>
      <c r="E120" s="17" t="s">
        <v>2</v>
      </c>
      <c r="F120" s="16" t="s">
        <v>1</v>
      </c>
      <c r="G120" s="17" t="s">
        <v>3</v>
      </c>
      <c r="H120" s="84">
        <v>29401</v>
      </c>
      <c r="I120" s="88" t="s">
        <v>59</v>
      </c>
      <c r="J120" s="41" t="s">
        <v>354</v>
      </c>
      <c r="K120" s="12" t="s">
        <v>261</v>
      </c>
      <c r="L120" s="21"/>
      <c r="M120" s="19" t="s">
        <v>150</v>
      </c>
      <c r="N120" s="20" t="s">
        <v>69</v>
      </c>
      <c r="O120" s="41">
        <v>0</v>
      </c>
      <c r="P120" s="89">
        <v>98.6</v>
      </c>
      <c r="Q120" s="17" t="s">
        <v>64</v>
      </c>
      <c r="R120" s="10">
        <f t="shared" si="1"/>
        <v>0</v>
      </c>
      <c r="S120" s="13">
        <v>0</v>
      </c>
      <c r="T120" s="13">
        <v>0</v>
      </c>
      <c r="U120" s="13">
        <v>0</v>
      </c>
      <c r="V120" s="42">
        <v>0</v>
      </c>
      <c r="W120" s="13">
        <v>0</v>
      </c>
      <c r="X120" s="13">
        <v>0</v>
      </c>
      <c r="Y120" s="13">
        <v>0</v>
      </c>
      <c r="Z120" s="13">
        <v>0</v>
      </c>
      <c r="AA120" s="13">
        <v>0</v>
      </c>
      <c r="AB120" s="13">
        <v>0</v>
      </c>
      <c r="AC120" s="13">
        <v>0</v>
      </c>
      <c r="AD120" s="13">
        <v>0</v>
      </c>
      <c r="AE120" s="53"/>
    </row>
    <row r="121" spans="1:31" s="52" customFormat="1" ht="38.25" customHeight="1" x14ac:dyDescent="0.3">
      <c r="A121" s="28" t="s">
        <v>25</v>
      </c>
      <c r="B121" s="28" t="s">
        <v>17</v>
      </c>
      <c r="C121" s="28" t="s">
        <v>17</v>
      </c>
      <c r="D121" s="16" t="s">
        <v>1</v>
      </c>
      <c r="E121" s="17" t="s">
        <v>2</v>
      </c>
      <c r="F121" s="16" t="s">
        <v>1</v>
      </c>
      <c r="G121" s="17" t="s">
        <v>4</v>
      </c>
      <c r="H121" s="84">
        <v>31301</v>
      </c>
      <c r="I121" s="88" t="s">
        <v>48</v>
      </c>
      <c r="J121" s="41"/>
      <c r="K121" s="88" t="s">
        <v>48</v>
      </c>
      <c r="L121" s="94"/>
      <c r="M121" s="19" t="s">
        <v>150</v>
      </c>
      <c r="N121" s="20" t="s">
        <v>197</v>
      </c>
      <c r="O121" s="41">
        <v>2</v>
      </c>
      <c r="P121" s="89">
        <v>388</v>
      </c>
      <c r="Q121" s="17" t="s">
        <v>153</v>
      </c>
      <c r="R121" s="10">
        <f t="shared" si="1"/>
        <v>776</v>
      </c>
      <c r="S121" s="42">
        <v>775.99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13">
        <v>0</v>
      </c>
      <c r="AC121" s="42">
        <v>0</v>
      </c>
      <c r="AD121" s="42">
        <v>0</v>
      </c>
      <c r="AE121" s="53"/>
    </row>
    <row r="122" spans="1:31" s="52" customFormat="1" ht="26.4" x14ac:dyDescent="0.3">
      <c r="A122" s="28" t="s">
        <v>25</v>
      </c>
      <c r="B122" s="28" t="s">
        <v>17</v>
      </c>
      <c r="C122" s="28" t="s">
        <v>17</v>
      </c>
      <c r="D122" s="16" t="s">
        <v>1</v>
      </c>
      <c r="E122" s="17" t="s">
        <v>2</v>
      </c>
      <c r="F122" s="16" t="s">
        <v>1</v>
      </c>
      <c r="G122" s="17" t="s">
        <v>3</v>
      </c>
      <c r="H122" s="84">
        <v>31401</v>
      </c>
      <c r="I122" s="88" t="s">
        <v>49</v>
      </c>
      <c r="J122" s="93"/>
      <c r="K122" s="110" t="s">
        <v>301</v>
      </c>
      <c r="L122" s="21"/>
      <c r="M122" s="19" t="s">
        <v>150</v>
      </c>
      <c r="N122" s="41" t="s">
        <v>146</v>
      </c>
      <c r="O122" s="43">
        <v>0</v>
      </c>
      <c r="P122" s="89">
        <v>2750.0003999999999</v>
      </c>
      <c r="Q122" s="17" t="s">
        <v>64</v>
      </c>
      <c r="R122" s="10">
        <f t="shared" si="1"/>
        <v>0</v>
      </c>
      <c r="S122" s="13">
        <v>0</v>
      </c>
      <c r="T122" s="13">
        <v>0</v>
      </c>
      <c r="U122" s="13">
        <v>0</v>
      </c>
      <c r="V122" s="42">
        <v>0</v>
      </c>
      <c r="W122" s="13">
        <v>0</v>
      </c>
      <c r="X122" s="13">
        <v>0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0</v>
      </c>
      <c r="AE122" s="53"/>
    </row>
    <row r="123" spans="1:31" s="52" customFormat="1" ht="26.4" x14ac:dyDescent="0.3">
      <c r="A123" s="28" t="s">
        <v>25</v>
      </c>
      <c r="B123" s="28" t="s">
        <v>17</v>
      </c>
      <c r="C123" s="28" t="s">
        <v>17</v>
      </c>
      <c r="D123" s="16" t="s">
        <v>1</v>
      </c>
      <c r="E123" s="17" t="s">
        <v>2</v>
      </c>
      <c r="F123" s="16" t="s">
        <v>1</v>
      </c>
      <c r="G123" s="17" t="s">
        <v>3</v>
      </c>
      <c r="H123" s="84">
        <v>31801</v>
      </c>
      <c r="I123" s="88" t="s">
        <v>50</v>
      </c>
      <c r="J123" s="93"/>
      <c r="K123" s="110" t="s">
        <v>50</v>
      </c>
      <c r="L123" s="21"/>
      <c r="M123" s="19" t="s">
        <v>150</v>
      </c>
      <c r="N123" s="41" t="s">
        <v>147</v>
      </c>
      <c r="O123" s="43">
        <v>0</v>
      </c>
      <c r="P123" s="89">
        <v>299.99997333333255</v>
      </c>
      <c r="Q123" s="17" t="s">
        <v>64</v>
      </c>
      <c r="R123" s="10">
        <f t="shared" si="1"/>
        <v>0</v>
      </c>
      <c r="S123" s="13">
        <v>0</v>
      </c>
      <c r="T123" s="13">
        <v>0</v>
      </c>
      <c r="U123" s="13">
        <v>0</v>
      </c>
      <c r="V123" s="42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0</v>
      </c>
      <c r="AB123" s="13">
        <v>0</v>
      </c>
      <c r="AC123" s="13">
        <v>0</v>
      </c>
      <c r="AD123" s="13">
        <v>0</v>
      </c>
      <c r="AE123" s="53"/>
    </row>
    <row r="124" spans="1:31" s="52" customFormat="1" ht="39.6" x14ac:dyDescent="0.3">
      <c r="A124" s="28" t="s">
        <v>25</v>
      </c>
      <c r="B124" s="28" t="s">
        <v>17</v>
      </c>
      <c r="C124" s="28" t="s">
        <v>17</v>
      </c>
      <c r="D124" s="16" t="s">
        <v>1</v>
      </c>
      <c r="E124" s="17" t="s">
        <v>2</v>
      </c>
      <c r="F124" s="16" t="s">
        <v>1</v>
      </c>
      <c r="G124" s="17" t="s">
        <v>3</v>
      </c>
      <c r="H124" s="84">
        <v>32301</v>
      </c>
      <c r="I124" s="95" t="s">
        <v>263</v>
      </c>
      <c r="J124" s="93"/>
      <c r="K124" s="95" t="s">
        <v>263</v>
      </c>
      <c r="L124" s="21"/>
      <c r="M124" s="19" t="s">
        <v>150</v>
      </c>
      <c r="N124" s="41" t="s">
        <v>69</v>
      </c>
      <c r="O124" s="43">
        <v>0</v>
      </c>
      <c r="P124" s="89">
        <v>7456.9</v>
      </c>
      <c r="Q124" s="17" t="s">
        <v>64</v>
      </c>
      <c r="R124" s="10">
        <f t="shared" si="1"/>
        <v>0</v>
      </c>
      <c r="S124" s="13">
        <v>0</v>
      </c>
      <c r="T124" s="13">
        <v>0</v>
      </c>
      <c r="U124" s="13">
        <v>0</v>
      </c>
      <c r="V124" s="42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0</v>
      </c>
      <c r="AE124" s="53"/>
    </row>
    <row r="125" spans="1:31" s="52" customFormat="1" ht="26.4" x14ac:dyDescent="0.3">
      <c r="A125" s="28" t="s">
        <v>25</v>
      </c>
      <c r="B125" s="28" t="s">
        <v>17</v>
      </c>
      <c r="C125" s="28" t="s">
        <v>17</v>
      </c>
      <c r="D125" s="16" t="s">
        <v>1</v>
      </c>
      <c r="E125" s="17" t="s">
        <v>2</v>
      </c>
      <c r="F125" s="16" t="s">
        <v>1</v>
      </c>
      <c r="G125" s="17" t="s">
        <v>3</v>
      </c>
      <c r="H125" s="84">
        <v>32601</v>
      </c>
      <c r="I125" s="88" t="s">
        <v>406</v>
      </c>
      <c r="J125" s="93"/>
      <c r="K125" s="95" t="s">
        <v>263</v>
      </c>
      <c r="L125" s="21" t="s">
        <v>217</v>
      </c>
      <c r="M125" s="19" t="s">
        <v>150</v>
      </c>
      <c r="N125" s="41" t="s">
        <v>197</v>
      </c>
      <c r="O125" s="43">
        <v>1</v>
      </c>
      <c r="P125" s="89">
        <v>7000</v>
      </c>
      <c r="Q125" s="17" t="s">
        <v>64</v>
      </c>
      <c r="R125" s="10">
        <f t="shared" si="1"/>
        <v>7000</v>
      </c>
      <c r="S125" s="42">
        <v>7000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13">
        <v>0</v>
      </c>
      <c r="AC125" s="42">
        <v>0</v>
      </c>
      <c r="AD125" s="42">
        <v>0</v>
      </c>
      <c r="AE125" s="53"/>
    </row>
    <row r="126" spans="1:31" s="52" customFormat="1" ht="26.4" x14ac:dyDescent="0.3">
      <c r="A126" s="28" t="s">
        <v>25</v>
      </c>
      <c r="B126" s="28" t="s">
        <v>17</v>
      </c>
      <c r="C126" s="28" t="s">
        <v>17</v>
      </c>
      <c r="D126" s="16" t="s">
        <v>1</v>
      </c>
      <c r="E126" s="17" t="s">
        <v>2</v>
      </c>
      <c r="F126" s="16" t="s">
        <v>1</v>
      </c>
      <c r="G126" s="17" t="s">
        <v>401</v>
      </c>
      <c r="H126" s="84">
        <v>32601</v>
      </c>
      <c r="I126" s="88" t="s">
        <v>406</v>
      </c>
      <c r="J126" s="93"/>
      <c r="K126" s="95" t="s">
        <v>263</v>
      </c>
      <c r="L126" s="21" t="s">
        <v>217</v>
      </c>
      <c r="M126" s="19" t="s">
        <v>150</v>
      </c>
      <c r="N126" s="41" t="s">
        <v>197</v>
      </c>
      <c r="O126" s="43">
        <v>1</v>
      </c>
      <c r="P126" s="89">
        <v>2097.5500000000002</v>
      </c>
      <c r="Q126" s="17" t="s">
        <v>64</v>
      </c>
      <c r="R126" s="10">
        <f t="shared" ref="R126" si="3">+ROUND(P126*O126,0)</f>
        <v>2098</v>
      </c>
      <c r="S126" s="42">
        <v>2097.5500000000002</v>
      </c>
      <c r="T126" s="42">
        <v>0</v>
      </c>
      <c r="U126" s="42">
        <v>0</v>
      </c>
      <c r="V126" s="42">
        <v>0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13">
        <v>0</v>
      </c>
      <c r="AC126" s="42">
        <v>0</v>
      </c>
      <c r="AD126" s="42">
        <v>0</v>
      </c>
      <c r="AE126" s="53"/>
    </row>
    <row r="127" spans="1:31" s="52" customFormat="1" ht="39.6" x14ac:dyDescent="0.3">
      <c r="A127" s="28" t="s">
        <v>25</v>
      </c>
      <c r="B127" s="28" t="s">
        <v>17</v>
      </c>
      <c r="C127" s="28" t="s">
        <v>17</v>
      </c>
      <c r="D127" s="16" t="s">
        <v>1</v>
      </c>
      <c r="E127" s="17" t="s">
        <v>2</v>
      </c>
      <c r="F127" s="16" t="s">
        <v>1</v>
      </c>
      <c r="G127" s="17" t="s">
        <v>3</v>
      </c>
      <c r="H127" s="84">
        <v>32701</v>
      </c>
      <c r="I127" s="95" t="s">
        <v>264</v>
      </c>
      <c r="J127" s="93"/>
      <c r="K127" s="95" t="s">
        <v>262</v>
      </c>
      <c r="L127" s="21"/>
      <c r="M127" s="19" t="s">
        <v>150</v>
      </c>
      <c r="N127" s="41" t="s">
        <v>69</v>
      </c>
      <c r="O127" s="43">
        <v>0</v>
      </c>
      <c r="P127" s="89">
        <v>8174.9994666666626</v>
      </c>
      <c r="Q127" s="17" t="s">
        <v>64</v>
      </c>
      <c r="R127" s="10">
        <f t="shared" si="1"/>
        <v>0</v>
      </c>
      <c r="S127" s="13">
        <v>0</v>
      </c>
      <c r="T127" s="13">
        <v>0</v>
      </c>
      <c r="U127" s="13">
        <v>0</v>
      </c>
      <c r="V127" s="42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53"/>
    </row>
    <row r="128" spans="1:31" s="52" customFormat="1" ht="31.8" customHeight="1" x14ac:dyDescent="0.3">
      <c r="A128" s="28" t="s">
        <v>25</v>
      </c>
      <c r="B128" s="28" t="s">
        <v>17</v>
      </c>
      <c r="C128" s="28" t="s">
        <v>17</v>
      </c>
      <c r="D128" s="16" t="s">
        <v>1</v>
      </c>
      <c r="E128" s="17" t="s">
        <v>2</v>
      </c>
      <c r="F128" s="16" t="s">
        <v>1</v>
      </c>
      <c r="G128" s="17" t="s">
        <v>3</v>
      </c>
      <c r="H128" s="84">
        <v>33602</v>
      </c>
      <c r="I128" s="88" t="s">
        <v>52</v>
      </c>
      <c r="J128" s="93"/>
      <c r="K128" s="95" t="s">
        <v>407</v>
      </c>
      <c r="L128" s="21" t="s">
        <v>404</v>
      </c>
      <c r="M128" s="19" t="s">
        <v>150</v>
      </c>
      <c r="N128" s="41" t="s">
        <v>149</v>
      </c>
      <c r="O128" s="43">
        <v>1</v>
      </c>
      <c r="P128" s="89">
        <v>8650.0040000000008</v>
      </c>
      <c r="Q128" s="17" t="s">
        <v>64</v>
      </c>
      <c r="R128" s="10">
        <f t="shared" si="1"/>
        <v>8650</v>
      </c>
      <c r="S128" s="14">
        <v>8650.0040000000008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13">
        <v>0</v>
      </c>
      <c r="AC128" s="42">
        <v>0</v>
      </c>
      <c r="AD128" s="42">
        <v>0</v>
      </c>
      <c r="AE128" s="53"/>
    </row>
    <row r="129" spans="1:31" s="52" customFormat="1" ht="19.5" customHeight="1" x14ac:dyDescent="0.3">
      <c r="A129" s="28" t="s">
        <v>25</v>
      </c>
      <c r="B129" s="28" t="s">
        <v>17</v>
      </c>
      <c r="C129" s="28" t="s">
        <v>17</v>
      </c>
      <c r="D129" s="16" t="s">
        <v>1</v>
      </c>
      <c r="E129" s="17" t="s">
        <v>2</v>
      </c>
      <c r="F129" s="16" t="s">
        <v>1</v>
      </c>
      <c r="G129" s="17" t="s">
        <v>4</v>
      </c>
      <c r="H129" s="84">
        <v>33801</v>
      </c>
      <c r="I129" s="88" t="s">
        <v>53</v>
      </c>
      <c r="J129" s="93"/>
      <c r="K129" s="95" t="s">
        <v>265</v>
      </c>
      <c r="L129" s="21" t="s">
        <v>218</v>
      </c>
      <c r="M129" s="19" t="s">
        <v>150</v>
      </c>
      <c r="N129" s="41" t="s">
        <v>149</v>
      </c>
      <c r="O129" s="43">
        <v>1</v>
      </c>
      <c r="P129" s="89">
        <v>29983.1</v>
      </c>
      <c r="Q129" s="17" t="s">
        <v>64</v>
      </c>
      <c r="R129" s="10">
        <f t="shared" si="1"/>
        <v>29983</v>
      </c>
      <c r="S129" s="42">
        <v>29983.1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13">
        <v>0</v>
      </c>
      <c r="AC129" s="42">
        <v>0</v>
      </c>
      <c r="AD129" s="42">
        <v>0</v>
      </c>
      <c r="AE129" s="53"/>
    </row>
    <row r="130" spans="1:31" s="52" customFormat="1" ht="40.200000000000003" customHeight="1" x14ac:dyDescent="0.3">
      <c r="A130" s="28" t="s">
        <v>25</v>
      </c>
      <c r="B130" s="28" t="s">
        <v>17</v>
      </c>
      <c r="C130" s="28" t="s">
        <v>17</v>
      </c>
      <c r="D130" s="16" t="s">
        <v>1</v>
      </c>
      <c r="E130" s="17" t="s">
        <v>2</v>
      </c>
      <c r="F130" s="16" t="s">
        <v>1</v>
      </c>
      <c r="G130" s="17" t="s">
        <v>3</v>
      </c>
      <c r="H130" s="84">
        <v>34101</v>
      </c>
      <c r="I130" s="95" t="s">
        <v>265</v>
      </c>
      <c r="J130" s="93"/>
      <c r="K130" s="95" t="s">
        <v>265</v>
      </c>
      <c r="L130" s="21"/>
      <c r="M130" s="19" t="s">
        <v>150</v>
      </c>
      <c r="N130" s="41" t="s">
        <v>69</v>
      </c>
      <c r="O130" s="43">
        <v>0</v>
      </c>
      <c r="P130" s="89">
        <v>13338.422399999998</v>
      </c>
      <c r="Q130" s="17" t="s">
        <v>64</v>
      </c>
      <c r="R130" s="10">
        <f t="shared" si="1"/>
        <v>0</v>
      </c>
      <c r="S130" s="13">
        <v>0</v>
      </c>
      <c r="T130" s="13">
        <v>0</v>
      </c>
      <c r="U130" s="13">
        <v>0</v>
      </c>
      <c r="V130" s="42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0</v>
      </c>
      <c r="AB130" s="13">
        <v>0</v>
      </c>
      <c r="AC130" s="13">
        <v>0</v>
      </c>
      <c r="AD130" s="13">
        <v>0</v>
      </c>
      <c r="AE130" s="53"/>
    </row>
    <row r="131" spans="1:31" s="52" customFormat="1" ht="40.200000000000003" customHeight="1" x14ac:dyDescent="0.3">
      <c r="A131" s="28" t="s">
        <v>25</v>
      </c>
      <c r="B131" s="28" t="s">
        <v>17</v>
      </c>
      <c r="C131" s="28" t="s">
        <v>17</v>
      </c>
      <c r="D131" s="16" t="s">
        <v>1</v>
      </c>
      <c r="E131" s="17" t="s">
        <v>2</v>
      </c>
      <c r="F131" s="16" t="s">
        <v>1</v>
      </c>
      <c r="G131" s="17" t="s">
        <v>3</v>
      </c>
      <c r="H131" s="84">
        <v>35201</v>
      </c>
      <c r="I131" s="88" t="s">
        <v>54</v>
      </c>
      <c r="J131" s="93"/>
      <c r="K131" s="88" t="s">
        <v>409</v>
      </c>
      <c r="L131" s="21"/>
      <c r="M131" s="19" t="s">
        <v>150</v>
      </c>
      <c r="N131" s="41" t="s">
        <v>197</v>
      </c>
      <c r="O131" s="43">
        <v>1</v>
      </c>
      <c r="P131" s="89">
        <v>31824.367999999999</v>
      </c>
      <c r="Q131" s="17" t="s">
        <v>64</v>
      </c>
      <c r="R131" s="10">
        <f t="shared" si="1"/>
        <v>31824</v>
      </c>
      <c r="S131" s="42">
        <v>31824.37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13">
        <v>0</v>
      </c>
      <c r="AC131" s="42">
        <v>0</v>
      </c>
      <c r="AD131" s="42">
        <v>0</v>
      </c>
      <c r="AE131" s="53"/>
    </row>
    <row r="132" spans="1:31" s="52" customFormat="1" ht="40.200000000000003" customHeight="1" x14ac:dyDescent="0.3">
      <c r="A132" s="28" t="s">
        <v>25</v>
      </c>
      <c r="B132" s="28" t="s">
        <v>17</v>
      </c>
      <c r="C132" s="28" t="s">
        <v>17</v>
      </c>
      <c r="D132" s="16" t="s">
        <v>1</v>
      </c>
      <c r="E132" s="17" t="s">
        <v>2</v>
      </c>
      <c r="F132" s="16" t="s">
        <v>1</v>
      </c>
      <c r="G132" s="17" t="s">
        <v>3</v>
      </c>
      <c r="H132" s="84">
        <v>35201</v>
      </c>
      <c r="I132" s="88" t="s">
        <v>54</v>
      </c>
      <c r="J132" s="93"/>
      <c r="K132" s="88" t="s">
        <v>54</v>
      </c>
      <c r="L132" s="21"/>
      <c r="M132" s="19" t="s">
        <v>150</v>
      </c>
      <c r="N132" s="41" t="s">
        <v>197</v>
      </c>
      <c r="O132" s="43">
        <v>1</v>
      </c>
      <c r="P132" s="89">
        <v>1600</v>
      </c>
      <c r="Q132" s="17" t="s">
        <v>64</v>
      </c>
      <c r="R132" s="10">
        <f t="shared" ref="R132" si="4">+ROUND(P132*O132,0)</f>
        <v>1600</v>
      </c>
      <c r="S132" s="42">
        <v>1600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13">
        <v>0</v>
      </c>
      <c r="AC132" s="42">
        <v>0</v>
      </c>
      <c r="AD132" s="42">
        <v>0</v>
      </c>
      <c r="AE132" s="53"/>
    </row>
    <row r="133" spans="1:31" s="52" customFormat="1" ht="48" customHeight="1" x14ac:dyDescent="0.3">
      <c r="A133" s="28" t="s">
        <v>25</v>
      </c>
      <c r="B133" s="28" t="s">
        <v>17</v>
      </c>
      <c r="C133" s="28" t="s">
        <v>17</v>
      </c>
      <c r="D133" s="16" t="s">
        <v>1</v>
      </c>
      <c r="E133" s="17" t="s">
        <v>2</v>
      </c>
      <c r="F133" s="16" t="s">
        <v>1</v>
      </c>
      <c r="G133" s="17" t="s">
        <v>3</v>
      </c>
      <c r="H133" s="84">
        <v>35201</v>
      </c>
      <c r="I133" s="88" t="s">
        <v>54</v>
      </c>
      <c r="J133" s="93"/>
      <c r="K133" s="88" t="s">
        <v>54</v>
      </c>
      <c r="L133" s="21"/>
      <c r="M133" s="19" t="s">
        <v>150</v>
      </c>
      <c r="N133" s="41" t="s">
        <v>197</v>
      </c>
      <c r="O133" s="43">
        <v>1</v>
      </c>
      <c r="P133" s="89">
        <v>1566</v>
      </c>
      <c r="Q133" s="17" t="s">
        <v>64</v>
      </c>
      <c r="R133" s="10">
        <f t="shared" si="1"/>
        <v>1566</v>
      </c>
      <c r="S133" s="42">
        <v>1566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13">
        <v>0</v>
      </c>
      <c r="AC133" s="42">
        <v>0</v>
      </c>
      <c r="AD133" s="42">
        <v>0</v>
      </c>
      <c r="AE133" s="53"/>
    </row>
    <row r="134" spans="1:31" s="52" customFormat="1" ht="50.25" customHeight="1" x14ac:dyDescent="0.3">
      <c r="A134" s="28" t="s">
        <v>25</v>
      </c>
      <c r="B134" s="28" t="s">
        <v>17</v>
      </c>
      <c r="C134" s="28" t="s">
        <v>17</v>
      </c>
      <c r="D134" s="16" t="s">
        <v>1</v>
      </c>
      <c r="E134" s="17" t="s">
        <v>2</v>
      </c>
      <c r="F134" s="16" t="s">
        <v>1</v>
      </c>
      <c r="G134" s="17" t="s">
        <v>3</v>
      </c>
      <c r="H134" s="84">
        <v>35501</v>
      </c>
      <c r="I134" s="88" t="s">
        <v>55</v>
      </c>
      <c r="J134" s="93"/>
      <c r="K134" s="88" t="s">
        <v>55</v>
      </c>
      <c r="L134" s="21"/>
      <c r="M134" s="19" t="s">
        <v>150</v>
      </c>
      <c r="N134" s="20" t="s">
        <v>148</v>
      </c>
      <c r="O134" s="43">
        <v>0</v>
      </c>
      <c r="P134" s="89">
        <v>22469.629199999996</v>
      </c>
      <c r="Q134" s="17" t="s">
        <v>64</v>
      </c>
      <c r="R134" s="10">
        <f t="shared" si="1"/>
        <v>0</v>
      </c>
      <c r="S134" s="13">
        <v>0</v>
      </c>
      <c r="T134" s="13">
        <v>0</v>
      </c>
      <c r="U134" s="13">
        <v>0</v>
      </c>
      <c r="V134" s="42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0</v>
      </c>
      <c r="AB134" s="13">
        <v>0</v>
      </c>
      <c r="AC134" s="13">
        <v>0</v>
      </c>
      <c r="AD134" s="13">
        <v>0</v>
      </c>
      <c r="AE134" s="53"/>
    </row>
    <row r="135" spans="1:31" s="52" customFormat="1" ht="48" customHeight="1" x14ac:dyDescent="0.3">
      <c r="A135" s="28" t="s">
        <v>25</v>
      </c>
      <c r="B135" s="28" t="s">
        <v>17</v>
      </c>
      <c r="C135" s="28" t="s">
        <v>17</v>
      </c>
      <c r="D135" s="16" t="s">
        <v>1</v>
      </c>
      <c r="E135" s="17" t="s">
        <v>2</v>
      </c>
      <c r="F135" s="16" t="s">
        <v>1</v>
      </c>
      <c r="G135" s="17" t="s">
        <v>3</v>
      </c>
      <c r="H135" s="84">
        <v>35701</v>
      </c>
      <c r="I135" s="88" t="s">
        <v>56</v>
      </c>
      <c r="J135" s="93"/>
      <c r="K135" s="88" t="s">
        <v>56</v>
      </c>
      <c r="L135" s="21"/>
      <c r="M135" s="19" t="s">
        <v>150</v>
      </c>
      <c r="N135" s="41" t="s">
        <v>69</v>
      </c>
      <c r="O135" s="43">
        <v>0</v>
      </c>
      <c r="P135" s="89">
        <v>725</v>
      </c>
      <c r="Q135" s="17" t="s">
        <v>64</v>
      </c>
      <c r="R135" s="10">
        <f t="shared" si="1"/>
        <v>0</v>
      </c>
      <c r="S135" s="13">
        <v>0</v>
      </c>
      <c r="T135" s="13">
        <v>0</v>
      </c>
      <c r="U135" s="13">
        <v>0</v>
      </c>
      <c r="V135" s="42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0</v>
      </c>
      <c r="AB135" s="13">
        <v>0</v>
      </c>
      <c r="AC135" s="13">
        <v>0</v>
      </c>
      <c r="AD135" s="13">
        <v>0</v>
      </c>
      <c r="AE135" s="53"/>
    </row>
    <row r="136" spans="1:31" s="52" customFormat="1" ht="39.6" x14ac:dyDescent="0.3">
      <c r="A136" s="28" t="s">
        <v>25</v>
      </c>
      <c r="B136" s="28" t="s">
        <v>17</v>
      </c>
      <c r="C136" s="28" t="s">
        <v>17</v>
      </c>
      <c r="D136" s="16" t="s">
        <v>1</v>
      </c>
      <c r="E136" s="17" t="s">
        <v>2</v>
      </c>
      <c r="F136" s="16" t="s">
        <v>1</v>
      </c>
      <c r="G136" s="17" t="s">
        <v>4</v>
      </c>
      <c r="H136" s="84">
        <v>35801</v>
      </c>
      <c r="I136" s="88" t="s">
        <v>57</v>
      </c>
      <c r="J136" s="93"/>
      <c r="K136" s="88" t="s">
        <v>405</v>
      </c>
      <c r="L136" s="21"/>
      <c r="M136" s="19" t="s">
        <v>150</v>
      </c>
      <c r="N136" s="41" t="s">
        <v>149</v>
      </c>
      <c r="O136" s="43">
        <v>1</v>
      </c>
      <c r="P136" s="89">
        <v>7540</v>
      </c>
      <c r="Q136" s="17" t="s">
        <v>64</v>
      </c>
      <c r="R136" s="10">
        <f t="shared" ref="R136" si="5">+ROUND(P136*O136,0)</f>
        <v>7540</v>
      </c>
      <c r="S136" s="42">
        <v>7540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13">
        <v>0</v>
      </c>
      <c r="AC136" s="42">
        <v>0</v>
      </c>
      <c r="AD136" s="42">
        <v>0</v>
      </c>
      <c r="AE136" s="53"/>
    </row>
    <row r="137" spans="1:31" s="52" customFormat="1" ht="26.4" x14ac:dyDescent="0.3">
      <c r="A137" s="28" t="s">
        <v>25</v>
      </c>
      <c r="B137" s="28" t="s">
        <v>17</v>
      </c>
      <c r="C137" s="28" t="s">
        <v>17</v>
      </c>
      <c r="D137" s="16" t="s">
        <v>1</v>
      </c>
      <c r="E137" s="17" t="s">
        <v>2</v>
      </c>
      <c r="F137" s="16" t="s">
        <v>1</v>
      </c>
      <c r="G137" s="17" t="s">
        <v>4</v>
      </c>
      <c r="H137" s="84">
        <v>35801</v>
      </c>
      <c r="I137" s="88" t="s">
        <v>57</v>
      </c>
      <c r="J137" s="93"/>
      <c r="K137" s="88" t="s">
        <v>57</v>
      </c>
      <c r="L137" s="21" t="s">
        <v>216</v>
      </c>
      <c r="M137" s="19" t="s">
        <v>150</v>
      </c>
      <c r="N137" s="41" t="s">
        <v>149</v>
      </c>
      <c r="O137" s="43">
        <v>1</v>
      </c>
      <c r="P137" s="89">
        <v>8827.67</v>
      </c>
      <c r="Q137" s="17" t="s">
        <v>64</v>
      </c>
      <c r="R137" s="10">
        <f t="shared" si="1"/>
        <v>8828</v>
      </c>
      <c r="S137" s="42">
        <v>8827.67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13">
        <v>0</v>
      </c>
      <c r="AC137" s="42">
        <v>0</v>
      </c>
      <c r="AD137" s="42">
        <v>0</v>
      </c>
      <c r="AE137" s="53"/>
    </row>
    <row r="138" spans="1:31" s="52" customFormat="1" ht="26.4" x14ac:dyDescent="0.3">
      <c r="A138" s="28" t="s">
        <v>25</v>
      </c>
      <c r="B138" s="28" t="s">
        <v>17</v>
      </c>
      <c r="C138" s="28" t="s">
        <v>17</v>
      </c>
      <c r="D138" s="16" t="s">
        <v>1</v>
      </c>
      <c r="E138" s="17" t="s">
        <v>2</v>
      </c>
      <c r="F138" s="16" t="s">
        <v>1</v>
      </c>
      <c r="G138" s="17" t="s">
        <v>4</v>
      </c>
      <c r="H138" s="84">
        <v>35901</v>
      </c>
      <c r="I138" s="88" t="s">
        <v>58</v>
      </c>
      <c r="J138" s="93"/>
      <c r="K138" s="95" t="s">
        <v>266</v>
      </c>
      <c r="L138" s="21"/>
      <c r="M138" s="19" t="s">
        <v>150</v>
      </c>
      <c r="N138" s="82" t="s">
        <v>149</v>
      </c>
      <c r="O138" s="43">
        <v>0</v>
      </c>
      <c r="P138" s="89">
        <v>2088</v>
      </c>
      <c r="Q138" s="17" t="s">
        <v>64</v>
      </c>
      <c r="R138" s="10">
        <f t="shared" si="1"/>
        <v>0</v>
      </c>
      <c r="S138" s="13">
        <v>0</v>
      </c>
      <c r="T138" s="13">
        <v>0</v>
      </c>
      <c r="U138" s="13">
        <v>0</v>
      </c>
      <c r="V138" s="42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0</v>
      </c>
      <c r="AB138" s="13">
        <v>0</v>
      </c>
      <c r="AC138" s="13">
        <v>0</v>
      </c>
      <c r="AD138" s="13">
        <v>0</v>
      </c>
      <c r="AE138" s="53"/>
    </row>
    <row r="139" spans="1:31" s="52" customFormat="1" ht="26.4" x14ac:dyDescent="0.3">
      <c r="A139" s="28" t="s">
        <v>25</v>
      </c>
      <c r="B139" s="28" t="s">
        <v>151</v>
      </c>
      <c r="C139" s="28" t="s">
        <v>151</v>
      </c>
      <c r="D139" s="16" t="s">
        <v>1</v>
      </c>
      <c r="E139" s="17" t="s">
        <v>2</v>
      </c>
      <c r="F139" s="16" t="s">
        <v>1</v>
      </c>
      <c r="G139" s="17" t="s">
        <v>3</v>
      </c>
      <c r="H139" s="19">
        <v>21101</v>
      </c>
      <c r="I139" s="88" t="s">
        <v>40</v>
      </c>
      <c r="J139" s="19" t="s">
        <v>152</v>
      </c>
      <c r="K139" s="104" t="s">
        <v>267</v>
      </c>
      <c r="L139" s="21"/>
      <c r="M139" s="19" t="s">
        <v>150</v>
      </c>
      <c r="N139" s="82" t="s">
        <v>89</v>
      </c>
      <c r="O139" s="83">
        <v>0</v>
      </c>
      <c r="P139" s="96">
        <v>168.78</v>
      </c>
      <c r="Q139" s="21" t="s">
        <v>153</v>
      </c>
      <c r="R139" s="97">
        <f>O139*P139</f>
        <v>0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13">
        <v>0</v>
      </c>
      <c r="AC139" s="42">
        <v>0</v>
      </c>
      <c r="AD139" s="42">
        <v>0</v>
      </c>
      <c r="AE139" s="53"/>
    </row>
    <row r="140" spans="1:31" s="52" customFormat="1" ht="26.4" x14ac:dyDescent="0.3">
      <c r="A140" s="28" t="s">
        <v>25</v>
      </c>
      <c r="B140" s="28" t="s">
        <v>151</v>
      </c>
      <c r="C140" s="28" t="s">
        <v>151</v>
      </c>
      <c r="D140" s="16" t="s">
        <v>1</v>
      </c>
      <c r="E140" s="17" t="s">
        <v>2</v>
      </c>
      <c r="F140" s="16" t="s">
        <v>1</v>
      </c>
      <c r="G140" s="17" t="s">
        <v>3</v>
      </c>
      <c r="H140" s="19">
        <v>21101</v>
      </c>
      <c r="I140" s="88" t="s">
        <v>40</v>
      </c>
      <c r="J140" s="19" t="s">
        <v>76</v>
      </c>
      <c r="K140" s="104" t="s">
        <v>77</v>
      </c>
      <c r="L140" s="21"/>
      <c r="M140" s="19" t="s">
        <v>150</v>
      </c>
      <c r="N140" s="82" t="s">
        <v>89</v>
      </c>
      <c r="O140" s="43">
        <v>0</v>
      </c>
      <c r="P140" s="96">
        <v>28.42</v>
      </c>
      <c r="Q140" s="21" t="s">
        <v>153</v>
      </c>
      <c r="R140" s="97">
        <f t="shared" ref="R140:R199" si="6">O140*P140</f>
        <v>0</v>
      </c>
      <c r="S140" s="42">
        <v>0</v>
      </c>
      <c r="T140" s="42">
        <v>0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13">
        <v>0</v>
      </c>
      <c r="AC140" s="42">
        <v>0</v>
      </c>
      <c r="AD140" s="42">
        <v>0</v>
      </c>
      <c r="AE140" s="53"/>
    </row>
    <row r="141" spans="1:31" s="52" customFormat="1" ht="26.4" x14ac:dyDescent="0.3">
      <c r="A141" s="28" t="s">
        <v>25</v>
      </c>
      <c r="B141" s="28" t="s">
        <v>151</v>
      </c>
      <c r="C141" s="28" t="s">
        <v>151</v>
      </c>
      <c r="D141" s="16" t="s">
        <v>1</v>
      </c>
      <c r="E141" s="17" t="s">
        <v>2</v>
      </c>
      <c r="F141" s="16" t="s">
        <v>1</v>
      </c>
      <c r="G141" s="17" t="s">
        <v>3</v>
      </c>
      <c r="H141" s="19">
        <v>21101</v>
      </c>
      <c r="I141" s="88" t="s">
        <v>40</v>
      </c>
      <c r="J141" s="41" t="s">
        <v>84</v>
      </c>
      <c r="K141" s="104" t="s">
        <v>268</v>
      </c>
      <c r="L141" s="21"/>
      <c r="M141" s="19" t="s">
        <v>150</v>
      </c>
      <c r="N141" s="82" t="s">
        <v>69</v>
      </c>
      <c r="O141" s="43">
        <v>0</v>
      </c>
      <c r="P141" s="96">
        <v>15.08</v>
      </c>
      <c r="Q141" s="21" t="s">
        <v>153</v>
      </c>
      <c r="R141" s="97">
        <f t="shared" si="6"/>
        <v>0</v>
      </c>
      <c r="S141" s="42">
        <v>0</v>
      </c>
      <c r="T141" s="42">
        <v>0</v>
      </c>
      <c r="U141" s="42">
        <v>0</v>
      </c>
      <c r="V141" s="42">
        <v>0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13">
        <v>0</v>
      </c>
      <c r="AC141" s="42">
        <v>0</v>
      </c>
      <c r="AD141" s="42">
        <v>0</v>
      </c>
      <c r="AE141" s="53"/>
    </row>
    <row r="142" spans="1:31" s="52" customFormat="1" ht="26.4" x14ac:dyDescent="0.3">
      <c r="A142" s="28" t="s">
        <v>25</v>
      </c>
      <c r="B142" s="28" t="s">
        <v>151</v>
      </c>
      <c r="C142" s="28" t="s">
        <v>151</v>
      </c>
      <c r="D142" s="16" t="s">
        <v>1</v>
      </c>
      <c r="E142" s="17" t="s">
        <v>2</v>
      </c>
      <c r="F142" s="16" t="s">
        <v>1</v>
      </c>
      <c r="G142" s="17" t="s">
        <v>3</v>
      </c>
      <c r="H142" s="19">
        <v>21101</v>
      </c>
      <c r="I142" s="88" t="s">
        <v>40</v>
      </c>
      <c r="J142" s="41" t="s">
        <v>154</v>
      </c>
      <c r="K142" s="104" t="s">
        <v>269</v>
      </c>
      <c r="L142" s="21"/>
      <c r="M142" s="19" t="s">
        <v>150</v>
      </c>
      <c r="N142" s="82" t="s">
        <v>69</v>
      </c>
      <c r="O142" s="43">
        <v>0</v>
      </c>
      <c r="P142" s="96">
        <v>41.76</v>
      </c>
      <c r="Q142" s="21" t="s">
        <v>153</v>
      </c>
      <c r="R142" s="97">
        <f t="shared" si="6"/>
        <v>0</v>
      </c>
      <c r="S142" s="42">
        <v>0</v>
      </c>
      <c r="T142" s="42">
        <v>0</v>
      </c>
      <c r="U142" s="42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13">
        <v>0</v>
      </c>
      <c r="AC142" s="42">
        <v>0</v>
      </c>
      <c r="AD142" s="42">
        <v>0</v>
      </c>
      <c r="AE142" s="53"/>
    </row>
    <row r="143" spans="1:31" s="52" customFormat="1" ht="26.4" x14ac:dyDescent="0.3">
      <c r="A143" s="28" t="s">
        <v>25</v>
      </c>
      <c r="B143" s="28" t="s">
        <v>151</v>
      </c>
      <c r="C143" s="28" t="s">
        <v>151</v>
      </c>
      <c r="D143" s="16" t="s">
        <v>1</v>
      </c>
      <c r="E143" s="17" t="s">
        <v>2</v>
      </c>
      <c r="F143" s="16" t="s">
        <v>1</v>
      </c>
      <c r="G143" s="17" t="s">
        <v>3</v>
      </c>
      <c r="H143" s="19">
        <v>21101</v>
      </c>
      <c r="I143" s="88" t="s">
        <v>40</v>
      </c>
      <c r="J143" s="19" t="s">
        <v>155</v>
      </c>
      <c r="K143" s="104" t="s">
        <v>270</v>
      </c>
      <c r="L143" s="21"/>
      <c r="M143" s="19" t="s">
        <v>150</v>
      </c>
      <c r="N143" s="82" t="s">
        <v>69</v>
      </c>
      <c r="O143" s="43">
        <v>0</v>
      </c>
      <c r="P143" s="96">
        <v>83.52</v>
      </c>
      <c r="Q143" s="21" t="s">
        <v>153</v>
      </c>
      <c r="R143" s="97">
        <f t="shared" si="6"/>
        <v>0</v>
      </c>
      <c r="S143" s="42">
        <v>0</v>
      </c>
      <c r="T143" s="42">
        <v>0</v>
      </c>
      <c r="U143" s="42">
        <v>0</v>
      </c>
      <c r="V143" s="42">
        <v>0</v>
      </c>
      <c r="W143" s="42">
        <v>0</v>
      </c>
      <c r="X143" s="42">
        <v>0</v>
      </c>
      <c r="Y143" s="42">
        <v>0</v>
      </c>
      <c r="Z143" s="42">
        <v>0</v>
      </c>
      <c r="AA143" s="42">
        <v>0</v>
      </c>
      <c r="AB143" s="13">
        <v>0</v>
      </c>
      <c r="AC143" s="42">
        <v>0</v>
      </c>
      <c r="AD143" s="42">
        <v>0</v>
      </c>
      <c r="AE143" s="53"/>
    </row>
    <row r="144" spans="1:31" s="52" customFormat="1" ht="26.4" x14ac:dyDescent="0.3">
      <c r="A144" s="28" t="s">
        <v>25</v>
      </c>
      <c r="B144" s="28" t="s">
        <v>151</v>
      </c>
      <c r="C144" s="28" t="s">
        <v>151</v>
      </c>
      <c r="D144" s="16" t="s">
        <v>1</v>
      </c>
      <c r="E144" s="17" t="s">
        <v>2</v>
      </c>
      <c r="F144" s="16" t="s">
        <v>1</v>
      </c>
      <c r="G144" s="17" t="s">
        <v>3</v>
      </c>
      <c r="H144" s="19">
        <v>21101</v>
      </c>
      <c r="I144" s="88" t="s">
        <v>40</v>
      </c>
      <c r="J144" s="19" t="s">
        <v>92</v>
      </c>
      <c r="K144" s="104" t="s">
        <v>271</v>
      </c>
      <c r="L144" s="21"/>
      <c r="M144" s="19" t="s">
        <v>150</v>
      </c>
      <c r="N144" s="82" t="s">
        <v>69</v>
      </c>
      <c r="O144" s="43">
        <v>0</v>
      </c>
      <c r="P144" s="96">
        <v>71.34</v>
      </c>
      <c r="Q144" s="21" t="s">
        <v>153</v>
      </c>
      <c r="R144" s="97">
        <f t="shared" si="6"/>
        <v>0</v>
      </c>
      <c r="S144" s="42">
        <v>0</v>
      </c>
      <c r="T144" s="42">
        <v>0</v>
      </c>
      <c r="U144" s="42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13">
        <v>0</v>
      </c>
      <c r="AC144" s="42">
        <v>0</v>
      </c>
      <c r="AD144" s="42">
        <v>0</v>
      </c>
      <c r="AE144" s="53"/>
    </row>
    <row r="145" spans="1:32" s="54" customFormat="1" ht="26.4" x14ac:dyDescent="0.25">
      <c r="A145" s="28" t="s">
        <v>25</v>
      </c>
      <c r="B145" s="28" t="s">
        <v>151</v>
      </c>
      <c r="C145" s="28" t="s">
        <v>151</v>
      </c>
      <c r="D145" s="16" t="s">
        <v>1</v>
      </c>
      <c r="E145" s="17" t="s">
        <v>2</v>
      </c>
      <c r="F145" s="16" t="s">
        <v>1</v>
      </c>
      <c r="G145" s="17" t="s">
        <v>3</v>
      </c>
      <c r="H145" s="19">
        <v>21101</v>
      </c>
      <c r="I145" s="88" t="s">
        <v>40</v>
      </c>
      <c r="J145" s="19" t="s">
        <v>94</v>
      </c>
      <c r="K145" s="104" t="s">
        <v>272</v>
      </c>
      <c r="L145" s="21"/>
      <c r="M145" s="19" t="s">
        <v>150</v>
      </c>
      <c r="N145" s="82" t="s">
        <v>89</v>
      </c>
      <c r="O145" s="43">
        <v>0</v>
      </c>
      <c r="P145" s="96">
        <v>142.38999999999999</v>
      </c>
      <c r="Q145" s="21" t="s">
        <v>153</v>
      </c>
      <c r="R145" s="97">
        <f t="shared" si="6"/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13">
        <v>0</v>
      </c>
      <c r="AC145" s="42">
        <v>0</v>
      </c>
      <c r="AD145" s="42">
        <v>0</v>
      </c>
    </row>
    <row r="146" spans="1:32" s="57" customFormat="1" ht="26.4" x14ac:dyDescent="0.25">
      <c r="A146" s="28" t="s">
        <v>25</v>
      </c>
      <c r="B146" s="28" t="s">
        <v>151</v>
      </c>
      <c r="C146" s="28" t="s">
        <v>151</v>
      </c>
      <c r="D146" s="16" t="s">
        <v>1</v>
      </c>
      <c r="E146" s="17" t="s">
        <v>2</v>
      </c>
      <c r="F146" s="16" t="s">
        <v>1</v>
      </c>
      <c r="G146" s="17" t="s">
        <v>3</v>
      </c>
      <c r="H146" s="19">
        <v>21101</v>
      </c>
      <c r="I146" s="88" t="s">
        <v>40</v>
      </c>
      <c r="J146" s="19" t="s">
        <v>87</v>
      </c>
      <c r="K146" s="104" t="s">
        <v>273</v>
      </c>
      <c r="L146" s="21"/>
      <c r="M146" s="19" t="s">
        <v>150</v>
      </c>
      <c r="N146" s="82" t="s">
        <v>89</v>
      </c>
      <c r="O146" s="83">
        <v>0</v>
      </c>
      <c r="P146" s="96">
        <v>7.54</v>
      </c>
      <c r="Q146" s="21" t="s">
        <v>153</v>
      </c>
      <c r="R146" s="97">
        <f t="shared" si="6"/>
        <v>0</v>
      </c>
      <c r="S146" s="42">
        <v>0</v>
      </c>
      <c r="T146" s="42">
        <v>0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13">
        <v>0</v>
      </c>
      <c r="AC146" s="42">
        <v>0</v>
      </c>
      <c r="AD146" s="42">
        <v>0</v>
      </c>
      <c r="AE146" s="55"/>
      <c r="AF146" s="56"/>
    </row>
    <row r="147" spans="1:32" s="57" customFormat="1" ht="26.4" x14ac:dyDescent="0.25">
      <c r="A147" s="28" t="s">
        <v>25</v>
      </c>
      <c r="B147" s="28" t="s">
        <v>151</v>
      </c>
      <c r="C147" s="28" t="s">
        <v>151</v>
      </c>
      <c r="D147" s="16" t="s">
        <v>1</v>
      </c>
      <c r="E147" s="17" t="s">
        <v>2</v>
      </c>
      <c r="F147" s="16" t="s">
        <v>1</v>
      </c>
      <c r="G147" s="17" t="s">
        <v>3</v>
      </c>
      <c r="H147" s="19">
        <v>21101</v>
      </c>
      <c r="I147" s="88" t="s">
        <v>40</v>
      </c>
      <c r="J147" s="19" t="s">
        <v>90</v>
      </c>
      <c r="K147" s="104" t="s">
        <v>156</v>
      </c>
      <c r="L147" s="21"/>
      <c r="M147" s="19" t="s">
        <v>150</v>
      </c>
      <c r="N147" s="82" t="s">
        <v>89</v>
      </c>
      <c r="O147" s="43">
        <v>0</v>
      </c>
      <c r="P147" s="96">
        <v>142.44</v>
      </c>
      <c r="Q147" s="21" t="s">
        <v>153</v>
      </c>
      <c r="R147" s="97">
        <f t="shared" si="6"/>
        <v>0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13">
        <v>0</v>
      </c>
      <c r="AC147" s="42">
        <v>0</v>
      </c>
      <c r="AD147" s="42">
        <v>0</v>
      </c>
    </row>
    <row r="148" spans="1:32" s="57" customFormat="1" ht="26.4" x14ac:dyDescent="0.25">
      <c r="A148" s="28" t="s">
        <v>25</v>
      </c>
      <c r="B148" s="28" t="s">
        <v>151</v>
      </c>
      <c r="C148" s="28" t="s">
        <v>151</v>
      </c>
      <c r="D148" s="16" t="s">
        <v>1</v>
      </c>
      <c r="E148" s="17" t="s">
        <v>2</v>
      </c>
      <c r="F148" s="16" t="s">
        <v>1</v>
      </c>
      <c r="G148" s="17" t="s">
        <v>3</v>
      </c>
      <c r="H148" s="19">
        <v>21101</v>
      </c>
      <c r="I148" s="88" t="s">
        <v>40</v>
      </c>
      <c r="J148" s="19" t="s">
        <v>157</v>
      </c>
      <c r="K148" s="104" t="s">
        <v>158</v>
      </c>
      <c r="L148" s="21"/>
      <c r="M148" s="19" t="s">
        <v>150</v>
      </c>
      <c r="N148" s="82" t="s">
        <v>89</v>
      </c>
      <c r="O148" s="43">
        <v>0</v>
      </c>
      <c r="P148" s="96">
        <v>45.24</v>
      </c>
      <c r="Q148" s="21" t="s">
        <v>153</v>
      </c>
      <c r="R148" s="97">
        <f t="shared" si="6"/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13">
        <v>0</v>
      </c>
      <c r="AC148" s="42">
        <v>0</v>
      </c>
      <c r="AD148" s="42">
        <v>0</v>
      </c>
    </row>
    <row r="149" spans="1:32" s="58" customFormat="1" ht="26.4" x14ac:dyDescent="0.25">
      <c r="A149" s="28" t="s">
        <v>25</v>
      </c>
      <c r="B149" s="28" t="s">
        <v>151</v>
      </c>
      <c r="C149" s="28" t="s">
        <v>151</v>
      </c>
      <c r="D149" s="16" t="s">
        <v>1</v>
      </c>
      <c r="E149" s="17" t="s">
        <v>2</v>
      </c>
      <c r="F149" s="16" t="s">
        <v>1</v>
      </c>
      <c r="G149" s="17" t="s">
        <v>3</v>
      </c>
      <c r="H149" s="19">
        <v>21101</v>
      </c>
      <c r="I149" s="88" t="s">
        <v>40</v>
      </c>
      <c r="J149" s="19" t="s">
        <v>95</v>
      </c>
      <c r="K149" s="104" t="s">
        <v>96</v>
      </c>
      <c r="L149" s="21"/>
      <c r="M149" s="19" t="s">
        <v>150</v>
      </c>
      <c r="N149" s="82" t="s">
        <v>69</v>
      </c>
      <c r="O149" s="43">
        <v>0</v>
      </c>
      <c r="P149" s="96">
        <v>9.86</v>
      </c>
      <c r="Q149" s="21" t="s">
        <v>153</v>
      </c>
      <c r="R149" s="97">
        <f t="shared" si="6"/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13">
        <v>0</v>
      </c>
      <c r="AC149" s="42">
        <v>0</v>
      </c>
      <c r="AD149" s="42">
        <v>0</v>
      </c>
    </row>
    <row r="150" spans="1:32" s="58" customFormat="1" ht="26.4" x14ac:dyDescent="0.25">
      <c r="A150" s="28" t="s">
        <v>25</v>
      </c>
      <c r="B150" s="28" t="s">
        <v>151</v>
      </c>
      <c r="C150" s="28" t="s">
        <v>151</v>
      </c>
      <c r="D150" s="16" t="s">
        <v>1</v>
      </c>
      <c r="E150" s="17" t="s">
        <v>2</v>
      </c>
      <c r="F150" s="16" t="s">
        <v>1</v>
      </c>
      <c r="G150" s="17" t="s">
        <v>3</v>
      </c>
      <c r="H150" s="19">
        <v>21101</v>
      </c>
      <c r="I150" s="88" t="s">
        <v>40</v>
      </c>
      <c r="J150" s="19" t="s">
        <v>97</v>
      </c>
      <c r="K150" s="104" t="s">
        <v>98</v>
      </c>
      <c r="L150" s="21"/>
      <c r="M150" s="19" t="s">
        <v>150</v>
      </c>
      <c r="N150" s="82" t="s">
        <v>69</v>
      </c>
      <c r="O150" s="43">
        <v>0</v>
      </c>
      <c r="P150" s="96">
        <v>112.52</v>
      </c>
      <c r="Q150" s="21" t="s">
        <v>153</v>
      </c>
      <c r="R150" s="97">
        <f t="shared" si="6"/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13">
        <v>0</v>
      </c>
      <c r="AC150" s="42">
        <v>0</v>
      </c>
      <c r="AD150" s="42">
        <v>0</v>
      </c>
    </row>
    <row r="151" spans="1:32" s="58" customFormat="1" ht="26.4" x14ac:dyDescent="0.25">
      <c r="A151" s="28" t="s">
        <v>25</v>
      </c>
      <c r="B151" s="28" t="s">
        <v>151</v>
      </c>
      <c r="C151" s="28" t="s">
        <v>151</v>
      </c>
      <c r="D151" s="16" t="s">
        <v>1</v>
      </c>
      <c r="E151" s="17" t="s">
        <v>2</v>
      </c>
      <c r="F151" s="16" t="s">
        <v>1</v>
      </c>
      <c r="G151" s="17" t="s">
        <v>3</v>
      </c>
      <c r="H151" s="19">
        <v>21101</v>
      </c>
      <c r="I151" s="88" t="s">
        <v>40</v>
      </c>
      <c r="J151" s="19" t="s">
        <v>99</v>
      </c>
      <c r="K151" s="104" t="s">
        <v>159</v>
      </c>
      <c r="L151" s="21"/>
      <c r="M151" s="19" t="s">
        <v>150</v>
      </c>
      <c r="N151" s="82" t="s">
        <v>69</v>
      </c>
      <c r="O151" s="43">
        <v>0</v>
      </c>
      <c r="P151" s="96">
        <v>32.479999999999997</v>
      </c>
      <c r="Q151" s="21" t="s">
        <v>153</v>
      </c>
      <c r="R151" s="97">
        <f t="shared" si="6"/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13">
        <v>0</v>
      </c>
      <c r="AC151" s="42">
        <v>0</v>
      </c>
      <c r="AD151" s="42">
        <v>0</v>
      </c>
    </row>
    <row r="152" spans="1:32" s="58" customFormat="1" ht="26.4" x14ac:dyDescent="0.25">
      <c r="A152" s="28" t="s">
        <v>25</v>
      </c>
      <c r="B152" s="28" t="s">
        <v>151</v>
      </c>
      <c r="C152" s="28" t="s">
        <v>151</v>
      </c>
      <c r="D152" s="16" t="s">
        <v>1</v>
      </c>
      <c r="E152" s="17" t="s">
        <v>2</v>
      </c>
      <c r="F152" s="16" t="s">
        <v>1</v>
      </c>
      <c r="G152" s="17" t="s">
        <v>3</v>
      </c>
      <c r="H152" s="19">
        <v>21101</v>
      </c>
      <c r="I152" s="88" t="s">
        <v>40</v>
      </c>
      <c r="J152" s="41" t="s">
        <v>109</v>
      </c>
      <c r="K152" s="104" t="s">
        <v>110</v>
      </c>
      <c r="L152" s="21"/>
      <c r="M152" s="19" t="s">
        <v>150</v>
      </c>
      <c r="N152" s="82" t="s">
        <v>69</v>
      </c>
      <c r="O152" s="43">
        <v>0</v>
      </c>
      <c r="P152" s="96">
        <v>55.68</v>
      </c>
      <c r="Q152" s="21" t="s">
        <v>153</v>
      </c>
      <c r="R152" s="97">
        <f t="shared" si="6"/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13">
        <v>0</v>
      </c>
      <c r="AC152" s="42">
        <v>0</v>
      </c>
      <c r="AD152" s="42">
        <v>0</v>
      </c>
    </row>
    <row r="153" spans="1:32" s="58" customFormat="1" ht="26.4" x14ac:dyDescent="0.25">
      <c r="A153" s="28" t="s">
        <v>25</v>
      </c>
      <c r="B153" s="28" t="s">
        <v>151</v>
      </c>
      <c r="C153" s="28" t="s">
        <v>151</v>
      </c>
      <c r="D153" s="16" t="s">
        <v>1</v>
      </c>
      <c r="E153" s="17" t="s">
        <v>2</v>
      </c>
      <c r="F153" s="16" t="s">
        <v>1</v>
      </c>
      <c r="G153" s="17" t="s">
        <v>3</v>
      </c>
      <c r="H153" s="19">
        <v>21101</v>
      </c>
      <c r="I153" s="88" t="s">
        <v>40</v>
      </c>
      <c r="J153" s="41" t="s">
        <v>122</v>
      </c>
      <c r="K153" s="104" t="s">
        <v>123</v>
      </c>
      <c r="L153" s="21"/>
      <c r="M153" s="19" t="s">
        <v>150</v>
      </c>
      <c r="N153" s="82" t="s">
        <v>69</v>
      </c>
      <c r="O153" s="83">
        <v>0</v>
      </c>
      <c r="P153" s="96">
        <v>23.78</v>
      </c>
      <c r="Q153" s="21" t="s">
        <v>153</v>
      </c>
      <c r="R153" s="97">
        <f t="shared" si="6"/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13">
        <v>0</v>
      </c>
      <c r="AC153" s="42">
        <v>0</v>
      </c>
      <c r="AD153" s="42">
        <v>0</v>
      </c>
    </row>
    <row r="154" spans="1:32" s="54" customFormat="1" ht="26.4" x14ac:dyDescent="0.25">
      <c r="A154" s="28" t="s">
        <v>25</v>
      </c>
      <c r="B154" s="28" t="s">
        <v>151</v>
      </c>
      <c r="C154" s="28" t="s">
        <v>151</v>
      </c>
      <c r="D154" s="16" t="s">
        <v>1</v>
      </c>
      <c r="E154" s="17" t="s">
        <v>2</v>
      </c>
      <c r="F154" s="16" t="s">
        <v>1</v>
      </c>
      <c r="G154" s="17" t="s">
        <v>3</v>
      </c>
      <c r="H154" s="19">
        <v>21101</v>
      </c>
      <c r="I154" s="88" t="s">
        <v>40</v>
      </c>
      <c r="J154" s="41" t="s">
        <v>124</v>
      </c>
      <c r="K154" s="104" t="s">
        <v>125</v>
      </c>
      <c r="L154" s="21"/>
      <c r="M154" s="19" t="s">
        <v>150</v>
      </c>
      <c r="N154" s="82" t="s">
        <v>69</v>
      </c>
      <c r="O154" s="43">
        <v>0</v>
      </c>
      <c r="P154" s="96">
        <v>77.72</v>
      </c>
      <c r="Q154" s="21" t="s">
        <v>153</v>
      </c>
      <c r="R154" s="97">
        <f t="shared" si="6"/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13">
        <v>0</v>
      </c>
      <c r="AC154" s="42">
        <v>0</v>
      </c>
      <c r="AD154" s="42">
        <v>0</v>
      </c>
    </row>
    <row r="155" spans="1:32" s="54" customFormat="1" ht="26.4" x14ac:dyDescent="0.25">
      <c r="A155" s="28" t="s">
        <v>25</v>
      </c>
      <c r="B155" s="28" t="s">
        <v>151</v>
      </c>
      <c r="C155" s="28" t="s">
        <v>151</v>
      </c>
      <c r="D155" s="16" t="s">
        <v>1</v>
      </c>
      <c r="E155" s="17" t="s">
        <v>2</v>
      </c>
      <c r="F155" s="16" t="s">
        <v>1</v>
      </c>
      <c r="G155" s="17" t="s">
        <v>3</v>
      </c>
      <c r="H155" s="19">
        <v>21101</v>
      </c>
      <c r="I155" s="88" t="s">
        <v>40</v>
      </c>
      <c r="J155" s="41" t="s">
        <v>126</v>
      </c>
      <c r="K155" s="104" t="s">
        <v>127</v>
      </c>
      <c r="L155" s="21"/>
      <c r="M155" s="19" t="s">
        <v>150</v>
      </c>
      <c r="N155" s="82" t="s">
        <v>69</v>
      </c>
      <c r="O155" s="43">
        <v>0</v>
      </c>
      <c r="P155" s="96">
        <v>104.11</v>
      </c>
      <c r="Q155" s="21" t="s">
        <v>153</v>
      </c>
      <c r="R155" s="97">
        <f t="shared" si="6"/>
        <v>0</v>
      </c>
      <c r="S155" s="42">
        <v>0</v>
      </c>
      <c r="T155" s="42">
        <v>0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13">
        <v>0</v>
      </c>
      <c r="AC155" s="42">
        <v>0</v>
      </c>
      <c r="AD155" s="42">
        <v>0</v>
      </c>
    </row>
    <row r="156" spans="1:32" s="54" customFormat="1" ht="26.4" x14ac:dyDescent="0.25">
      <c r="A156" s="28" t="s">
        <v>25</v>
      </c>
      <c r="B156" s="28" t="s">
        <v>151</v>
      </c>
      <c r="C156" s="28" t="s">
        <v>151</v>
      </c>
      <c r="D156" s="16" t="s">
        <v>1</v>
      </c>
      <c r="E156" s="17" t="s">
        <v>2</v>
      </c>
      <c r="F156" s="16" t="s">
        <v>1</v>
      </c>
      <c r="G156" s="17" t="s">
        <v>3</v>
      </c>
      <c r="H156" s="19">
        <v>21101</v>
      </c>
      <c r="I156" s="88" t="s">
        <v>40</v>
      </c>
      <c r="J156" s="41" t="s">
        <v>160</v>
      </c>
      <c r="K156" s="104" t="s">
        <v>161</v>
      </c>
      <c r="L156" s="21"/>
      <c r="M156" s="19" t="s">
        <v>150</v>
      </c>
      <c r="N156" s="82" t="s">
        <v>69</v>
      </c>
      <c r="O156" s="43">
        <v>0</v>
      </c>
      <c r="P156" s="96">
        <v>44.08</v>
      </c>
      <c r="Q156" s="21" t="s">
        <v>153</v>
      </c>
      <c r="R156" s="97">
        <f t="shared" si="6"/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13">
        <v>0</v>
      </c>
      <c r="AC156" s="42">
        <v>0</v>
      </c>
      <c r="AD156" s="42">
        <v>0</v>
      </c>
    </row>
    <row r="157" spans="1:32" s="54" customFormat="1" ht="26.4" x14ac:dyDescent="0.25">
      <c r="A157" s="28" t="s">
        <v>25</v>
      </c>
      <c r="B157" s="28" t="s">
        <v>151</v>
      </c>
      <c r="C157" s="28" t="s">
        <v>151</v>
      </c>
      <c r="D157" s="16" t="s">
        <v>1</v>
      </c>
      <c r="E157" s="17" t="s">
        <v>2</v>
      </c>
      <c r="F157" s="16" t="s">
        <v>1</v>
      </c>
      <c r="G157" s="17" t="s">
        <v>3</v>
      </c>
      <c r="H157" s="19">
        <v>21101</v>
      </c>
      <c r="I157" s="88" t="s">
        <v>40</v>
      </c>
      <c r="J157" s="41" t="s">
        <v>130</v>
      </c>
      <c r="K157" s="104" t="s">
        <v>131</v>
      </c>
      <c r="L157" s="21"/>
      <c r="M157" s="19" t="s">
        <v>150</v>
      </c>
      <c r="N157" s="82" t="s">
        <v>69</v>
      </c>
      <c r="O157" s="43">
        <v>0</v>
      </c>
      <c r="P157" s="96">
        <v>56.26</v>
      </c>
      <c r="Q157" s="21" t="s">
        <v>153</v>
      </c>
      <c r="R157" s="97">
        <f t="shared" si="6"/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13">
        <v>0</v>
      </c>
      <c r="AC157" s="42">
        <v>0</v>
      </c>
      <c r="AD157" s="42">
        <v>0</v>
      </c>
    </row>
    <row r="158" spans="1:32" s="54" customFormat="1" ht="26.4" x14ac:dyDescent="0.25">
      <c r="A158" s="28" t="s">
        <v>25</v>
      </c>
      <c r="B158" s="28" t="s">
        <v>151</v>
      </c>
      <c r="C158" s="28" t="s">
        <v>151</v>
      </c>
      <c r="D158" s="16" t="s">
        <v>1</v>
      </c>
      <c r="E158" s="17" t="s">
        <v>2</v>
      </c>
      <c r="F158" s="16" t="s">
        <v>1</v>
      </c>
      <c r="G158" s="17" t="s">
        <v>3</v>
      </c>
      <c r="H158" s="19">
        <v>21101</v>
      </c>
      <c r="I158" s="88" t="s">
        <v>40</v>
      </c>
      <c r="J158" s="41" t="s">
        <v>132</v>
      </c>
      <c r="K158" s="104" t="s">
        <v>162</v>
      </c>
      <c r="L158" s="21"/>
      <c r="M158" s="19" t="s">
        <v>150</v>
      </c>
      <c r="N158" s="82" t="s">
        <v>69</v>
      </c>
      <c r="O158" s="43">
        <v>0</v>
      </c>
      <c r="P158" s="96">
        <v>140.36000000000001</v>
      </c>
      <c r="Q158" s="21" t="s">
        <v>153</v>
      </c>
      <c r="R158" s="97">
        <f t="shared" si="6"/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13">
        <v>0</v>
      </c>
      <c r="AC158" s="42">
        <v>0</v>
      </c>
      <c r="AD158" s="42">
        <v>0</v>
      </c>
    </row>
    <row r="159" spans="1:32" s="54" customFormat="1" ht="26.4" x14ac:dyDescent="0.25">
      <c r="A159" s="28" t="s">
        <v>25</v>
      </c>
      <c r="B159" s="28" t="s">
        <v>151</v>
      </c>
      <c r="C159" s="28" t="s">
        <v>151</v>
      </c>
      <c r="D159" s="16" t="s">
        <v>1</v>
      </c>
      <c r="E159" s="17" t="s">
        <v>2</v>
      </c>
      <c r="F159" s="16" t="s">
        <v>1</v>
      </c>
      <c r="G159" s="17" t="s">
        <v>3</v>
      </c>
      <c r="H159" s="19">
        <v>21101</v>
      </c>
      <c r="I159" s="88" t="s">
        <v>40</v>
      </c>
      <c r="J159" s="41" t="s">
        <v>134</v>
      </c>
      <c r="K159" s="104" t="s">
        <v>163</v>
      </c>
      <c r="L159" s="21"/>
      <c r="M159" s="19" t="s">
        <v>150</v>
      </c>
      <c r="N159" s="82" t="s">
        <v>69</v>
      </c>
      <c r="O159" s="43">
        <v>0</v>
      </c>
      <c r="P159" s="96">
        <v>154.28</v>
      </c>
      <c r="Q159" s="21" t="s">
        <v>153</v>
      </c>
      <c r="R159" s="97">
        <f t="shared" si="6"/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13">
        <v>0</v>
      </c>
      <c r="AC159" s="42">
        <v>0</v>
      </c>
      <c r="AD159" s="42">
        <v>0</v>
      </c>
    </row>
    <row r="160" spans="1:32" s="54" customFormat="1" ht="26.4" x14ac:dyDescent="0.25">
      <c r="A160" s="28" t="s">
        <v>25</v>
      </c>
      <c r="B160" s="28" t="s">
        <v>151</v>
      </c>
      <c r="C160" s="28" t="s">
        <v>151</v>
      </c>
      <c r="D160" s="16" t="s">
        <v>1</v>
      </c>
      <c r="E160" s="17" t="s">
        <v>2</v>
      </c>
      <c r="F160" s="16" t="s">
        <v>1</v>
      </c>
      <c r="G160" s="17" t="s">
        <v>3</v>
      </c>
      <c r="H160" s="19">
        <v>21101</v>
      </c>
      <c r="I160" s="88" t="s">
        <v>40</v>
      </c>
      <c r="J160" s="41" t="s">
        <v>136</v>
      </c>
      <c r="K160" s="104" t="s">
        <v>164</v>
      </c>
      <c r="L160" s="21"/>
      <c r="M160" s="19" t="s">
        <v>150</v>
      </c>
      <c r="N160" s="82" t="s">
        <v>69</v>
      </c>
      <c r="O160" s="43">
        <v>0</v>
      </c>
      <c r="P160" s="96">
        <v>133.4</v>
      </c>
      <c r="Q160" s="21" t="s">
        <v>153</v>
      </c>
      <c r="R160" s="97">
        <f t="shared" si="6"/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13">
        <v>0</v>
      </c>
      <c r="AC160" s="42">
        <v>0</v>
      </c>
      <c r="AD160" s="42">
        <v>0</v>
      </c>
    </row>
    <row r="161" spans="1:30" s="54" customFormat="1" ht="26.4" x14ac:dyDescent="0.25">
      <c r="A161" s="28" t="s">
        <v>25</v>
      </c>
      <c r="B161" s="28" t="s">
        <v>151</v>
      </c>
      <c r="C161" s="28" t="s">
        <v>151</v>
      </c>
      <c r="D161" s="16" t="s">
        <v>1</v>
      </c>
      <c r="E161" s="17" t="s">
        <v>2</v>
      </c>
      <c r="F161" s="16" t="s">
        <v>1</v>
      </c>
      <c r="G161" s="17" t="s">
        <v>3</v>
      </c>
      <c r="H161" s="19">
        <v>21101</v>
      </c>
      <c r="I161" s="88" t="s">
        <v>40</v>
      </c>
      <c r="J161" s="41" t="s">
        <v>355</v>
      </c>
      <c r="K161" s="104" t="s">
        <v>165</v>
      </c>
      <c r="L161" s="21"/>
      <c r="M161" s="19" t="s">
        <v>150</v>
      </c>
      <c r="N161" s="82" t="s">
        <v>69</v>
      </c>
      <c r="O161" s="43">
        <v>0</v>
      </c>
      <c r="P161" s="96">
        <v>266.8</v>
      </c>
      <c r="Q161" s="21" t="s">
        <v>153</v>
      </c>
      <c r="R161" s="97">
        <f t="shared" si="6"/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13">
        <v>0</v>
      </c>
      <c r="AC161" s="42">
        <v>0</v>
      </c>
      <c r="AD161" s="42">
        <v>0</v>
      </c>
    </row>
    <row r="162" spans="1:30" s="54" customFormat="1" ht="26.4" x14ac:dyDescent="0.25">
      <c r="A162" s="28" t="s">
        <v>25</v>
      </c>
      <c r="B162" s="28" t="s">
        <v>151</v>
      </c>
      <c r="C162" s="28" t="s">
        <v>151</v>
      </c>
      <c r="D162" s="16" t="s">
        <v>1</v>
      </c>
      <c r="E162" s="17" t="s">
        <v>2</v>
      </c>
      <c r="F162" s="16" t="s">
        <v>1</v>
      </c>
      <c r="G162" s="17" t="s">
        <v>3</v>
      </c>
      <c r="H162" s="19">
        <v>21101</v>
      </c>
      <c r="I162" s="88" t="s">
        <v>40</v>
      </c>
      <c r="J162" s="41" t="s">
        <v>356</v>
      </c>
      <c r="K162" s="104" t="s">
        <v>166</v>
      </c>
      <c r="L162" s="21"/>
      <c r="M162" s="19" t="s">
        <v>150</v>
      </c>
      <c r="N162" s="82" t="s">
        <v>69</v>
      </c>
      <c r="O162" s="43">
        <v>0</v>
      </c>
      <c r="P162" s="96">
        <v>109</v>
      </c>
      <c r="Q162" s="21" t="s">
        <v>153</v>
      </c>
      <c r="R162" s="97">
        <f t="shared" si="6"/>
        <v>0</v>
      </c>
      <c r="S162" s="42">
        <v>0</v>
      </c>
      <c r="T162" s="42">
        <v>0</v>
      </c>
      <c r="U162" s="42">
        <v>0</v>
      </c>
      <c r="V162" s="42">
        <v>0</v>
      </c>
      <c r="W162" s="42">
        <v>0</v>
      </c>
      <c r="X162" s="42">
        <v>0</v>
      </c>
      <c r="Y162" s="42">
        <v>0</v>
      </c>
      <c r="Z162" s="42">
        <v>0</v>
      </c>
      <c r="AA162" s="42">
        <v>0</v>
      </c>
      <c r="AB162" s="13">
        <v>0</v>
      </c>
      <c r="AC162" s="42">
        <v>0</v>
      </c>
      <c r="AD162" s="42">
        <v>0</v>
      </c>
    </row>
    <row r="163" spans="1:30" s="54" customFormat="1" ht="26.4" x14ac:dyDescent="0.25">
      <c r="A163" s="28" t="s">
        <v>25</v>
      </c>
      <c r="B163" s="28" t="s">
        <v>151</v>
      </c>
      <c r="C163" s="28" t="s">
        <v>151</v>
      </c>
      <c r="D163" s="16" t="s">
        <v>1</v>
      </c>
      <c r="E163" s="17" t="s">
        <v>2</v>
      </c>
      <c r="F163" s="16" t="s">
        <v>1</v>
      </c>
      <c r="G163" s="17" t="s">
        <v>3</v>
      </c>
      <c r="H163" s="19">
        <v>21101</v>
      </c>
      <c r="I163" s="88" t="s">
        <v>40</v>
      </c>
      <c r="J163" s="41" t="s">
        <v>117</v>
      </c>
      <c r="K163" s="93" t="s">
        <v>167</v>
      </c>
      <c r="L163" s="21"/>
      <c r="M163" s="19" t="s">
        <v>150</v>
      </c>
      <c r="N163" s="82" t="s">
        <v>69</v>
      </c>
      <c r="O163" s="43">
        <v>0</v>
      </c>
      <c r="P163" s="96">
        <v>106.72</v>
      </c>
      <c r="Q163" s="21" t="s">
        <v>153</v>
      </c>
      <c r="R163" s="97">
        <f t="shared" si="6"/>
        <v>0</v>
      </c>
      <c r="S163" s="42">
        <v>0</v>
      </c>
      <c r="T163" s="42">
        <v>0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13">
        <v>0</v>
      </c>
      <c r="AC163" s="42">
        <v>0</v>
      </c>
      <c r="AD163" s="42">
        <v>0</v>
      </c>
    </row>
    <row r="164" spans="1:30" s="54" customFormat="1" ht="26.4" x14ac:dyDescent="0.25">
      <c r="A164" s="28" t="s">
        <v>25</v>
      </c>
      <c r="B164" s="28" t="s">
        <v>151</v>
      </c>
      <c r="C164" s="28" t="s">
        <v>151</v>
      </c>
      <c r="D164" s="16" t="s">
        <v>1</v>
      </c>
      <c r="E164" s="17" t="s">
        <v>2</v>
      </c>
      <c r="F164" s="16" t="s">
        <v>1</v>
      </c>
      <c r="G164" s="17" t="s">
        <v>3</v>
      </c>
      <c r="H164" s="19">
        <v>21601</v>
      </c>
      <c r="I164" s="88" t="s">
        <v>43</v>
      </c>
      <c r="J164" s="41" t="s">
        <v>168</v>
      </c>
      <c r="K164" s="106" t="s">
        <v>169</v>
      </c>
      <c r="L164" s="21"/>
      <c r="M164" s="19" t="s">
        <v>150</v>
      </c>
      <c r="N164" s="82" t="s">
        <v>69</v>
      </c>
      <c r="O164" s="43">
        <v>0</v>
      </c>
      <c r="P164" s="98">
        <v>36.15</v>
      </c>
      <c r="Q164" s="21" t="s">
        <v>153</v>
      </c>
      <c r="R164" s="97">
        <f t="shared" si="6"/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13">
        <v>0</v>
      </c>
      <c r="AC164" s="42">
        <v>0</v>
      </c>
      <c r="AD164" s="42">
        <v>0</v>
      </c>
    </row>
    <row r="165" spans="1:30" s="54" customFormat="1" ht="26.4" x14ac:dyDescent="0.25">
      <c r="A165" s="28" t="s">
        <v>25</v>
      </c>
      <c r="B165" s="28" t="s">
        <v>151</v>
      </c>
      <c r="C165" s="28" t="s">
        <v>151</v>
      </c>
      <c r="D165" s="16" t="s">
        <v>1</v>
      </c>
      <c r="E165" s="17" t="s">
        <v>2</v>
      </c>
      <c r="F165" s="16" t="s">
        <v>1</v>
      </c>
      <c r="G165" s="17" t="s">
        <v>3</v>
      </c>
      <c r="H165" s="19">
        <v>21601</v>
      </c>
      <c r="I165" s="88" t="s">
        <v>43</v>
      </c>
      <c r="J165" s="41" t="s">
        <v>143</v>
      </c>
      <c r="K165" s="106" t="s">
        <v>170</v>
      </c>
      <c r="L165" s="21"/>
      <c r="M165" s="19" t="s">
        <v>150</v>
      </c>
      <c r="N165" s="82" t="s">
        <v>302</v>
      </c>
      <c r="O165" s="43">
        <v>0</v>
      </c>
      <c r="P165" s="98">
        <v>36.15</v>
      </c>
      <c r="Q165" s="21" t="s">
        <v>153</v>
      </c>
      <c r="R165" s="97">
        <f t="shared" si="6"/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13">
        <v>0</v>
      </c>
      <c r="AC165" s="42">
        <v>0</v>
      </c>
      <c r="AD165" s="42">
        <v>0</v>
      </c>
    </row>
    <row r="166" spans="1:30" s="54" customFormat="1" ht="26.4" x14ac:dyDescent="0.25">
      <c r="A166" s="28" t="s">
        <v>25</v>
      </c>
      <c r="B166" s="28" t="s">
        <v>151</v>
      </c>
      <c r="C166" s="28" t="s">
        <v>151</v>
      </c>
      <c r="D166" s="16" t="s">
        <v>1</v>
      </c>
      <c r="E166" s="17" t="s">
        <v>2</v>
      </c>
      <c r="F166" s="16" t="s">
        <v>1</v>
      </c>
      <c r="G166" s="17" t="s">
        <v>3</v>
      </c>
      <c r="H166" s="19">
        <v>21601</v>
      </c>
      <c r="I166" s="88" t="s">
        <v>43</v>
      </c>
      <c r="J166" s="41" t="s">
        <v>171</v>
      </c>
      <c r="K166" s="106" t="s">
        <v>172</v>
      </c>
      <c r="L166" s="21"/>
      <c r="M166" s="19" t="s">
        <v>150</v>
      </c>
      <c r="N166" s="82" t="s">
        <v>69</v>
      </c>
      <c r="O166" s="43">
        <v>0</v>
      </c>
      <c r="P166" s="99">
        <v>200.52</v>
      </c>
      <c r="Q166" s="21" t="s">
        <v>153</v>
      </c>
      <c r="R166" s="97">
        <f t="shared" si="6"/>
        <v>0</v>
      </c>
      <c r="S166" s="42">
        <v>0</v>
      </c>
      <c r="T166" s="42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13">
        <v>0</v>
      </c>
      <c r="AC166" s="42">
        <v>0</v>
      </c>
      <c r="AD166" s="42">
        <v>0</v>
      </c>
    </row>
    <row r="167" spans="1:30" s="54" customFormat="1" ht="26.4" x14ac:dyDescent="0.25">
      <c r="A167" s="28" t="s">
        <v>25</v>
      </c>
      <c r="B167" s="28" t="s">
        <v>151</v>
      </c>
      <c r="C167" s="28" t="s">
        <v>151</v>
      </c>
      <c r="D167" s="16" t="s">
        <v>1</v>
      </c>
      <c r="E167" s="17" t="s">
        <v>2</v>
      </c>
      <c r="F167" s="16" t="s">
        <v>1</v>
      </c>
      <c r="G167" s="17" t="s">
        <v>3</v>
      </c>
      <c r="H167" s="19">
        <v>21601</v>
      </c>
      <c r="I167" s="88" t="s">
        <v>43</v>
      </c>
      <c r="J167" s="41" t="s">
        <v>173</v>
      </c>
      <c r="K167" s="106" t="s">
        <v>174</v>
      </c>
      <c r="L167" s="21"/>
      <c r="M167" s="19" t="s">
        <v>150</v>
      </c>
      <c r="N167" s="82" t="s">
        <v>69</v>
      </c>
      <c r="O167" s="43">
        <v>0</v>
      </c>
      <c r="P167" s="99">
        <v>232</v>
      </c>
      <c r="Q167" s="21" t="s">
        <v>153</v>
      </c>
      <c r="R167" s="97">
        <f t="shared" si="6"/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13">
        <v>0</v>
      </c>
      <c r="AC167" s="42">
        <v>0</v>
      </c>
      <c r="AD167" s="42">
        <v>0</v>
      </c>
    </row>
    <row r="168" spans="1:30" s="54" customFormat="1" ht="26.4" x14ac:dyDescent="0.25">
      <c r="A168" s="28" t="s">
        <v>25</v>
      </c>
      <c r="B168" s="28" t="s">
        <v>151</v>
      </c>
      <c r="C168" s="28" t="s">
        <v>151</v>
      </c>
      <c r="D168" s="16" t="s">
        <v>1</v>
      </c>
      <c r="E168" s="17" t="s">
        <v>2</v>
      </c>
      <c r="F168" s="16" t="s">
        <v>1</v>
      </c>
      <c r="G168" s="17" t="s">
        <v>3</v>
      </c>
      <c r="H168" s="19">
        <v>21601</v>
      </c>
      <c r="I168" s="88" t="s">
        <v>43</v>
      </c>
      <c r="J168" s="41" t="s">
        <v>175</v>
      </c>
      <c r="K168" s="106" t="s">
        <v>176</v>
      </c>
      <c r="L168" s="21"/>
      <c r="M168" s="19" t="s">
        <v>150</v>
      </c>
      <c r="N168" s="82" t="s">
        <v>69</v>
      </c>
      <c r="O168" s="43">
        <v>0</v>
      </c>
      <c r="P168" s="99">
        <v>8.17</v>
      </c>
      <c r="Q168" s="21" t="s">
        <v>153</v>
      </c>
      <c r="R168" s="97">
        <f t="shared" si="6"/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13">
        <v>0</v>
      </c>
      <c r="AC168" s="42">
        <v>0</v>
      </c>
      <c r="AD168" s="42">
        <v>0</v>
      </c>
    </row>
    <row r="169" spans="1:30" s="54" customFormat="1" ht="26.4" x14ac:dyDescent="0.25">
      <c r="A169" s="28" t="s">
        <v>25</v>
      </c>
      <c r="B169" s="28" t="s">
        <v>151</v>
      </c>
      <c r="C169" s="28" t="s">
        <v>151</v>
      </c>
      <c r="D169" s="16" t="s">
        <v>1</v>
      </c>
      <c r="E169" s="17" t="s">
        <v>2</v>
      </c>
      <c r="F169" s="16" t="s">
        <v>1</v>
      </c>
      <c r="G169" s="17" t="s">
        <v>3</v>
      </c>
      <c r="H169" s="19">
        <v>21601</v>
      </c>
      <c r="I169" s="88" t="s">
        <v>43</v>
      </c>
      <c r="J169" s="41" t="s">
        <v>177</v>
      </c>
      <c r="K169" s="106" t="s">
        <v>178</v>
      </c>
      <c r="L169" s="21"/>
      <c r="M169" s="19" t="s">
        <v>150</v>
      </c>
      <c r="N169" s="82" t="s">
        <v>69</v>
      </c>
      <c r="O169" s="43">
        <v>0</v>
      </c>
      <c r="P169" s="99">
        <v>35.25</v>
      </c>
      <c r="Q169" s="21" t="s">
        <v>153</v>
      </c>
      <c r="R169" s="97">
        <f t="shared" si="6"/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13">
        <v>0</v>
      </c>
      <c r="AC169" s="42">
        <v>0</v>
      </c>
      <c r="AD169" s="42">
        <v>0</v>
      </c>
    </row>
    <row r="170" spans="1:30" s="54" customFormat="1" ht="26.4" x14ac:dyDescent="0.25">
      <c r="A170" s="28" t="s">
        <v>25</v>
      </c>
      <c r="B170" s="28" t="s">
        <v>151</v>
      </c>
      <c r="C170" s="28" t="s">
        <v>151</v>
      </c>
      <c r="D170" s="16" t="s">
        <v>1</v>
      </c>
      <c r="E170" s="17" t="s">
        <v>2</v>
      </c>
      <c r="F170" s="16" t="s">
        <v>1</v>
      </c>
      <c r="G170" s="17" t="s">
        <v>3</v>
      </c>
      <c r="H170" s="19">
        <v>21601</v>
      </c>
      <c r="I170" s="88" t="s">
        <v>43</v>
      </c>
      <c r="J170" s="41" t="s">
        <v>179</v>
      </c>
      <c r="K170" s="106" t="s">
        <v>180</v>
      </c>
      <c r="L170" s="21"/>
      <c r="M170" s="19" t="s">
        <v>150</v>
      </c>
      <c r="N170" s="82" t="s">
        <v>302</v>
      </c>
      <c r="O170" s="43">
        <v>0</v>
      </c>
      <c r="P170" s="99">
        <v>258.19</v>
      </c>
      <c r="Q170" s="21" t="s">
        <v>153</v>
      </c>
      <c r="R170" s="97">
        <f t="shared" si="6"/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13">
        <v>0</v>
      </c>
      <c r="AC170" s="42">
        <v>0</v>
      </c>
      <c r="AD170" s="42">
        <v>0</v>
      </c>
    </row>
    <row r="171" spans="1:30" s="54" customFormat="1" ht="26.4" x14ac:dyDescent="0.25">
      <c r="A171" s="28" t="s">
        <v>25</v>
      </c>
      <c r="B171" s="28" t="s">
        <v>151</v>
      </c>
      <c r="C171" s="28" t="s">
        <v>151</v>
      </c>
      <c r="D171" s="16" t="s">
        <v>1</v>
      </c>
      <c r="E171" s="17" t="s">
        <v>2</v>
      </c>
      <c r="F171" s="16" t="s">
        <v>1</v>
      </c>
      <c r="G171" s="17" t="s">
        <v>3</v>
      </c>
      <c r="H171" s="19">
        <v>21601</v>
      </c>
      <c r="I171" s="88" t="s">
        <v>43</v>
      </c>
      <c r="J171" s="41" t="s">
        <v>181</v>
      </c>
      <c r="K171" s="106" t="s">
        <v>182</v>
      </c>
      <c r="L171" s="21"/>
      <c r="M171" s="19" t="s">
        <v>150</v>
      </c>
      <c r="N171" s="82" t="s">
        <v>69</v>
      </c>
      <c r="O171" s="43">
        <v>0</v>
      </c>
      <c r="P171" s="99">
        <v>99.42</v>
      </c>
      <c r="Q171" s="21" t="s">
        <v>153</v>
      </c>
      <c r="R171" s="97">
        <f t="shared" si="6"/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13">
        <v>0</v>
      </c>
      <c r="AC171" s="42">
        <v>0</v>
      </c>
      <c r="AD171" s="42">
        <v>0</v>
      </c>
    </row>
    <row r="172" spans="1:30" s="54" customFormat="1" ht="26.4" x14ac:dyDescent="0.25">
      <c r="A172" s="28" t="s">
        <v>25</v>
      </c>
      <c r="B172" s="28" t="s">
        <v>151</v>
      </c>
      <c r="C172" s="28" t="s">
        <v>151</v>
      </c>
      <c r="D172" s="16" t="s">
        <v>1</v>
      </c>
      <c r="E172" s="17" t="s">
        <v>2</v>
      </c>
      <c r="F172" s="16" t="s">
        <v>1</v>
      </c>
      <c r="G172" s="17" t="s">
        <v>3</v>
      </c>
      <c r="H172" s="19">
        <v>21601</v>
      </c>
      <c r="I172" s="88" t="s">
        <v>43</v>
      </c>
      <c r="J172" s="41" t="s">
        <v>183</v>
      </c>
      <c r="K172" s="106" t="s">
        <v>184</v>
      </c>
      <c r="L172" s="21"/>
      <c r="M172" s="19" t="s">
        <v>150</v>
      </c>
      <c r="N172" s="82" t="s">
        <v>69</v>
      </c>
      <c r="O172" s="43">
        <v>0</v>
      </c>
      <c r="P172" s="99">
        <v>42</v>
      </c>
      <c r="Q172" s="21" t="s">
        <v>153</v>
      </c>
      <c r="R172" s="97">
        <f t="shared" si="6"/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13">
        <v>0</v>
      </c>
      <c r="AC172" s="42">
        <v>0</v>
      </c>
      <c r="AD172" s="42">
        <v>0</v>
      </c>
    </row>
    <row r="173" spans="1:30" s="54" customFormat="1" ht="26.4" x14ac:dyDescent="0.25">
      <c r="A173" s="28" t="s">
        <v>25</v>
      </c>
      <c r="B173" s="28" t="s">
        <v>151</v>
      </c>
      <c r="C173" s="28" t="s">
        <v>151</v>
      </c>
      <c r="D173" s="16" t="s">
        <v>1</v>
      </c>
      <c r="E173" s="17" t="s">
        <v>2</v>
      </c>
      <c r="F173" s="16" t="s">
        <v>1</v>
      </c>
      <c r="G173" s="17" t="s">
        <v>3</v>
      </c>
      <c r="H173" s="19">
        <v>21601</v>
      </c>
      <c r="I173" s="88" t="s">
        <v>43</v>
      </c>
      <c r="J173" s="41" t="s">
        <v>334</v>
      </c>
      <c r="K173" s="106" t="s">
        <v>185</v>
      </c>
      <c r="L173" s="21"/>
      <c r="M173" s="19" t="s">
        <v>150</v>
      </c>
      <c r="N173" s="82" t="s">
        <v>69</v>
      </c>
      <c r="O173" s="43">
        <v>0</v>
      </c>
      <c r="P173" s="99">
        <v>14.66</v>
      </c>
      <c r="Q173" s="21" t="s">
        <v>153</v>
      </c>
      <c r="R173" s="97">
        <f t="shared" si="6"/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13">
        <v>0</v>
      </c>
      <c r="AC173" s="42">
        <v>0</v>
      </c>
      <c r="AD173" s="42">
        <v>0</v>
      </c>
    </row>
    <row r="174" spans="1:30" s="54" customFormat="1" ht="26.4" x14ac:dyDescent="0.25">
      <c r="A174" s="28" t="s">
        <v>25</v>
      </c>
      <c r="B174" s="28" t="s">
        <v>151</v>
      </c>
      <c r="C174" s="28" t="s">
        <v>151</v>
      </c>
      <c r="D174" s="16" t="s">
        <v>1</v>
      </c>
      <c r="E174" s="17" t="s">
        <v>2</v>
      </c>
      <c r="F174" s="16" t="s">
        <v>1</v>
      </c>
      <c r="G174" s="17" t="s">
        <v>3</v>
      </c>
      <c r="H174" s="19">
        <v>21601</v>
      </c>
      <c r="I174" s="88" t="s">
        <v>43</v>
      </c>
      <c r="J174" s="41" t="s">
        <v>337</v>
      </c>
      <c r="K174" s="106" t="s">
        <v>186</v>
      </c>
      <c r="L174" s="21"/>
      <c r="M174" s="19" t="s">
        <v>150</v>
      </c>
      <c r="N174" s="82" t="s">
        <v>69</v>
      </c>
      <c r="O174" s="43">
        <v>0</v>
      </c>
      <c r="P174" s="99">
        <v>376.97</v>
      </c>
      <c r="Q174" s="21" t="s">
        <v>153</v>
      </c>
      <c r="R174" s="97">
        <f t="shared" si="6"/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13">
        <v>0</v>
      </c>
      <c r="AC174" s="42">
        <v>0</v>
      </c>
      <c r="AD174" s="42">
        <v>0</v>
      </c>
    </row>
    <row r="175" spans="1:30" s="54" customFormat="1" ht="26.4" x14ac:dyDescent="0.25">
      <c r="A175" s="28" t="s">
        <v>25</v>
      </c>
      <c r="B175" s="28" t="s">
        <v>151</v>
      </c>
      <c r="C175" s="28" t="s">
        <v>151</v>
      </c>
      <c r="D175" s="16" t="s">
        <v>1</v>
      </c>
      <c r="E175" s="17" t="s">
        <v>2</v>
      </c>
      <c r="F175" s="16" t="s">
        <v>1</v>
      </c>
      <c r="G175" s="17" t="s">
        <v>3</v>
      </c>
      <c r="H175" s="19">
        <v>21601</v>
      </c>
      <c r="I175" s="88" t="s">
        <v>43</v>
      </c>
      <c r="J175" s="41" t="s">
        <v>338</v>
      </c>
      <c r="K175" s="106" t="s">
        <v>187</v>
      </c>
      <c r="L175" s="21"/>
      <c r="M175" s="19" t="s">
        <v>150</v>
      </c>
      <c r="N175" s="82" t="s">
        <v>69</v>
      </c>
      <c r="O175" s="43">
        <v>0</v>
      </c>
      <c r="P175" s="99">
        <v>240.8</v>
      </c>
      <c r="Q175" s="21" t="s">
        <v>153</v>
      </c>
      <c r="R175" s="97">
        <f t="shared" si="6"/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13">
        <v>0</v>
      </c>
      <c r="AC175" s="42">
        <v>0</v>
      </c>
      <c r="AD175" s="42">
        <v>0</v>
      </c>
    </row>
    <row r="176" spans="1:30" s="54" customFormat="1" ht="52.8" x14ac:dyDescent="0.25">
      <c r="A176" s="28" t="s">
        <v>25</v>
      </c>
      <c r="B176" s="28" t="s">
        <v>151</v>
      </c>
      <c r="C176" s="28" t="s">
        <v>151</v>
      </c>
      <c r="D176" s="16" t="s">
        <v>1</v>
      </c>
      <c r="E176" s="17" t="s">
        <v>2</v>
      </c>
      <c r="F176" s="16" t="s">
        <v>1</v>
      </c>
      <c r="G176" s="17" t="s">
        <v>3</v>
      </c>
      <c r="H176" s="19">
        <v>22104</v>
      </c>
      <c r="I176" s="88" t="s">
        <v>44</v>
      </c>
      <c r="J176" s="41" t="s">
        <v>342</v>
      </c>
      <c r="K176" s="106" t="s">
        <v>188</v>
      </c>
      <c r="L176" s="21"/>
      <c r="M176" s="19" t="s">
        <v>150</v>
      </c>
      <c r="N176" s="82" t="s">
        <v>69</v>
      </c>
      <c r="O176" s="43">
        <v>0</v>
      </c>
      <c r="P176" s="98">
        <v>42.92</v>
      </c>
      <c r="Q176" s="21" t="s">
        <v>153</v>
      </c>
      <c r="R176" s="97">
        <f t="shared" si="6"/>
        <v>0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13">
        <v>0</v>
      </c>
      <c r="AC176" s="42">
        <v>0</v>
      </c>
      <c r="AD176" s="42">
        <v>0</v>
      </c>
    </row>
    <row r="177" spans="1:30" s="54" customFormat="1" ht="52.8" x14ac:dyDescent="0.25">
      <c r="A177" s="28" t="s">
        <v>25</v>
      </c>
      <c r="B177" s="28" t="s">
        <v>151</v>
      </c>
      <c r="C177" s="28" t="s">
        <v>151</v>
      </c>
      <c r="D177" s="16" t="s">
        <v>1</v>
      </c>
      <c r="E177" s="17" t="s">
        <v>2</v>
      </c>
      <c r="F177" s="16" t="s">
        <v>1</v>
      </c>
      <c r="G177" s="17" t="s">
        <v>3</v>
      </c>
      <c r="H177" s="19">
        <v>22104</v>
      </c>
      <c r="I177" s="88" t="s">
        <v>44</v>
      </c>
      <c r="J177" s="41" t="s">
        <v>343</v>
      </c>
      <c r="K177" s="106" t="s">
        <v>189</v>
      </c>
      <c r="L177" s="21"/>
      <c r="M177" s="19" t="s">
        <v>150</v>
      </c>
      <c r="N177" s="82" t="s">
        <v>302</v>
      </c>
      <c r="O177" s="43">
        <v>0</v>
      </c>
      <c r="P177" s="98">
        <v>278.39999999999998</v>
      </c>
      <c r="Q177" s="21" t="s">
        <v>153</v>
      </c>
      <c r="R177" s="97">
        <f t="shared" si="6"/>
        <v>0</v>
      </c>
      <c r="S177" s="42">
        <v>0</v>
      </c>
      <c r="T177" s="42">
        <v>0</v>
      </c>
      <c r="U177" s="42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13">
        <v>0</v>
      </c>
      <c r="AC177" s="42">
        <v>0</v>
      </c>
      <c r="AD177" s="42">
        <v>0</v>
      </c>
    </row>
    <row r="178" spans="1:30" s="54" customFormat="1" ht="52.8" x14ac:dyDescent="0.25">
      <c r="A178" s="28" t="s">
        <v>25</v>
      </c>
      <c r="B178" s="28" t="s">
        <v>151</v>
      </c>
      <c r="C178" s="28" t="s">
        <v>151</v>
      </c>
      <c r="D178" s="16" t="s">
        <v>1</v>
      </c>
      <c r="E178" s="17" t="s">
        <v>2</v>
      </c>
      <c r="F178" s="16" t="s">
        <v>1</v>
      </c>
      <c r="G178" s="17" t="s">
        <v>3</v>
      </c>
      <c r="H178" s="19">
        <v>22104</v>
      </c>
      <c r="I178" s="88" t="s">
        <v>44</v>
      </c>
      <c r="J178" s="41" t="s">
        <v>357</v>
      </c>
      <c r="K178" s="41" t="s">
        <v>190</v>
      </c>
      <c r="L178" s="21"/>
      <c r="M178" s="19" t="s">
        <v>150</v>
      </c>
      <c r="N178" s="82" t="s">
        <v>303</v>
      </c>
      <c r="O178" s="43">
        <v>0</v>
      </c>
      <c r="P178" s="98">
        <v>55.68</v>
      </c>
      <c r="Q178" s="21" t="s">
        <v>153</v>
      </c>
      <c r="R178" s="97">
        <f t="shared" si="6"/>
        <v>0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13">
        <v>0</v>
      </c>
      <c r="AC178" s="42">
        <v>0</v>
      </c>
      <c r="AD178" s="42">
        <v>0</v>
      </c>
    </row>
    <row r="179" spans="1:30" s="54" customFormat="1" ht="52.8" x14ac:dyDescent="0.25">
      <c r="A179" s="28" t="s">
        <v>25</v>
      </c>
      <c r="B179" s="28" t="s">
        <v>151</v>
      </c>
      <c r="C179" s="28" t="s">
        <v>151</v>
      </c>
      <c r="D179" s="16" t="s">
        <v>1</v>
      </c>
      <c r="E179" s="17" t="s">
        <v>2</v>
      </c>
      <c r="F179" s="16" t="s">
        <v>1</v>
      </c>
      <c r="G179" s="17" t="s">
        <v>3</v>
      </c>
      <c r="H179" s="19">
        <v>22104</v>
      </c>
      <c r="I179" s="88" t="s">
        <v>44</v>
      </c>
      <c r="J179" s="41" t="s">
        <v>346</v>
      </c>
      <c r="K179" s="106" t="s">
        <v>191</v>
      </c>
      <c r="L179" s="21"/>
      <c r="M179" s="19" t="s">
        <v>150</v>
      </c>
      <c r="N179" s="82" t="s">
        <v>302</v>
      </c>
      <c r="O179" s="43">
        <v>0</v>
      </c>
      <c r="P179" s="98">
        <v>25.52</v>
      </c>
      <c r="Q179" s="21" t="s">
        <v>153</v>
      </c>
      <c r="R179" s="97">
        <f t="shared" si="6"/>
        <v>0</v>
      </c>
      <c r="S179" s="42">
        <v>0</v>
      </c>
      <c r="T179" s="42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13">
        <v>0</v>
      </c>
      <c r="AC179" s="42">
        <v>0</v>
      </c>
      <c r="AD179" s="42">
        <v>0</v>
      </c>
    </row>
    <row r="180" spans="1:30" s="54" customFormat="1" ht="52.8" x14ac:dyDescent="0.25">
      <c r="A180" s="28" t="s">
        <v>25</v>
      </c>
      <c r="B180" s="28" t="s">
        <v>151</v>
      </c>
      <c r="C180" s="28" t="s">
        <v>151</v>
      </c>
      <c r="D180" s="16" t="s">
        <v>1</v>
      </c>
      <c r="E180" s="17" t="s">
        <v>2</v>
      </c>
      <c r="F180" s="16" t="s">
        <v>1</v>
      </c>
      <c r="G180" s="17" t="s">
        <v>3</v>
      </c>
      <c r="H180" s="19">
        <v>22104</v>
      </c>
      <c r="I180" s="88" t="s">
        <v>44</v>
      </c>
      <c r="J180" s="41" t="s">
        <v>345</v>
      </c>
      <c r="K180" s="41" t="s">
        <v>274</v>
      </c>
      <c r="L180" s="21"/>
      <c r="M180" s="19" t="s">
        <v>150</v>
      </c>
      <c r="N180" s="82" t="s">
        <v>89</v>
      </c>
      <c r="O180" s="43">
        <v>0</v>
      </c>
      <c r="P180" s="98">
        <v>58</v>
      </c>
      <c r="Q180" s="21" t="s">
        <v>153</v>
      </c>
      <c r="R180" s="97">
        <f t="shared" si="6"/>
        <v>0</v>
      </c>
      <c r="S180" s="42">
        <v>0</v>
      </c>
      <c r="T180" s="42">
        <v>0</v>
      </c>
      <c r="U180" s="42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13">
        <v>0</v>
      </c>
      <c r="AC180" s="42">
        <v>0</v>
      </c>
      <c r="AD180" s="42">
        <v>0</v>
      </c>
    </row>
    <row r="181" spans="1:30" s="54" customFormat="1" ht="52.8" x14ac:dyDescent="0.25">
      <c r="A181" s="28" t="s">
        <v>25</v>
      </c>
      <c r="B181" s="28" t="s">
        <v>151</v>
      </c>
      <c r="C181" s="28" t="s">
        <v>151</v>
      </c>
      <c r="D181" s="16" t="s">
        <v>1</v>
      </c>
      <c r="E181" s="17" t="s">
        <v>2</v>
      </c>
      <c r="F181" s="16" t="s">
        <v>1</v>
      </c>
      <c r="G181" s="17" t="s">
        <v>3</v>
      </c>
      <c r="H181" s="19">
        <v>22104</v>
      </c>
      <c r="I181" s="88" t="s">
        <v>44</v>
      </c>
      <c r="J181" s="41" t="s">
        <v>358</v>
      </c>
      <c r="K181" s="106" t="s">
        <v>192</v>
      </c>
      <c r="L181" s="21"/>
      <c r="M181" s="19" t="s">
        <v>150</v>
      </c>
      <c r="N181" s="82" t="s">
        <v>89</v>
      </c>
      <c r="O181" s="43">
        <v>0</v>
      </c>
      <c r="P181" s="98">
        <v>107.88</v>
      </c>
      <c r="Q181" s="21" t="s">
        <v>153</v>
      </c>
      <c r="R181" s="97">
        <f t="shared" si="6"/>
        <v>0</v>
      </c>
      <c r="S181" s="42">
        <v>0</v>
      </c>
      <c r="T181" s="42">
        <v>0</v>
      </c>
      <c r="U181" s="42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13">
        <v>0</v>
      </c>
      <c r="AC181" s="42">
        <v>0</v>
      </c>
      <c r="AD181" s="42">
        <v>0</v>
      </c>
    </row>
    <row r="182" spans="1:30" s="54" customFormat="1" ht="52.8" x14ac:dyDescent="0.25">
      <c r="A182" s="28" t="s">
        <v>25</v>
      </c>
      <c r="B182" s="28" t="s">
        <v>151</v>
      </c>
      <c r="C182" s="28" t="s">
        <v>151</v>
      </c>
      <c r="D182" s="16" t="s">
        <v>1</v>
      </c>
      <c r="E182" s="17" t="s">
        <v>2</v>
      </c>
      <c r="F182" s="16" t="s">
        <v>1</v>
      </c>
      <c r="G182" s="17" t="s">
        <v>3</v>
      </c>
      <c r="H182" s="19">
        <v>22104</v>
      </c>
      <c r="I182" s="88" t="s">
        <v>44</v>
      </c>
      <c r="J182" s="41" t="s">
        <v>359</v>
      </c>
      <c r="K182" s="106" t="s">
        <v>193</v>
      </c>
      <c r="L182" s="21"/>
      <c r="M182" s="19" t="s">
        <v>150</v>
      </c>
      <c r="N182" s="82" t="s">
        <v>89</v>
      </c>
      <c r="O182" s="43">
        <v>0</v>
      </c>
      <c r="P182" s="98">
        <v>32.479999999999997</v>
      </c>
      <c r="Q182" s="21" t="s">
        <v>153</v>
      </c>
      <c r="R182" s="97">
        <f t="shared" si="6"/>
        <v>0</v>
      </c>
      <c r="S182" s="42">
        <v>0</v>
      </c>
      <c r="T182" s="42">
        <v>0</v>
      </c>
      <c r="U182" s="42">
        <v>0</v>
      </c>
      <c r="V182" s="42">
        <v>0</v>
      </c>
      <c r="W182" s="42">
        <v>0</v>
      </c>
      <c r="X182" s="42">
        <v>0</v>
      </c>
      <c r="Y182" s="42">
        <v>0</v>
      </c>
      <c r="Z182" s="42">
        <v>0</v>
      </c>
      <c r="AA182" s="42">
        <v>0</v>
      </c>
      <c r="AB182" s="13">
        <v>0</v>
      </c>
      <c r="AC182" s="42">
        <v>0</v>
      </c>
      <c r="AD182" s="42">
        <v>0</v>
      </c>
    </row>
    <row r="183" spans="1:30" s="54" customFormat="1" ht="52.8" x14ac:dyDescent="0.25">
      <c r="A183" s="28" t="s">
        <v>25</v>
      </c>
      <c r="B183" s="28" t="s">
        <v>151</v>
      </c>
      <c r="C183" s="28" t="s">
        <v>151</v>
      </c>
      <c r="D183" s="16" t="s">
        <v>1</v>
      </c>
      <c r="E183" s="17" t="s">
        <v>2</v>
      </c>
      <c r="F183" s="16" t="s">
        <v>1</v>
      </c>
      <c r="G183" s="17" t="s">
        <v>3</v>
      </c>
      <c r="H183" s="19">
        <v>22104</v>
      </c>
      <c r="I183" s="88" t="s">
        <v>44</v>
      </c>
      <c r="J183" s="41" t="s">
        <v>360</v>
      </c>
      <c r="K183" s="41" t="s">
        <v>275</v>
      </c>
      <c r="L183" s="21"/>
      <c r="M183" s="19" t="s">
        <v>150</v>
      </c>
      <c r="N183" s="82" t="s">
        <v>89</v>
      </c>
      <c r="O183" s="43">
        <v>0</v>
      </c>
      <c r="P183" s="98">
        <v>312</v>
      </c>
      <c r="Q183" s="21" t="s">
        <v>153</v>
      </c>
      <c r="R183" s="97">
        <f t="shared" si="6"/>
        <v>0</v>
      </c>
      <c r="S183" s="42">
        <v>0</v>
      </c>
      <c r="T183" s="42">
        <v>0</v>
      </c>
      <c r="U183" s="42">
        <v>0</v>
      </c>
      <c r="V183" s="42">
        <v>0</v>
      </c>
      <c r="W183" s="42">
        <v>0</v>
      </c>
      <c r="X183" s="42">
        <v>0</v>
      </c>
      <c r="Y183" s="42">
        <v>0</v>
      </c>
      <c r="Z183" s="42">
        <v>0</v>
      </c>
      <c r="AA183" s="42">
        <v>0</v>
      </c>
      <c r="AB183" s="13">
        <v>0</v>
      </c>
      <c r="AC183" s="42">
        <v>0</v>
      </c>
      <c r="AD183" s="42">
        <v>0</v>
      </c>
    </row>
    <row r="184" spans="1:30" s="54" customFormat="1" ht="26.4" x14ac:dyDescent="0.25">
      <c r="A184" s="28" t="s">
        <v>25</v>
      </c>
      <c r="B184" s="28" t="s">
        <v>151</v>
      </c>
      <c r="C184" s="28" t="s">
        <v>151</v>
      </c>
      <c r="D184" s="16" t="s">
        <v>1</v>
      </c>
      <c r="E184" s="17" t="s">
        <v>2</v>
      </c>
      <c r="F184" s="16" t="s">
        <v>1</v>
      </c>
      <c r="G184" s="17" t="s">
        <v>3</v>
      </c>
      <c r="H184" s="19">
        <v>24601</v>
      </c>
      <c r="I184" s="88" t="s">
        <v>45</v>
      </c>
      <c r="J184" s="41" t="s">
        <v>194</v>
      </c>
      <c r="K184" s="106" t="s">
        <v>195</v>
      </c>
      <c r="L184" s="21"/>
      <c r="M184" s="19" t="s">
        <v>150</v>
      </c>
      <c r="N184" s="82" t="s">
        <v>69</v>
      </c>
      <c r="O184" s="43">
        <v>0</v>
      </c>
      <c r="P184" s="99">
        <v>55</v>
      </c>
      <c r="Q184" s="21" t="s">
        <v>153</v>
      </c>
      <c r="R184" s="97">
        <f t="shared" si="6"/>
        <v>0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13">
        <v>0</v>
      </c>
      <c r="AC184" s="42">
        <v>0</v>
      </c>
      <c r="AD184" s="42">
        <v>0</v>
      </c>
    </row>
    <row r="185" spans="1:30" s="54" customFormat="1" ht="26.4" x14ac:dyDescent="0.25">
      <c r="A185" s="28" t="s">
        <v>25</v>
      </c>
      <c r="B185" s="28" t="s">
        <v>151</v>
      </c>
      <c r="C185" s="28" t="s">
        <v>151</v>
      </c>
      <c r="D185" s="16" t="s">
        <v>1</v>
      </c>
      <c r="E185" s="17" t="s">
        <v>2</v>
      </c>
      <c r="F185" s="16" t="s">
        <v>1</v>
      </c>
      <c r="G185" s="17" t="s">
        <v>3</v>
      </c>
      <c r="H185" s="19">
        <v>24601</v>
      </c>
      <c r="I185" s="88" t="s">
        <v>45</v>
      </c>
      <c r="J185" s="41" t="s">
        <v>361</v>
      </c>
      <c r="K185" s="41" t="s">
        <v>276</v>
      </c>
      <c r="L185" s="21"/>
      <c r="M185" s="19" t="s">
        <v>150</v>
      </c>
      <c r="N185" s="82" t="s">
        <v>69</v>
      </c>
      <c r="O185" s="43">
        <v>0</v>
      </c>
      <c r="P185" s="99">
        <v>96.58</v>
      </c>
      <c r="Q185" s="21" t="s">
        <v>153</v>
      </c>
      <c r="R185" s="97">
        <f t="shared" si="6"/>
        <v>0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13">
        <v>0</v>
      </c>
      <c r="AC185" s="42">
        <v>0</v>
      </c>
      <c r="AD185" s="42">
        <v>0</v>
      </c>
    </row>
    <row r="186" spans="1:30" s="54" customFormat="1" ht="26.4" x14ac:dyDescent="0.25">
      <c r="A186" s="28" t="s">
        <v>25</v>
      </c>
      <c r="B186" s="28" t="s">
        <v>151</v>
      </c>
      <c r="C186" s="28" t="s">
        <v>151</v>
      </c>
      <c r="D186" s="16" t="s">
        <v>1</v>
      </c>
      <c r="E186" s="17" t="s">
        <v>2</v>
      </c>
      <c r="F186" s="16" t="s">
        <v>1</v>
      </c>
      <c r="G186" s="17" t="s">
        <v>3</v>
      </c>
      <c r="H186" s="19">
        <v>24601</v>
      </c>
      <c r="I186" s="88" t="s">
        <v>45</v>
      </c>
      <c r="J186" s="41" t="s">
        <v>362</v>
      </c>
      <c r="K186" s="41" t="s">
        <v>277</v>
      </c>
      <c r="L186" s="21"/>
      <c r="M186" s="19" t="s">
        <v>150</v>
      </c>
      <c r="N186" s="82" t="s">
        <v>69</v>
      </c>
      <c r="O186" s="43">
        <v>0</v>
      </c>
      <c r="P186" s="99">
        <v>91.8</v>
      </c>
      <c r="Q186" s="21" t="s">
        <v>153</v>
      </c>
      <c r="R186" s="97">
        <f t="shared" si="6"/>
        <v>0</v>
      </c>
      <c r="S186" s="42">
        <v>0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13">
        <v>0</v>
      </c>
      <c r="AC186" s="42">
        <v>0</v>
      </c>
      <c r="AD186" s="42">
        <v>0</v>
      </c>
    </row>
    <row r="187" spans="1:30" s="54" customFormat="1" ht="52.8" x14ac:dyDescent="0.25">
      <c r="A187" s="28" t="s">
        <v>25</v>
      </c>
      <c r="B187" s="28" t="s">
        <v>151</v>
      </c>
      <c r="C187" s="28" t="s">
        <v>151</v>
      </c>
      <c r="D187" s="16" t="s">
        <v>1</v>
      </c>
      <c r="E187" s="17" t="s">
        <v>2</v>
      </c>
      <c r="F187" s="16" t="s">
        <v>1</v>
      </c>
      <c r="G187" s="17" t="s">
        <v>3</v>
      </c>
      <c r="H187" s="84">
        <v>24901</v>
      </c>
      <c r="I187" s="88" t="s">
        <v>46</v>
      </c>
      <c r="J187" s="41" t="s">
        <v>363</v>
      </c>
      <c r="K187" s="106" t="s">
        <v>284</v>
      </c>
      <c r="L187" s="100"/>
      <c r="M187" s="19" t="s">
        <v>150</v>
      </c>
      <c r="N187" s="20" t="s">
        <v>69</v>
      </c>
      <c r="O187" s="43">
        <v>0</v>
      </c>
      <c r="P187" s="98">
        <v>1689.54</v>
      </c>
      <c r="Q187" s="21" t="s">
        <v>153</v>
      </c>
      <c r="R187" s="97">
        <f t="shared" si="6"/>
        <v>0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13">
        <v>0</v>
      </c>
      <c r="AC187" s="42">
        <v>0</v>
      </c>
      <c r="AD187" s="42">
        <v>0</v>
      </c>
    </row>
    <row r="188" spans="1:30" s="54" customFormat="1" ht="92.4" x14ac:dyDescent="0.25">
      <c r="A188" s="28" t="s">
        <v>25</v>
      </c>
      <c r="B188" s="28" t="s">
        <v>151</v>
      </c>
      <c r="C188" s="28" t="s">
        <v>151</v>
      </c>
      <c r="D188" s="16" t="s">
        <v>1</v>
      </c>
      <c r="E188" s="17" t="s">
        <v>2</v>
      </c>
      <c r="F188" s="16" t="s">
        <v>1</v>
      </c>
      <c r="G188" s="17" t="s">
        <v>3</v>
      </c>
      <c r="H188" s="19">
        <v>26103</v>
      </c>
      <c r="I188" s="88" t="s">
        <v>60</v>
      </c>
      <c r="J188" s="41" t="s">
        <v>364</v>
      </c>
      <c r="K188" s="106" t="s">
        <v>256</v>
      </c>
      <c r="L188" s="21"/>
      <c r="M188" s="19" t="s">
        <v>150</v>
      </c>
      <c r="N188" s="20" t="s">
        <v>69</v>
      </c>
      <c r="O188" s="43">
        <v>50</v>
      </c>
      <c r="P188" s="98">
        <v>100</v>
      </c>
      <c r="Q188" s="21" t="s">
        <v>153</v>
      </c>
      <c r="R188" s="97">
        <f t="shared" si="6"/>
        <v>5000</v>
      </c>
      <c r="S188" s="42">
        <v>5000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13">
        <v>0</v>
      </c>
      <c r="AC188" s="42">
        <v>0</v>
      </c>
      <c r="AD188" s="42">
        <v>0</v>
      </c>
    </row>
    <row r="189" spans="1:30" s="54" customFormat="1" ht="26.4" x14ac:dyDescent="0.25">
      <c r="A189" s="28" t="s">
        <v>25</v>
      </c>
      <c r="B189" s="28" t="s">
        <v>151</v>
      </c>
      <c r="C189" s="28" t="s">
        <v>151</v>
      </c>
      <c r="D189" s="16" t="s">
        <v>1</v>
      </c>
      <c r="E189" s="17" t="s">
        <v>2</v>
      </c>
      <c r="F189" s="16" t="s">
        <v>1</v>
      </c>
      <c r="G189" s="17" t="s">
        <v>4</v>
      </c>
      <c r="H189" s="19">
        <v>31301</v>
      </c>
      <c r="I189" s="88" t="s">
        <v>48</v>
      </c>
      <c r="J189" s="19"/>
      <c r="K189" s="101" t="s">
        <v>48</v>
      </c>
      <c r="L189" s="21"/>
      <c r="M189" s="19" t="s">
        <v>150</v>
      </c>
      <c r="N189" s="82" t="s">
        <v>197</v>
      </c>
      <c r="O189" s="21">
        <v>1</v>
      </c>
      <c r="P189" s="98">
        <v>3321</v>
      </c>
      <c r="Q189" s="21" t="s">
        <v>153</v>
      </c>
      <c r="R189" s="97">
        <f t="shared" si="6"/>
        <v>3321</v>
      </c>
      <c r="S189" s="70">
        <v>3321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13">
        <v>0</v>
      </c>
      <c r="AC189" s="42">
        <v>0</v>
      </c>
      <c r="AD189" s="102"/>
    </row>
    <row r="190" spans="1:30" s="54" customFormat="1" ht="26.4" x14ac:dyDescent="0.25">
      <c r="A190" s="28" t="s">
        <v>25</v>
      </c>
      <c r="B190" s="28" t="s">
        <v>151</v>
      </c>
      <c r="C190" s="28" t="s">
        <v>151</v>
      </c>
      <c r="D190" s="16" t="s">
        <v>1</v>
      </c>
      <c r="E190" s="17" t="s">
        <v>2</v>
      </c>
      <c r="F190" s="16" t="s">
        <v>1</v>
      </c>
      <c r="G190" s="17" t="s">
        <v>3</v>
      </c>
      <c r="H190" s="19">
        <v>31401</v>
      </c>
      <c r="I190" s="88" t="s">
        <v>49</v>
      </c>
      <c r="J190" s="19"/>
      <c r="K190" s="101" t="s">
        <v>49</v>
      </c>
      <c r="L190" s="21"/>
      <c r="M190" s="19" t="s">
        <v>150</v>
      </c>
      <c r="N190" s="82" t="s">
        <v>197</v>
      </c>
      <c r="O190" s="43">
        <v>0</v>
      </c>
      <c r="P190" s="98">
        <v>1794</v>
      </c>
      <c r="Q190" s="21" t="s">
        <v>153</v>
      </c>
      <c r="R190" s="97">
        <f t="shared" si="6"/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13">
        <v>0</v>
      </c>
      <c r="AC190" s="42">
        <v>0</v>
      </c>
      <c r="AD190" s="42">
        <v>0</v>
      </c>
    </row>
    <row r="191" spans="1:30" s="54" customFormat="1" ht="26.4" x14ac:dyDescent="0.25">
      <c r="A191" s="28" t="s">
        <v>25</v>
      </c>
      <c r="B191" s="28" t="s">
        <v>151</v>
      </c>
      <c r="C191" s="28" t="s">
        <v>151</v>
      </c>
      <c r="D191" s="16" t="s">
        <v>1</v>
      </c>
      <c r="E191" s="17" t="s">
        <v>2</v>
      </c>
      <c r="F191" s="16" t="s">
        <v>1</v>
      </c>
      <c r="G191" s="17" t="s">
        <v>3</v>
      </c>
      <c r="H191" s="19">
        <v>32601</v>
      </c>
      <c r="I191" s="88" t="s">
        <v>51</v>
      </c>
      <c r="J191" s="19"/>
      <c r="K191" s="88" t="s">
        <v>51</v>
      </c>
      <c r="L191" s="21" t="s">
        <v>278</v>
      </c>
      <c r="M191" s="19" t="s">
        <v>150</v>
      </c>
      <c r="N191" s="82" t="s">
        <v>197</v>
      </c>
      <c r="O191" s="43">
        <v>1</v>
      </c>
      <c r="P191" s="98">
        <v>2990.92</v>
      </c>
      <c r="Q191" s="21" t="s">
        <v>153</v>
      </c>
      <c r="R191" s="97">
        <f t="shared" si="6"/>
        <v>2990.92</v>
      </c>
      <c r="S191" s="42">
        <v>2990.92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13">
        <v>0</v>
      </c>
      <c r="AC191" s="42">
        <v>0</v>
      </c>
      <c r="AD191" s="42">
        <v>0</v>
      </c>
    </row>
    <row r="192" spans="1:30" s="54" customFormat="1" ht="26.4" x14ac:dyDescent="0.25">
      <c r="A192" s="28" t="s">
        <v>25</v>
      </c>
      <c r="B192" s="28" t="s">
        <v>151</v>
      </c>
      <c r="C192" s="28" t="s">
        <v>151</v>
      </c>
      <c r="D192" s="16" t="s">
        <v>1</v>
      </c>
      <c r="E192" s="17" t="s">
        <v>2</v>
      </c>
      <c r="F192" s="16" t="s">
        <v>1</v>
      </c>
      <c r="G192" s="17" t="s">
        <v>3</v>
      </c>
      <c r="H192" s="19">
        <v>33602</v>
      </c>
      <c r="I192" s="88" t="s">
        <v>52</v>
      </c>
      <c r="J192" s="19"/>
      <c r="K192" s="41" t="s">
        <v>280</v>
      </c>
      <c r="L192" s="21" t="s">
        <v>278</v>
      </c>
      <c r="M192" s="19" t="s">
        <v>150</v>
      </c>
      <c r="N192" s="82" t="s">
        <v>197</v>
      </c>
      <c r="O192" s="43">
        <v>0</v>
      </c>
      <c r="P192" s="98">
        <v>1799</v>
      </c>
      <c r="Q192" s="21" t="s">
        <v>153</v>
      </c>
      <c r="R192" s="97">
        <f t="shared" si="6"/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13">
        <v>0</v>
      </c>
      <c r="AC192" s="42">
        <v>0</v>
      </c>
      <c r="AD192" s="42">
        <v>0</v>
      </c>
    </row>
    <row r="193" spans="1:30" s="54" customFormat="1" ht="26.4" x14ac:dyDescent="0.25">
      <c r="A193" s="28" t="s">
        <v>25</v>
      </c>
      <c r="B193" s="28" t="s">
        <v>151</v>
      </c>
      <c r="C193" s="28" t="s">
        <v>151</v>
      </c>
      <c r="D193" s="16" t="s">
        <v>1</v>
      </c>
      <c r="E193" s="17" t="s">
        <v>2</v>
      </c>
      <c r="F193" s="16" t="s">
        <v>1</v>
      </c>
      <c r="G193" s="17" t="s">
        <v>4</v>
      </c>
      <c r="H193" s="19">
        <v>33801</v>
      </c>
      <c r="I193" s="88" t="s">
        <v>53</v>
      </c>
      <c r="J193" s="19"/>
      <c r="K193" s="88" t="s">
        <v>283</v>
      </c>
      <c r="L193" s="21" t="s">
        <v>279</v>
      </c>
      <c r="M193" s="19" t="s">
        <v>150</v>
      </c>
      <c r="N193" s="82" t="s">
        <v>197</v>
      </c>
      <c r="O193" s="21">
        <v>0</v>
      </c>
      <c r="P193" s="98">
        <v>20100</v>
      </c>
      <c r="Q193" s="21" t="s">
        <v>153</v>
      </c>
      <c r="R193" s="97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13">
        <v>0</v>
      </c>
      <c r="AC193" s="42">
        <v>0</v>
      </c>
      <c r="AD193" s="42">
        <v>0</v>
      </c>
    </row>
    <row r="194" spans="1:30" s="54" customFormat="1" ht="52.8" x14ac:dyDescent="0.25">
      <c r="A194" s="28" t="s">
        <v>25</v>
      </c>
      <c r="B194" s="28" t="s">
        <v>151</v>
      </c>
      <c r="C194" s="28" t="s">
        <v>151</v>
      </c>
      <c r="D194" s="16" t="s">
        <v>1</v>
      </c>
      <c r="E194" s="17" t="s">
        <v>2</v>
      </c>
      <c r="F194" s="16" t="s">
        <v>1</v>
      </c>
      <c r="G194" s="17" t="s">
        <v>3</v>
      </c>
      <c r="H194" s="19">
        <v>35201</v>
      </c>
      <c r="I194" s="88" t="s">
        <v>54</v>
      </c>
      <c r="J194" s="19"/>
      <c r="K194" s="88" t="s">
        <v>54</v>
      </c>
      <c r="L194" s="21"/>
      <c r="M194" s="19" t="s">
        <v>150</v>
      </c>
      <c r="N194" s="82" t="s">
        <v>197</v>
      </c>
      <c r="O194" s="43">
        <v>0</v>
      </c>
      <c r="P194" s="98">
        <v>1119.4000000000001</v>
      </c>
      <c r="Q194" s="21" t="s">
        <v>153</v>
      </c>
      <c r="R194" s="97">
        <f t="shared" si="6"/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13">
        <v>0</v>
      </c>
      <c r="AC194" s="42">
        <v>0</v>
      </c>
      <c r="AD194" s="42">
        <v>0</v>
      </c>
    </row>
    <row r="195" spans="1:30" s="54" customFormat="1" ht="66" x14ac:dyDescent="0.25">
      <c r="A195" s="28" t="s">
        <v>25</v>
      </c>
      <c r="B195" s="28" t="s">
        <v>151</v>
      </c>
      <c r="C195" s="28" t="s">
        <v>151</v>
      </c>
      <c r="D195" s="16" t="s">
        <v>1</v>
      </c>
      <c r="E195" s="17" t="s">
        <v>2</v>
      </c>
      <c r="F195" s="16" t="s">
        <v>1</v>
      </c>
      <c r="G195" s="17" t="s">
        <v>3</v>
      </c>
      <c r="H195" s="19">
        <v>35501</v>
      </c>
      <c r="I195" s="88" t="s">
        <v>55</v>
      </c>
      <c r="J195" s="19"/>
      <c r="K195" s="88" t="s">
        <v>55</v>
      </c>
      <c r="L195" s="21"/>
      <c r="M195" s="19" t="s">
        <v>150</v>
      </c>
      <c r="N195" s="82" t="s">
        <v>197</v>
      </c>
      <c r="O195" s="43">
        <v>0</v>
      </c>
      <c r="P195" s="98">
        <v>3480</v>
      </c>
      <c r="Q195" s="21" t="s">
        <v>153</v>
      </c>
      <c r="R195" s="97">
        <f t="shared" si="6"/>
        <v>0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13">
        <v>0</v>
      </c>
      <c r="AC195" s="42">
        <v>0</v>
      </c>
      <c r="AD195" s="42">
        <v>0</v>
      </c>
    </row>
    <row r="196" spans="1:30" s="54" customFormat="1" ht="39.6" x14ac:dyDescent="0.25">
      <c r="A196" s="28" t="s">
        <v>25</v>
      </c>
      <c r="B196" s="28" t="s">
        <v>151</v>
      </c>
      <c r="C196" s="28" t="s">
        <v>151</v>
      </c>
      <c r="D196" s="16" t="s">
        <v>1</v>
      </c>
      <c r="E196" s="17" t="s">
        <v>2</v>
      </c>
      <c r="F196" s="16" t="s">
        <v>1</v>
      </c>
      <c r="G196" s="17" t="s">
        <v>3</v>
      </c>
      <c r="H196" s="84">
        <v>35701</v>
      </c>
      <c r="I196" s="90" t="s">
        <v>198</v>
      </c>
      <c r="J196" s="84"/>
      <c r="K196" s="91" t="s">
        <v>281</v>
      </c>
      <c r="L196" s="21"/>
      <c r="M196" s="19" t="s">
        <v>150</v>
      </c>
      <c r="N196" s="20" t="s">
        <v>197</v>
      </c>
      <c r="O196" s="21">
        <v>0</v>
      </c>
      <c r="P196" s="98">
        <v>8788</v>
      </c>
      <c r="Q196" s="21" t="s">
        <v>64</v>
      </c>
      <c r="R196" s="97">
        <f t="shared" si="6"/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13">
        <v>0</v>
      </c>
      <c r="AC196" s="42">
        <v>0</v>
      </c>
      <c r="AD196" s="42">
        <v>0</v>
      </c>
    </row>
    <row r="197" spans="1:30" s="54" customFormat="1" ht="26.4" x14ac:dyDescent="0.25">
      <c r="A197" s="28" t="s">
        <v>25</v>
      </c>
      <c r="B197" s="28" t="s">
        <v>151</v>
      </c>
      <c r="C197" s="28" t="s">
        <v>151</v>
      </c>
      <c r="D197" s="16" t="s">
        <v>1</v>
      </c>
      <c r="E197" s="17" t="s">
        <v>2</v>
      </c>
      <c r="F197" s="16" t="s">
        <v>1</v>
      </c>
      <c r="G197" s="17" t="s">
        <v>4</v>
      </c>
      <c r="H197" s="19">
        <v>35801</v>
      </c>
      <c r="I197" s="88" t="s">
        <v>57</v>
      </c>
      <c r="J197" s="85"/>
      <c r="K197" s="88" t="s">
        <v>285</v>
      </c>
      <c r="L197" s="21" t="s">
        <v>282</v>
      </c>
      <c r="M197" s="19" t="s">
        <v>150</v>
      </c>
      <c r="N197" s="82" t="s">
        <v>197</v>
      </c>
      <c r="O197" s="21">
        <v>0</v>
      </c>
      <c r="P197" s="98">
        <v>14496.62</v>
      </c>
      <c r="Q197" s="21" t="s">
        <v>153</v>
      </c>
      <c r="R197" s="97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13">
        <v>0</v>
      </c>
      <c r="AC197" s="42">
        <v>0</v>
      </c>
      <c r="AD197" s="42">
        <v>0</v>
      </c>
    </row>
    <row r="198" spans="1:30" s="54" customFormat="1" ht="26.4" x14ac:dyDescent="0.25">
      <c r="A198" s="28" t="s">
        <v>25</v>
      </c>
      <c r="B198" s="28" t="s">
        <v>151</v>
      </c>
      <c r="C198" s="28" t="s">
        <v>151</v>
      </c>
      <c r="D198" s="16" t="s">
        <v>1</v>
      </c>
      <c r="E198" s="17" t="s">
        <v>2</v>
      </c>
      <c r="F198" s="16" t="s">
        <v>1</v>
      </c>
      <c r="G198" s="17" t="s">
        <v>4</v>
      </c>
      <c r="H198" s="19">
        <v>35901</v>
      </c>
      <c r="I198" s="88" t="s">
        <v>58</v>
      </c>
      <c r="J198" s="111"/>
      <c r="K198" s="88" t="s">
        <v>58</v>
      </c>
      <c r="L198" s="41"/>
      <c r="M198" s="19" t="s">
        <v>150</v>
      </c>
      <c r="N198" s="82" t="s">
        <v>197</v>
      </c>
      <c r="O198" s="41">
        <v>0</v>
      </c>
      <c r="P198" s="99">
        <v>1914</v>
      </c>
      <c r="Q198" s="21" t="s">
        <v>153</v>
      </c>
      <c r="R198" s="97">
        <f t="shared" si="6"/>
        <v>0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13">
        <v>0</v>
      </c>
      <c r="AC198" s="42">
        <v>0</v>
      </c>
      <c r="AD198" s="42">
        <v>0</v>
      </c>
    </row>
    <row r="199" spans="1:30" s="54" customFormat="1" ht="37.799999999999997" customHeight="1" x14ac:dyDescent="0.25">
      <c r="A199" s="28" t="s">
        <v>25</v>
      </c>
      <c r="B199" s="28" t="s">
        <v>151</v>
      </c>
      <c r="C199" s="28" t="s">
        <v>151</v>
      </c>
      <c r="D199" s="16" t="s">
        <v>1</v>
      </c>
      <c r="E199" s="17" t="s">
        <v>2</v>
      </c>
      <c r="F199" s="16" t="s">
        <v>1</v>
      </c>
      <c r="G199" s="17" t="s">
        <v>3</v>
      </c>
      <c r="H199" s="84">
        <v>39202</v>
      </c>
      <c r="I199" s="88" t="s">
        <v>199</v>
      </c>
      <c r="J199" s="84"/>
      <c r="K199" s="101" t="s">
        <v>199</v>
      </c>
      <c r="L199" s="100"/>
      <c r="M199" s="19" t="s">
        <v>150</v>
      </c>
      <c r="N199" s="20" t="s">
        <v>197</v>
      </c>
      <c r="O199" s="21">
        <v>0</v>
      </c>
      <c r="P199" s="98">
        <v>6000</v>
      </c>
      <c r="Q199" s="21" t="s">
        <v>64</v>
      </c>
      <c r="R199" s="97">
        <f t="shared" si="6"/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13">
        <v>0</v>
      </c>
      <c r="AC199" s="42">
        <v>0</v>
      </c>
      <c r="AD199" s="42">
        <v>0</v>
      </c>
    </row>
    <row r="200" spans="1:30" s="59" customFormat="1" ht="26.4" x14ac:dyDescent="0.25">
      <c r="A200" s="28" t="s">
        <v>25</v>
      </c>
      <c r="B200" s="28" t="s">
        <v>200</v>
      </c>
      <c r="C200" s="28" t="s">
        <v>200</v>
      </c>
      <c r="D200" s="16" t="s">
        <v>1</v>
      </c>
      <c r="E200" s="17" t="s">
        <v>2</v>
      </c>
      <c r="F200" s="16" t="s">
        <v>1</v>
      </c>
      <c r="G200" s="17" t="s">
        <v>3</v>
      </c>
      <c r="H200" s="84">
        <v>21101</v>
      </c>
      <c r="I200" s="88" t="s">
        <v>40</v>
      </c>
      <c r="J200" s="19" t="s">
        <v>152</v>
      </c>
      <c r="K200" s="104" t="s">
        <v>267</v>
      </c>
      <c r="L200" s="103"/>
      <c r="M200" s="19" t="s">
        <v>150</v>
      </c>
      <c r="N200" s="20" t="s">
        <v>89</v>
      </c>
      <c r="O200" s="83">
        <v>0</v>
      </c>
      <c r="P200" s="96">
        <v>208.4</v>
      </c>
      <c r="Q200" s="21" t="s">
        <v>64</v>
      </c>
      <c r="R200" s="77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13">
        <v>0</v>
      </c>
      <c r="AC200" s="42">
        <v>0</v>
      </c>
      <c r="AD200" s="42">
        <v>0</v>
      </c>
    </row>
    <row r="201" spans="1:30" s="54" customFormat="1" ht="26.4" x14ac:dyDescent="0.25">
      <c r="A201" s="28" t="s">
        <v>25</v>
      </c>
      <c r="B201" s="28" t="s">
        <v>200</v>
      </c>
      <c r="C201" s="28" t="s">
        <v>200</v>
      </c>
      <c r="D201" s="16" t="s">
        <v>1</v>
      </c>
      <c r="E201" s="17" t="s">
        <v>2</v>
      </c>
      <c r="F201" s="16" t="s">
        <v>1</v>
      </c>
      <c r="G201" s="17" t="s">
        <v>3</v>
      </c>
      <c r="H201" s="84">
        <v>21101</v>
      </c>
      <c r="I201" s="88" t="s">
        <v>40</v>
      </c>
      <c r="J201" s="41" t="s">
        <v>119</v>
      </c>
      <c r="K201" s="41" t="s">
        <v>411</v>
      </c>
      <c r="L201" s="103"/>
      <c r="M201" s="19" t="s">
        <v>150</v>
      </c>
      <c r="N201" s="20" t="s">
        <v>365</v>
      </c>
      <c r="O201" s="83">
        <v>10</v>
      </c>
      <c r="P201" s="96">
        <v>55.2</v>
      </c>
      <c r="Q201" s="21" t="s">
        <v>64</v>
      </c>
      <c r="R201" s="77">
        <v>552</v>
      </c>
      <c r="S201" s="42">
        <v>552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13">
        <v>0</v>
      </c>
      <c r="AC201" s="42">
        <v>0</v>
      </c>
      <c r="AD201" s="42">
        <v>0</v>
      </c>
    </row>
    <row r="202" spans="1:30" s="54" customFormat="1" ht="26.4" x14ac:dyDescent="0.25">
      <c r="A202" s="28" t="s">
        <v>25</v>
      </c>
      <c r="B202" s="28" t="s">
        <v>200</v>
      </c>
      <c r="C202" s="28" t="s">
        <v>200</v>
      </c>
      <c r="D202" s="16" t="s">
        <v>1</v>
      </c>
      <c r="E202" s="17" t="s">
        <v>2</v>
      </c>
      <c r="F202" s="16" t="s">
        <v>1</v>
      </c>
      <c r="G202" s="17" t="s">
        <v>3</v>
      </c>
      <c r="H202" s="84">
        <v>21101</v>
      </c>
      <c r="I202" s="88" t="s">
        <v>412</v>
      </c>
      <c r="J202" s="41" t="s">
        <v>413</v>
      </c>
      <c r="K202" s="41" t="s">
        <v>414</v>
      </c>
      <c r="L202" s="103"/>
      <c r="M202" s="19" t="s">
        <v>150</v>
      </c>
      <c r="N202" s="20" t="s">
        <v>365</v>
      </c>
      <c r="O202" s="83">
        <v>10</v>
      </c>
      <c r="P202" s="96">
        <v>55.2</v>
      </c>
      <c r="Q202" s="21" t="s">
        <v>64</v>
      </c>
      <c r="R202" s="77">
        <v>552</v>
      </c>
      <c r="S202" s="42">
        <v>552</v>
      </c>
      <c r="T202" s="42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13">
        <v>0</v>
      </c>
      <c r="AC202" s="42">
        <v>0</v>
      </c>
      <c r="AD202" s="42">
        <v>0</v>
      </c>
    </row>
    <row r="203" spans="1:30" s="54" customFormat="1" ht="26.4" x14ac:dyDescent="0.25">
      <c r="A203" s="28" t="s">
        <v>25</v>
      </c>
      <c r="B203" s="28" t="s">
        <v>200</v>
      </c>
      <c r="C203" s="28" t="s">
        <v>200</v>
      </c>
      <c r="D203" s="16" t="s">
        <v>1</v>
      </c>
      <c r="E203" s="17" t="s">
        <v>2</v>
      </c>
      <c r="F203" s="16" t="s">
        <v>1</v>
      </c>
      <c r="G203" s="17" t="s">
        <v>3</v>
      </c>
      <c r="H203" s="84">
        <v>21101</v>
      </c>
      <c r="I203" s="88" t="s">
        <v>40</v>
      </c>
      <c r="J203" s="41" t="s">
        <v>76</v>
      </c>
      <c r="K203" s="104" t="s">
        <v>77</v>
      </c>
      <c r="L203" s="103"/>
      <c r="M203" s="19" t="s">
        <v>150</v>
      </c>
      <c r="N203" s="20" t="s">
        <v>89</v>
      </c>
      <c r="O203" s="43">
        <v>0</v>
      </c>
      <c r="P203" s="96">
        <v>36</v>
      </c>
      <c r="Q203" s="21" t="s">
        <v>64</v>
      </c>
      <c r="R203" s="77">
        <v>0</v>
      </c>
      <c r="S203" s="42">
        <v>0</v>
      </c>
      <c r="T203" s="42">
        <v>0</v>
      </c>
      <c r="U203" s="42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13">
        <v>0</v>
      </c>
      <c r="AC203" s="42">
        <v>0</v>
      </c>
      <c r="AD203" s="42">
        <v>0</v>
      </c>
    </row>
    <row r="204" spans="1:30" s="54" customFormat="1" ht="26.4" x14ac:dyDescent="0.25">
      <c r="A204" s="28" t="s">
        <v>25</v>
      </c>
      <c r="B204" s="28" t="s">
        <v>200</v>
      </c>
      <c r="C204" s="28" t="s">
        <v>200</v>
      </c>
      <c r="D204" s="16" t="s">
        <v>1</v>
      </c>
      <c r="E204" s="17" t="s">
        <v>2</v>
      </c>
      <c r="F204" s="16" t="s">
        <v>1</v>
      </c>
      <c r="G204" s="17" t="s">
        <v>3</v>
      </c>
      <c r="H204" s="84">
        <v>21101</v>
      </c>
      <c r="I204" s="88" t="s">
        <v>40</v>
      </c>
      <c r="J204" s="41" t="s">
        <v>84</v>
      </c>
      <c r="K204" s="104" t="s">
        <v>268</v>
      </c>
      <c r="L204" s="103"/>
      <c r="M204" s="19" t="s">
        <v>150</v>
      </c>
      <c r="N204" s="20" t="s">
        <v>69</v>
      </c>
      <c r="O204" s="43">
        <v>0</v>
      </c>
      <c r="P204" s="96">
        <v>22.266666666666669</v>
      </c>
      <c r="Q204" s="21" t="s">
        <v>64</v>
      </c>
      <c r="R204" s="77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13">
        <v>0</v>
      </c>
      <c r="AC204" s="42">
        <v>0</v>
      </c>
      <c r="AD204" s="42">
        <v>0</v>
      </c>
    </row>
    <row r="205" spans="1:30" s="54" customFormat="1" ht="26.4" x14ac:dyDescent="0.25">
      <c r="A205" s="28" t="s">
        <v>25</v>
      </c>
      <c r="B205" s="28" t="s">
        <v>200</v>
      </c>
      <c r="C205" s="28" t="s">
        <v>200</v>
      </c>
      <c r="D205" s="16" t="s">
        <v>1</v>
      </c>
      <c r="E205" s="17" t="s">
        <v>2</v>
      </c>
      <c r="F205" s="16" t="s">
        <v>1</v>
      </c>
      <c r="G205" s="17" t="s">
        <v>3</v>
      </c>
      <c r="H205" s="84">
        <v>21101</v>
      </c>
      <c r="I205" s="88" t="s">
        <v>40</v>
      </c>
      <c r="J205" s="41" t="s">
        <v>154</v>
      </c>
      <c r="K205" s="104" t="s">
        <v>269</v>
      </c>
      <c r="L205" s="103"/>
      <c r="M205" s="19" t="s">
        <v>150</v>
      </c>
      <c r="N205" s="20" t="s">
        <v>69</v>
      </c>
      <c r="O205" s="43">
        <v>0</v>
      </c>
      <c r="P205" s="96">
        <v>31.84</v>
      </c>
      <c r="Q205" s="21" t="s">
        <v>64</v>
      </c>
      <c r="R205" s="77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13">
        <v>0</v>
      </c>
      <c r="AC205" s="42">
        <v>0</v>
      </c>
      <c r="AD205" s="42">
        <v>0</v>
      </c>
    </row>
    <row r="206" spans="1:30" s="54" customFormat="1" ht="26.4" x14ac:dyDescent="0.25">
      <c r="A206" s="28" t="s">
        <v>25</v>
      </c>
      <c r="B206" s="28" t="s">
        <v>200</v>
      </c>
      <c r="C206" s="28" t="s">
        <v>200</v>
      </c>
      <c r="D206" s="16" t="s">
        <v>1</v>
      </c>
      <c r="E206" s="17" t="s">
        <v>2</v>
      </c>
      <c r="F206" s="16" t="s">
        <v>1</v>
      </c>
      <c r="G206" s="17" t="s">
        <v>3</v>
      </c>
      <c r="H206" s="84">
        <v>21101</v>
      </c>
      <c r="I206" s="88" t="s">
        <v>40</v>
      </c>
      <c r="J206" s="19" t="s">
        <v>155</v>
      </c>
      <c r="K206" s="104" t="s">
        <v>270</v>
      </c>
      <c r="L206" s="103"/>
      <c r="M206" s="19" t="s">
        <v>150</v>
      </c>
      <c r="N206" s="20" t="s">
        <v>63</v>
      </c>
      <c r="O206" s="43">
        <v>0</v>
      </c>
      <c r="P206" s="96">
        <v>55.6</v>
      </c>
      <c r="Q206" s="21" t="s">
        <v>64</v>
      </c>
      <c r="R206" s="77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13">
        <v>0</v>
      </c>
      <c r="AC206" s="42">
        <v>0</v>
      </c>
      <c r="AD206" s="42">
        <v>0</v>
      </c>
    </row>
    <row r="207" spans="1:30" s="54" customFormat="1" ht="26.4" x14ac:dyDescent="0.25">
      <c r="A207" s="28" t="s">
        <v>25</v>
      </c>
      <c r="B207" s="28" t="s">
        <v>200</v>
      </c>
      <c r="C207" s="28" t="s">
        <v>200</v>
      </c>
      <c r="D207" s="16" t="s">
        <v>1</v>
      </c>
      <c r="E207" s="17" t="s">
        <v>2</v>
      </c>
      <c r="F207" s="16" t="s">
        <v>1</v>
      </c>
      <c r="G207" s="17" t="s">
        <v>3</v>
      </c>
      <c r="H207" s="84">
        <v>21101</v>
      </c>
      <c r="I207" s="88" t="s">
        <v>40</v>
      </c>
      <c r="J207" s="19" t="s">
        <v>92</v>
      </c>
      <c r="K207" s="104" t="s">
        <v>271</v>
      </c>
      <c r="L207" s="103"/>
      <c r="M207" s="19" t="s">
        <v>150</v>
      </c>
      <c r="N207" s="20" t="s">
        <v>89</v>
      </c>
      <c r="O207" s="43">
        <v>0</v>
      </c>
      <c r="P207" s="96">
        <v>120.85714285714285</v>
      </c>
      <c r="Q207" s="21" t="s">
        <v>64</v>
      </c>
      <c r="R207" s="77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13">
        <v>0</v>
      </c>
      <c r="AC207" s="42">
        <v>0</v>
      </c>
      <c r="AD207" s="42">
        <v>0</v>
      </c>
    </row>
    <row r="208" spans="1:30" s="54" customFormat="1" ht="26.4" x14ac:dyDescent="0.25">
      <c r="A208" s="28" t="s">
        <v>25</v>
      </c>
      <c r="B208" s="28" t="s">
        <v>200</v>
      </c>
      <c r="C208" s="28" t="s">
        <v>200</v>
      </c>
      <c r="D208" s="16" t="s">
        <v>1</v>
      </c>
      <c r="E208" s="17" t="s">
        <v>2</v>
      </c>
      <c r="F208" s="16" t="s">
        <v>1</v>
      </c>
      <c r="G208" s="17" t="s">
        <v>3</v>
      </c>
      <c r="H208" s="84">
        <v>21101</v>
      </c>
      <c r="I208" s="88" t="s">
        <v>40</v>
      </c>
      <c r="J208" s="19" t="s">
        <v>94</v>
      </c>
      <c r="K208" s="104" t="s">
        <v>272</v>
      </c>
      <c r="L208" s="103"/>
      <c r="M208" s="19" t="s">
        <v>150</v>
      </c>
      <c r="N208" s="20" t="s">
        <v>89</v>
      </c>
      <c r="O208" s="43">
        <v>0</v>
      </c>
      <c r="P208" s="96">
        <v>165.14285714285717</v>
      </c>
      <c r="Q208" s="21" t="s">
        <v>64</v>
      </c>
      <c r="R208" s="77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13">
        <v>0</v>
      </c>
      <c r="AC208" s="42">
        <v>0</v>
      </c>
      <c r="AD208" s="42">
        <v>0</v>
      </c>
    </row>
    <row r="209" spans="1:30" s="54" customFormat="1" ht="26.4" x14ac:dyDescent="0.25">
      <c r="A209" s="28" t="s">
        <v>25</v>
      </c>
      <c r="B209" s="28" t="s">
        <v>200</v>
      </c>
      <c r="C209" s="28" t="s">
        <v>200</v>
      </c>
      <c r="D209" s="16" t="s">
        <v>1</v>
      </c>
      <c r="E209" s="17" t="s">
        <v>2</v>
      </c>
      <c r="F209" s="16" t="s">
        <v>1</v>
      </c>
      <c r="G209" s="17" t="s">
        <v>3</v>
      </c>
      <c r="H209" s="84">
        <v>21101</v>
      </c>
      <c r="I209" s="88" t="s">
        <v>40</v>
      </c>
      <c r="J209" s="19" t="s">
        <v>87</v>
      </c>
      <c r="K209" s="104" t="s">
        <v>273</v>
      </c>
      <c r="L209" s="103"/>
      <c r="M209" s="19" t="s">
        <v>150</v>
      </c>
      <c r="N209" s="20" t="s">
        <v>89</v>
      </c>
      <c r="O209" s="43">
        <v>0</v>
      </c>
      <c r="P209" s="96">
        <v>9.1428571428571423</v>
      </c>
      <c r="Q209" s="21" t="s">
        <v>64</v>
      </c>
      <c r="R209" s="77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13">
        <v>0</v>
      </c>
      <c r="AC209" s="42">
        <v>0</v>
      </c>
      <c r="AD209" s="42">
        <v>0</v>
      </c>
    </row>
    <row r="210" spans="1:30" s="54" customFormat="1" ht="26.4" x14ac:dyDescent="0.25">
      <c r="A210" s="28" t="s">
        <v>25</v>
      </c>
      <c r="B210" s="28" t="s">
        <v>200</v>
      </c>
      <c r="C210" s="28" t="s">
        <v>200</v>
      </c>
      <c r="D210" s="16" t="s">
        <v>1</v>
      </c>
      <c r="E210" s="17" t="s">
        <v>2</v>
      </c>
      <c r="F210" s="16" t="s">
        <v>1</v>
      </c>
      <c r="G210" s="17" t="s">
        <v>3</v>
      </c>
      <c r="H210" s="84">
        <v>21101</v>
      </c>
      <c r="I210" s="88" t="s">
        <v>40</v>
      </c>
      <c r="J210" s="19" t="s">
        <v>90</v>
      </c>
      <c r="K210" s="104" t="s">
        <v>156</v>
      </c>
      <c r="L210" s="103"/>
      <c r="M210" s="19" t="s">
        <v>150</v>
      </c>
      <c r="N210" s="20" t="s">
        <v>89</v>
      </c>
      <c r="O210" s="43">
        <v>0</v>
      </c>
      <c r="P210" s="96">
        <v>0</v>
      </c>
      <c r="Q210" s="21" t="s">
        <v>64</v>
      </c>
      <c r="R210" s="77">
        <v>0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13">
        <v>0</v>
      </c>
      <c r="AC210" s="42">
        <v>0</v>
      </c>
      <c r="AD210" s="42">
        <v>0</v>
      </c>
    </row>
    <row r="211" spans="1:30" s="54" customFormat="1" ht="26.4" x14ac:dyDescent="0.25">
      <c r="A211" s="28" t="s">
        <v>25</v>
      </c>
      <c r="B211" s="28" t="s">
        <v>200</v>
      </c>
      <c r="C211" s="28" t="s">
        <v>200</v>
      </c>
      <c r="D211" s="16" t="s">
        <v>1</v>
      </c>
      <c r="E211" s="17" t="s">
        <v>2</v>
      </c>
      <c r="F211" s="16" t="s">
        <v>1</v>
      </c>
      <c r="G211" s="17" t="s">
        <v>3</v>
      </c>
      <c r="H211" s="84">
        <v>21101</v>
      </c>
      <c r="I211" s="88" t="s">
        <v>40</v>
      </c>
      <c r="J211" s="41" t="s">
        <v>157</v>
      </c>
      <c r="K211" s="104" t="s">
        <v>158</v>
      </c>
      <c r="L211" s="103"/>
      <c r="M211" s="19" t="s">
        <v>150</v>
      </c>
      <c r="N211" s="20" t="s">
        <v>69</v>
      </c>
      <c r="O211" s="43">
        <v>0</v>
      </c>
      <c r="P211" s="96">
        <v>33.083333333333329</v>
      </c>
      <c r="Q211" s="21" t="s">
        <v>64</v>
      </c>
      <c r="R211" s="77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13">
        <v>0</v>
      </c>
      <c r="AC211" s="42">
        <v>0</v>
      </c>
      <c r="AD211" s="42">
        <v>0</v>
      </c>
    </row>
    <row r="212" spans="1:30" s="54" customFormat="1" ht="26.4" x14ac:dyDescent="0.25">
      <c r="A212" s="28" t="s">
        <v>25</v>
      </c>
      <c r="B212" s="28" t="s">
        <v>200</v>
      </c>
      <c r="C212" s="28" t="s">
        <v>200</v>
      </c>
      <c r="D212" s="16" t="s">
        <v>1</v>
      </c>
      <c r="E212" s="17" t="s">
        <v>2</v>
      </c>
      <c r="F212" s="16" t="s">
        <v>1</v>
      </c>
      <c r="G212" s="17" t="s">
        <v>3</v>
      </c>
      <c r="H212" s="84">
        <v>21101</v>
      </c>
      <c r="I212" s="88" t="s">
        <v>40</v>
      </c>
      <c r="J212" s="41" t="s">
        <v>95</v>
      </c>
      <c r="K212" s="104" t="s">
        <v>96</v>
      </c>
      <c r="L212" s="103"/>
      <c r="M212" s="19" t="s">
        <v>150</v>
      </c>
      <c r="N212" s="20" t="s">
        <v>69</v>
      </c>
      <c r="O212" s="43">
        <v>0</v>
      </c>
      <c r="P212" s="96">
        <v>14.500000000000002</v>
      </c>
      <c r="Q212" s="21" t="s">
        <v>64</v>
      </c>
      <c r="R212" s="77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13">
        <v>0</v>
      </c>
      <c r="AC212" s="42">
        <v>0</v>
      </c>
      <c r="AD212" s="42">
        <v>0</v>
      </c>
    </row>
    <row r="213" spans="1:30" s="54" customFormat="1" ht="26.4" x14ac:dyDescent="0.25">
      <c r="A213" s="28" t="s">
        <v>25</v>
      </c>
      <c r="B213" s="28" t="s">
        <v>200</v>
      </c>
      <c r="C213" s="28" t="s">
        <v>200</v>
      </c>
      <c r="D213" s="16" t="s">
        <v>1</v>
      </c>
      <c r="E213" s="17" t="s">
        <v>2</v>
      </c>
      <c r="F213" s="16" t="s">
        <v>1</v>
      </c>
      <c r="G213" s="17" t="s">
        <v>3</v>
      </c>
      <c r="H213" s="84">
        <v>21101</v>
      </c>
      <c r="I213" s="88" t="s">
        <v>40</v>
      </c>
      <c r="J213" s="41" t="s">
        <v>97</v>
      </c>
      <c r="K213" s="104" t="s">
        <v>98</v>
      </c>
      <c r="L213" s="103"/>
      <c r="M213" s="19" t="s">
        <v>150</v>
      </c>
      <c r="N213" s="20" t="s">
        <v>69</v>
      </c>
      <c r="O213" s="43">
        <v>0</v>
      </c>
      <c r="P213" s="96">
        <v>99.700000000000017</v>
      </c>
      <c r="Q213" s="21" t="s">
        <v>64</v>
      </c>
      <c r="R213" s="77">
        <v>0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13">
        <v>0</v>
      </c>
      <c r="AC213" s="42">
        <v>0</v>
      </c>
      <c r="AD213" s="42">
        <v>0</v>
      </c>
    </row>
    <row r="214" spans="1:30" s="54" customFormat="1" ht="26.4" x14ac:dyDescent="0.25">
      <c r="A214" s="28" t="s">
        <v>25</v>
      </c>
      <c r="B214" s="28" t="s">
        <v>200</v>
      </c>
      <c r="C214" s="28" t="s">
        <v>200</v>
      </c>
      <c r="D214" s="16" t="s">
        <v>1</v>
      </c>
      <c r="E214" s="17" t="s">
        <v>2</v>
      </c>
      <c r="F214" s="16" t="s">
        <v>1</v>
      </c>
      <c r="G214" s="17" t="s">
        <v>3</v>
      </c>
      <c r="H214" s="84">
        <v>21101</v>
      </c>
      <c r="I214" s="88" t="s">
        <v>40</v>
      </c>
      <c r="J214" s="19" t="s">
        <v>99</v>
      </c>
      <c r="K214" s="104" t="s">
        <v>159</v>
      </c>
      <c r="L214" s="103"/>
      <c r="M214" s="19" t="s">
        <v>150</v>
      </c>
      <c r="N214" s="20" t="s">
        <v>89</v>
      </c>
      <c r="O214" s="43">
        <v>0</v>
      </c>
      <c r="P214" s="96">
        <v>0</v>
      </c>
      <c r="Q214" s="21" t="s">
        <v>64</v>
      </c>
      <c r="R214" s="77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13">
        <v>0</v>
      </c>
      <c r="AC214" s="42">
        <v>0</v>
      </c>
      <c r="AD214" s="42">
        <v>0</v>
      </c>
    </row>
    <row r="215" spans="1:30" s="54" customFormat="1" ht="26.4" x14ac:dyDescent="0.25">
      <c r="A215" s="28" t="s">
        <v>25</v>
      </c>
      <c r="B215" s="28" t="s">
        <v>200</v>
      </c>
      <c r="C215" s="28" t="s">
        <v>200</v>
      </c>
      <c r="D215" s="16" t="s">
        <v>1</v>
      </c>
      <c r="E215" s="17" t="s">
        <v>2</v>
      </c>
      <c r="F215" s="16" t="s">
        <v>1</v>
      </c>
      <c r="G215" s="17" t="s">
        <v>3</v>
      </c>
      <c r="H215" s="84">
        <v>21101</v>
      </c>
      <c r="I215" s="88" t="s">
        <v>40</v>
      </c>
      <c r="J215" s="41" t="s">
        <v>109</v>
      </c>
      <c r="K215" s="104" t="s">
        <v>110</v>
      </c>
      <c r="L215" s="103"/>
      <c r="M215" s="19" t="s">
        <v>150</v>
      </c>
      <c r="N215" s="20" t="s">
        <v>69</v>
      </c>
      <c r="O215" s="43">
        <v>0</v>
      </c>
      <c r="P215" s="96">
        <v>0</v>
      </c>
      <c r="Q215" s="21" t="s">
        <v>64</v>
      </c>
      <c r="R215" s="77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13">
        <v>0</v>
      </c>
      <c r="AC215" s="42">
        <v>0</v>
      </c>
      <c r="AD215" s="42">
        <v>0</v>
      </c>
    </row>
    <row r="216" spans="1:30" s="54" customFormat="1" ht="26.4" x14ac:dyDescent="0.25">
      <c r="A216" s="28" t="s">
        <v>25</v>
      </c>
      <c r="B216" s="28" t="s">
        <v>200</v>
      </c>
      <c r="C216" s="28" t="s">
        <v>200</v>
      </c>
      <c r="D216" s="16" t="s">
        <v>1</v>
      </c>
      <c r="E216" s="17" t="s">
        <v>2</v>
      </c>
      <c r="F216" s="16" t="s">
        <v>1</v>
      </c>
      <c r="G216" s="17" t="s">
        <v>3</v>
      </c>
      <c r="H216" s="84">
        <v>21101</v>
      </c>
      <c r="I216" s="88" t="s">
        <v>40</v>
      </c>
      <c r="J216" s="41" t="s">
        <v>122</v>
      </c>
      <c r="K216" s="104" t="s">
        <v>123</v>
      </c>
      <c r="L216" s="103"/>
      <c r="M216" s="19" t="s">
        <v>150</v>
      </c>
      <c r="N216" s="20" t="s">
        <v>69</v>
      </c>
      <c r="O216" s="43">
        <v>0</v>
      </c>
      <c r="P216" s="96">
        <v>0</v>
      </c>
      <c r="Q216" s="21" t="s">
        <v>64</v>
      </c>
      <c r="R216" s="77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13">
        <v>0</v>
      </c>
      <c r="AC216" s="42">
        <v>0</v>
      </c>
      <c r="AD216" s="42">
        <v>0</v>
      </c>
    </row>
    <row r="217" spans="1:30" s="54" customFormat="1" ht="26.4" x14ac:dyDescent="0.25">
      <c r="A217" s="28" t="s">
        <v>25</v>
      </c>
      <c r="B217" s="28" t="s">
        <v>200</v>
      </c>
      <c r="C217" s="28" t="s">
        <v>200</v>
      </c>
      <c r="D217" s="16" t="s">
        <v>1</v>
      </c>
      <c r="E217" s="17" t="s">
        <v>2</v>
      </c>
      <c r="F217" s="16" t="s">
        <v>1</v>
      </c>
      <c r="G217" s="17" t="s">
        <v>3</v>
      </c>
      <c r="H217" s="84">
        <v>21101</v>
      </c>
      <c r="I217" s="88" t="s">
        <v>40</v>
      </c>
      <c r="J217" s="41" t="s">
        <v>124</v>
      </c>
      <c r="K217" s="104" t="s">
        <v>125</v>
      </c>
      <c r="L217" s="103"/>
      <c r="M217" s="19" t="s">
        <v>150</v>
      </c>
      <c r="N217" s="20" t="s">
        <v>89</v>
      </c>
      <c r="O217" s="43">
        <v>0</v>
      </c>
      <c r="P217" s="96">
        <v>0</v>
      </c>
      <c r="Q217" s="21" t="s">
        <v>64</v>
      </c>
      <c r="R217" s="77">
        <v>0</v>
      </c>
      <c r="S217" s="42">
        <v>0</v>
      </c>
      <c r="T217" s="42">
        <v>0</v>
      </c>
      <c r="U217" s="42">
        <v>0</v>
      </c>
      <c r="V217" s="42">
        <v>0</v>
      </c>
      <c r="W217" s="42">
        <v>0</v>
      </c>
      <c r="X217" s="42">
        <v>0</v>
      </c>
      <c r="Y217" s="42">
        <v>0</v>
      </c>
      <c r="Z217" s="42">
        <v>0</v>
      </c>
      <c r="AA217" s="42">
        <v>0</v>
      </c>
      <c r="AB217" s="13">
        <v>0</v>
      </c>
      <c r="AC217" s="42">
        <v>0</v>
      </c>
      <c r="AD217" s="42">
        <v>0</v>
      </c>
    </row>
    <row r="218" spans="1:30" s="54" customFormat="1" ht="26.4" x14ac:dyDescent="0.25">
      <c r="A218" s="28" t="s">
        <v>25</v>
      </c>
      <c r="B218" s="28" t="s">
        <v>200</v>
      </c>
      <c r="C218" s="28" t="s">
        <v>200</v>
      </c>
      <c r="D218" s="16" t="s">
        <v>1</v>
      </c>
      <c r="E218" s="17" t="s">
        <v>2</v>
      </c>
      <c r="F218" s="16" t="s">
        <v>1</v>
      </c>
      <c r="G218" s="17" t="s">
        <v>3</v>
      </c>
      <c r="H218" s="84">
        <v>21101</v>
      </c>
      <c r="I218" s="88" t="s">
        <v>40</v>
      </c>
      <c r="J218" s="41" t="s">
        <v>126</v>
      </c>
      <c r="K218" s="104" t="s">
        <v>127</v>
      </c>
      <c r="L218" s="103"/>
      <c r="M218" s="19" t="s">
        <v>150</v>
      </c>
      <c r="N218" s="20" t="s">
        <v>89</v>
      </c>
      <c r="O218" s="43">
        <v>0</v>
      </c>
      <c r="P218" s="96">
        <v>285.96666666666664</v>
      </c>
      <c r="Q218" s="21" t="s">
        <v>64</v>
      </c>
      <c r="R218" s="77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13">
        <v>0</v>
      </c>
      <c r="AC218" s="42">
        <v>0</v>
      </c>
      <c r="AD218" s="42">
        <v>0</v>
      </c>
    </row>
    <row r="219" spans="1:30" s="54" customFormat="1" ht="26.4" x14ac:dyDescent="0.25">
      <c r="A219" s="28" t="s">
        <v>25</v>
      </c>
      <c r="B219" s="28" t="s">
        <v>200</v>
      </c>
      <c r="C219" s="28" t="s">
        <v>200</v>
      </c>
      <c r="D219" s="16" t="s">
        <v>1</v>
      </c>
      <c r="E219" s="17" t="s">
        <v>2</v>
      </c>
      <c r="F219" s="16" t="s">
        <v>1</v>
      </c>
      <c r="G219" s="17" t="s">
        <v>3</v>
      </c>
      <c r="H219" s="84">
        <v>21101</v>
      </c>
      <c r="I219" s="88" t="s">
        <v>40</v>
      </c>
      <c r="J219" s="41" t="s">
        <v>160</v>
      </c>
      <c r="K219" s="104" t="s">
        <v>161</v>
      </c>
      <c r="L219" s="103"/>
      <c r="M219" s="19" t="s">
        <v>150</v>
      </c>
      <c r="N219" s="20" t="s">
        <v>89</v>
      </c>
      <c r="O219" s="43">
        <v>0</v>
      </c>
      <c r="P219" s="96">
        <v>115.41666666666666</v>
      </c>
      <c r="Q219" s="21" t="s">
        <v>64</v>
      </c>
      <c r="R219" s="77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13">
        <v>0</v>
      </c>
      <c r="AC219" s="42">
        <v>0</v>
      </c>
      <c r="AD219" s="42">
        <v>0</v>
      </c>
    </row>
    <row r="220" spans="1:30" s="54" customFormat="1" ht="26.4" x14ac:dyDescent="0.25">
      <c r="A220" s="28" t="s">
        <v>25</v>
      </c>
      <c r="B220" s="28" t="s">
        <v>200</v>
      </c>
      <c r="C220" s="28" t="s">
        <v>200</v>
      </c>
      <c r="D220" s="16" t="s">
        <v>1</v>
      </c>
      <c r="E220" s="17" t="s">
        <v>2</v>
      </c>
      <c r="F220" s="16" t="s">
        <v>1</v>
      </c>
      <c r="G220" s="17" t="s">
        <v>3</v>
      </c>
      <c r="H220" s="84">
        <v>21101</v>
      </c>
      <c r="I220" s="88" t="s">
        <v>40</v>
      </c>
      <c r="J220" s="41" t="s">
        <v>130</v>
      </c>
      <c r="K220" s="104" t="s">
        <v>131</v>
      </c>
      <c r="L220" s="103"/>
      <c r="M220" s="19" t="s">
        <v>150</v>
      </c>
      <c r="N220" s="20" t="s">
        <v>69</v>
      </c>
      <c r="O220" s="43">
        <v>0</v>
      </c>
      <c r="P220" s="96">
        <v>0</v>
      </c>
      <c r="Q220" s="21" t="s">
        <v>64</v>
      </c>
      <c r="R220" s="77">
        <v>0</v>
      </c>
      <c r="S220" s="42">
        <v>0</v>
      </c>
      <c r="T220" s="42">
        <v>0</v>
      </c>
      <c r="U220" s="42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0</v>
      </c>
      <c r="AA220" s="42">
        <v>0</v>
      </c>
      <c r="AB220" s="13">
        <v>0</v>
      </c>
      <c r="AC220" s="42">
        <v>0</v>
      </c>
      <c r="AD220" s="42">
        <v>0</v>
      </c>
    </row>
    <row r="221" spans="1:30" s="54" customFormat="1" ht="26.4" x14ac:dyDescent="0.25">
      <c r="A221" s="28" t="s">
        <v>25</v>
      </c>
      <c r="B221" s="28" t="s">
        <v>200</v>
      </c>
      <c r="C221" s="28" t="s">
        <v>200</v>
      </c>
      <c r="D221" s="16" t="s">
        <v>1</v>
      </c>
      <c r="E221" s="17" t="s">
        <v>2</v>
      </c>
      <c r="F221" s="16" t="s">
        <v>1</v>
      </c>
      <c r="G221" s="17" t="s">
        <v>3</v>
      </c>
      <c r="H221" s="84">
        <v>21101</v>
      </c>
      <c r="I221" s="88" t="s">
        <v>40</v>
      </c>
      <c r="J221" s="41" t="s">
        <v>132</v>
      </c>
      <c r="K221" s="104" t="s">
        <v>162</v>
      </c>
      <c r="L221" s="103"/>
      <c r="M221" s="19" t="s">
        <v>150</v>
      </c>
      <c r="N221" s="20" t="s">
        <v>89</v>
      </c>
      <c r="O221" s="43">
        <v>0</v>
      </c>
      <c r="P221" s="96">
        <v>0</v>
      </c>
      <c r="Q221" s="21" t="s">
        <v>64</v>
      </c>
      <c r="R221" s="77">
        <v>0</v>
      </c>
      <c r="S221" s="42">
        <v>0</v>
      </c>
      <c r="T221" s="42">
        <v>0</v>
      </c>
      <c r="U221" s="42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13">
        <v>0</v>
      </c>
      <c r="AC221" s="42">
        <v>0</v>
      </c>
      <c r="AD221" s="42">
        <v>0</v>
      </c>
    </row>
    <row r="222" spans="1:30" s="54" customFormat="1" ht="26.4" x14ac:dyDescent="0.25">
      <c r="A222" s="28" t="s">
        <v>25</v>
      </c>
      <c r="B222" s="28" t="s">
        <v>200</v>
      </c>
      <c r="C222" s="28" t="s">
        <v>200</v>
      </c>
      <c r="D222" s="16" t="s">
        <v>1</v>
      </c>
      <c r="E222" s="17" t="s">
        <v>2</v>
      </c>
      <c r="F222" s="16" t="s">
        <v>1</v>
      </c>
      <c r="G222" s="17" t="s">
        <v>3</v>
      </c>
      <c r="H222" s="84">
        <v>21101</v>
      </c>
      <c r="I222" s="88" t="s">
        <v>40</v>
      </c>
      <c r="J222" s="41" t="s">
        <v>134</v>
      </c>
      <c r="K222" s="104" t="s">
        <v>163</v>
      </c>
      <c r="L222" s="103"/>
      <c r="M222" s="19" t="s">
        <v>150</v>
      </c>
      <c r="N222" s="20" t="s">
        <v>89</v>
      </c>
      <c r="O222" s="43">
        <v>0</v>
      </c>
      <c r="P222" s="96">
        <v>303.33333333333337</v>
      </c>
      <c r="Q222" s="21" t="s">
        <v>64</v>
      </c>
      <c r="R222" s="77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13">
        <v>0</v>
      </c>
      <c r="AC222" s="42">
        <v>0</v>
      </c>
      <c r="AD222" s="42">
        <v>0</v>
      </c>
    </row>
    <row r="223" spans="1:30" s="54" customFormat="1" ht="26.4" x14ac:dyDescent="0.25">
      <c r="A223" s="28" t="s">
        <v>25</v>
      </c>
      <c r="B223" s="28" t="s">
        <v>200</v>
      </c>
      <c r="C223" s="28" t="s">
        <v>200</v>
      </c>
      <c r="D223" s="16" t="s">
        <v>1</v>
      </c>
      <c r="E223" s="17" t="s">
        <v>2</v>
      </c>
      <c r="F223" s="16" t="s">
        <v>1</v>
      </c>
      <c r="G223" s="17" t="s">
        <v>3</v>
      </c>
      <c r="H223" s="84">
        <v>21101</v>
      </c>
      <c r="I223" s="88" t="s">
        <v>40</v>
      </c>
      <c r="J223" s="41" t="s">
        <v>136</v>
      </c>
      <c r="K223" s="104" t="s">
        <v>164</v>
      </c>
      <c r="L223" s="103"/>
      <c r="M223" s="19" t="s">
        <v>150</v>
      </c>
      <c r="N223" s="20" t="s">
        <v>89</v>
      </c>
      <c r="O223" s="43">
        <v>0</v>
      </c>
      <c r="P223" s="96">
        <v>0</v>
      </c>
      <c r="Q223" s="21" t="s">
        <v>64</v>
      </c>
      <c r="R223" s="77">
        <v>0</v>
      </c>
      <c r="S223" s="42">
        <v>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13">
        <v>0</v>
      </c>
      <c r="AC223" s="42">
        <v>0</v>
      </c>
      <c r="AD223" s="42">
        <v>0</v>
      </c>
    </row>
    <row r="224" spans="1:30" s="54" customFormat="1" ht="26.4" x14ac:dyDescent="0.25">
      <c r="A224" s="28" t="s">
        <v>25</v>
      </c>
      <c r="B224" s="28" t="s">
        <v>200</v>
      </c>
      <c r="C224" s="28" t="s">
        <v>200</v>
      </c>
      <c r="D224" s="16" t="s">
        <v>1</v>
      </c>
      <c r="E224" s="17" t="s">
        <v>2</v>
      </c>
      <c r="F224" s="16" t="s">
        <v>1</v>
      </c>
      <c r="G224" s="17" t="s">
        <v>3</v>
      </c>
      <c r="H224" s="84">
        <v>21101</v>
      </c>
      <c r="I224" s="88" t="s">
        <v>40</v>
      </c>
      <c r="J224" s="41" t="s">
        <v>355</v>
      </c>
      <c r="K224" s="104" t="s">
        <v>165</v>
      </c>
      <c r="L224" s="103"/>
      <c r="M224" s="19" t="s">
        <v>150</v>
      </c>
      <c r="N224" s="20" t="s">
        <v>89</v>
      </c>
      <c r="O224" s="43">
        <v>0</v>
      </c>
      <c r="P224" s="96">
        <v>125.42857142857144</v>
      </c>
      <c r="Q224" s="21" t="s">
        <v>64</v>
      </c>
      <c r="R224" s="77">
        <v>0</v>
      </c>
      <c r="S224" s="42">
        <v>0</v>
      </c>
      <c r="T224" s="42">
        <v>0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13">
        <v>0</v>
      </c>
      <c r="AC224" s="42">
        <v>0</v>
      </c>
      <c r="AD224" s="42">
        <v>0</v>
      </c>
    </row>
    <row r="225" spans="1:30" s="54" customFormat="1" ht="26.4" x14ac:dyDescent="0.25">
      <c r="A225" s="28" t="s">
        <v>25</v>
      </c>
      <c r="B225" s="28" t="s">
        <v>200</v>
      </c>
      <c r="C225" s="28" t="s">
        <v>200</v>
      </c>
      <c r="D225" s="16" t="s">
        <v>1</v>
      </c>
      <c r="E225" s="17" t="s">
        <v>2</v>
      </c>
      <c r="F225" s="16" t="s">
        <v>1</v>
      </c>
      <c r="G225" s="17" t="s">
        <v>3</v>
      </c>
      <c r="H225" s="84">
        <v>21101</v>
      </c>
      <c r="I225" s="88" t="s">
        <v>40</v>
      </c>
      <c r="J225" s="41" t="s">
        <v>356</v>
      </c>
      <c r="K225" s="104" t="s">
        <v>166</v>
      </c>
      <c r="L225" s="103"/>
      <c r="M225" s="19" t="s">
        <v>150</v>
      </c>
      <c r="N225" s="20" t="s">
        <v>89</v>
      </c>
      <c r="O225" s="43">
        <v>0</v>
      </c>
      <c r="P225" s="96">
        <v>252.63636363636363</v>
      </c>
      <c r="Q225" s="21" t="s">
        <v>64</v>
      </c>
      <c r="R225" s="77">
        <v>0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13">
        <v>0</v>
      </c>
      <c r="AC225" s="42">
        <v>0</v>
      </c>
      <c r="AD225" s="42">
        <v>0</v>
      </c>
    </row>
    <row r="226" spans="1:30" s="54" customFormat="1" ht="26.4" x14ac:dyDescent="0.25">
      <c r="A226" s="28" t="s">
        <v>25</v>
      </c>
      <c r="B226" s="28" t="s">
        <v>200</v>
      </c>
      <c r="C226" s="28" t="s">
        <v>200</v>
      </c>
      <c r="D226" s="16" t="s">
        <v>1</v>
      </c>
      <c r="E226" s="17" t="s">
        <v>2</v>
      </c>
      <c r="F226" s="16" t="s">
        <v>1</v>
      </c>
      <c r="G226" s="17" t="s">
        <v>3</v>
      </c>
      <c r="H226" s="84">
        <v>21101</v>
      </c>
      <c r="I226" s="88" t="s">
        <v>40</v>
      </c>
      <c r="J226" s="41" t="s">
        <v>117</v>
      </c>
      <c r="K226" s="93" t="s">
        <v>167</v>
      </c>
      <c r="L226" s="103"/>
      <c r="M226" s="19" t="s">
        <v>150</v>
      </c>
      <c r="N226" s="20" t="s">
        <v>89</v>
      </c>
      <c r="O226" s="43">
        <v>0</v>
      </c>
      <c r="P226" s="96">
        <v>77.3</v>
      </c>
      <c r="Q226" s="21" t="s">
        <v>64</v>
      </c>
      <c r="R226" s="77">
        <v>0</v>
      </c>
      <c r="S226" s="42">
        <v>0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13">
        <v>0</v>
      </c>
      <c r="AC226" s="42">
        <v>0</v>
      </c>
      <c r="AD226" s="42">
        <v>0</v>
      </c>
    </row>
    <row r="227" spans="1:30" s="54" customFormat="1" ht="52.8" x14ac:dyDescent="0.25">
      <c r="A227" s="28" t="s">
        <v>25</v>
      </c>
      <c r="B227" s="28" t="s">
        <v>200</v>
      </c>
      <c r="C227" s="28" t="s">
        <v>200</v>
      </c>
      <c r="D227" s="16" t="s">
        <v>1</v>
      </c>
      <c r="E227" s="17" t="s">
        <v>2</v>
      </c>
      <c r="F227" s="16" t="s">
        <v>1</v>
      </c>
      <c r="G227" s="17" t="s">
        <v>3</v>
      </c>
      <c r="H227" s="84">
        <v>21401</v>
      </c>
      <c r="I227" s="88" t="s">
        <v>41</v>
      </c>
      <c r="J227" s="41" t="s">
        <v>373</v>
      </c>
      <c r="K227" s="104" t="s">
        <v>287</v>
      </c>
      <c r="L227" s="103"/>
      <c r="M227" s="19" t="s">
        <v>150</v>
      </c>
      <c r="N227" s="20" t="s">
        <v>69</v>
      </c>
      <c r="O227" s="43">
        <v>0</v>
      </c>
      <c r="P227" s="96">
        <v>3000</v>
      </c>
      <c r="Q227" s="21" t="s">
        <v>64</v>
      </c>
      <c r="R227" s="77">
        <v>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13">
        <v>0</v>
      </c>
      <c r="AC227" s="42">
        <v>0</v>
      </c>
      <c r="AD227" s="42">
        <v>0</v>
      </c>
    </row>
    <row r="228" spans="1:30" s="54" customFormat="1" ht="26.4" x14ac:dyDescent="0.25">
      <c r="A228" s="28" t="s">
        <v>25</v>
      </c>
      <c r="B228" s="28" t="s">
        <v>200</v>
      </c>
      <c r="C228" s="28" t="s">
        <v>200</v>
      </c>
      <c r="D228" s="16" t="s">
        <v>1</v>
      </c>
      <c r="E228" s="17" t="s">
        <v>2</v>
      </c>
      <c r="F228" s="16" t="s">
        <v>1</v>
      </c>
      <c r="G228" s="17" t="s">
        <v>3</v>
      </c>
      <c r="H228" s="84">
        <v>21601</v>
      </c>
      <c r="I228" s="88" t="s">
        <v>43</v>
      </c>
      <c r="J228" s="41" t="s">
        <v>415</v>
      </c>
      <c r="K228" s="41" t="s">
        <v>416</v>
      </c>
      <c r="L228" s="103"/>
      <c r="M228" s="19" t="s">
        <v>150</v>
      </c>
      <c r="N228" s="20" t="s">
        <v>69</v>
      </c>
      <c r="O228" s="43">
        <v>10</v>
      </c>
      <c r="P228" s="105">
        <v>99</v>
      </c>
      <c r="Q228" s="21" t="s">
        <v>64</v>
      </c>
      <c r="R228" s="77">
        <v>990</v>
      </c>
      <c r="S228" s="42">
        <v>990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13">
        <v>0</v>
      </c>
      <c r="AC228" s="42">
        <v>0</v>
      </c>
      <c r="AD228" s="42">
        <v>0</v>
      </c>
    </row>
    <row r="229" spans="1:30" s="54" customFormat="1" ht="26.4" x14ac:dyDescent="0.25">
      <c r="A229" s="28" t="s">
        <v>25</v>
      </c>
      <c r="B229" s="28" t="s">
        <v>200</v>
      </c>
      <c r="C229" s="28" t="s">
        <v>200</v>
      </c>
      <c r="D229" s="16" t="s">
        <v>1</v>
      </c>
      <c r="E229" s="17" t="s">
        <v>2</v>
      </c>
      <c r="F229" s="16" t="s">
        <v>1</v>
      </c>
      <c r="G229" s="17" t="s">
        <v>3</v>
      </c>
      <c r="H229" s="84">
        <v>21601</v>
      </c>
      <c r="I229" s="88" t="s">
        <v>43</v>
      </c>
      <c r="J229" s="41" t="s">
        <v>417</v>
      </c>
      <c r="K229" s="41" t="s">
        <v>186</v>
      </c>
      <c r="L229" s="103"/>
      <c r="M229" s="19" t="s">
        <v>150</v>
      </c>
      <c r="N229" s="20" t="s">
        <v>63</v>
      </c>
      <c r="O229" s="43">
        <v>1</v>
      </c>
      <c r="P229" s="105">
        <v>1</v>
      </c>
      <c r="Q229" s="21" t="s">
        <v>64</v>
      </c>
      <c r="R229" s="77">
        <v>663.67</v>
      </c>
      <c r="S229" s="42">
        <v>663.67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13">
        <v>0</v>
      </c>
      <c r="AC229" s="42">
        <v>0</v>
      </c>
      <c r="AD229" s="42">
        <v>0</v>
      </c>
    </row>
    <row r="230" spans="1:30" s="54" customFormat="1" ht="26.4" x14ac:dyDescent="0.25">
      <c r="A230" s="28" t="s">
        <v>25</v>
      </c>
      <c r="B230" s="28" t="s">
        <v>200</v>
      </c>
      <c r="C230" s="28" t="s">
        <v>200</v>
      </c>
      <c r="D230" s="16" t="s">
        <v>1</v>
      </c>
      <c r="E230" s="17" t="s">
        <v>2</v>
      </c>
      <c r="F230" s="16" t="s">
        <v>1</v>
      </c>
      <c r="G230" s="17" t="s">
        <v>3</v>
      </c>
      <c r="H230" s="84">
        <v>21601</v>
      </c>
      <c r="I230" s="88" t="s">
        <v>43</v>
      </c>
      <c r="J230" s="41" t="s">
        <v>143</v>
      </c>
      <c r="K230" s="106" t="s">
        <v>170</v>
      </c>
      <c r="L230" s="103"/>
      <c r="M230" s="19" t="s">
        <v>150</v>
      </c>
      <c r="N230" s="20" t="s">
        <v>365</v>
      </c>
      <c r="O230" s="43">
        <v>0</v>
      </c>
      <c r="P230" s="105">
        <v>127.10000000000001</v>
      </c>
      <c r="Q230" s="21" t="s">
        <v>64</v>
      </c>
      <c r="R230" s="77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13">
        <v>0</v>
      </c>
      <c r="AC230" s="42">
        <v>0</v>
      </c>
      <c r="AD230" s="42">
        <v>0</v>
      </c>
    </row>
    <row r="231" spans="1:30" s="54" customFormat="1" ht="26.4" x14ac:dyDescent="0.25">
      <c r="A231" s="28" t="s">
        <v>25</v>
      </c>
      <c r="B231" s="28" t="s">
        <v>200</v>
      </c>
      <c r="C231" s="28" t="s">
        <v>200</v>
      </c>
      <c r="D231" s="16" t="s">
        <v>1</v>
      </c>
      <c r="E231" s="17" t="s">
        <v>2</v>
      </c>
      <c r="F231" s="16" t="s">
        <v>1</v>
      </c>
      <c r="G231" s="17" t="s">
        <v>3</v>
      </c>
      <c r="H231" s="84">
        <v>21601</v>
      </c>
      <c r="I231" s="88" t="s">
        <v>43</v>
      </c>
      <c r="J231" s="41" t="s">
        <v>171</v>
      </c>
      <c r="K231" s="106" t="s">
        <v>172</v>
      </c>
      <c r="L231" s="103"/>
      <c r="M231" s="19" t="s">
        <v>150</v>
      </c>
      <c r="N231" s="20" t="s">
        <v>69</v>
      </c>
      <c r="O231" s="43">
        <v>0</v>
      </c>
      <c r="P231" s="105">
        <v>253.6</v>
      </c>
      <c r="Q231" s="21" t="s">
        <v>64</v>
      </c>
      <c r="R231" s="77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13">
        <v>0</v>
      </c>
      <c r="AC231" s="42">
        <v>0</v>
      </c>
      <c r="AD231" s="42">
        <v>0</v>
      </c>
    </row>
    <row r="232" spans="1:30" s="54" customFormat="1" ht="26.4" x14ac:dyDescent="0.25">
      <c r="A232" s="28" t="s">
        <v>25</v>
      </c>
      <c r="B232" s="28" t="s">
        <v>200</v>
      </c>
      <c r="C232" s="28" t="s">
        <v>200</v>
      </c>
      <c r="D232" s="16" t="s">
        <v>1</v>
      </c>
      <c r="E232" s="17" t="s">
        <v>2</v>
      </c>
      <c r="F232" s="16" t="s">
        <v>1</v>
      </c>
      <c r="G232" s="17" t="s">
        <v>3</v>
      </c>
      <c r="H232" s="84">
        <v>21601</v>
      </c>
      <c r="I232" s="88" t="s">
        <v>43</v>
      </c>
      <c r="J232" s="41" t="s">
        <v>173</v>
      </c>
      <c r="K232" s="106" t="s">
        <v>174</v>
      </c>
      <c r="L232" s="103"/>
      <c r="M232" s="19" t="s">
        <v>150</v>
      </c>
      <c r="N232" s="20" t="s">
        <v>69</v>
      </c>
      <c r="O232" s="43">
        <v>0</v>
      </c>
      <c r="P232" s="105">
        <v>277</v>
      </c>
      <c r="Q232" s="21" t="s">
        <v>64</v>
      </c>
      <c r="R232" s="77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13">
        <v>0</v>
      </c>
      <c r="AC232" s="42">
        <v>0</v>
      </c>
      <c r="AD232" s="42">
        <v>0</v>
      </c>
    </row>
    <row r="233" spans="1:30" s="54" customFormat="1" ht="26.4" x14ac:dyDescent="0.25">
      <c r="A233" s="28" t="s">
        <v>25</v>
      </c>
      <c r="B233" s="28" t="s">
        <v>200</v>
      </c>
      <c r="C233" s="28" t="s">
        <v>200</v>
      </c>
      <c r="D233" s="16" t="s">
        <v>1</v>
      </c>
      <c r="E233" s="17" t="s">
        <v>2</v>
      </c>
      <c r="F233" s="16" t="s">
        <v>1</v>
      </c>
      <c r="G233" s="17" t="s">
        <v>3</v>
      </c>
      <c r="H233" s="84">
        <v>21601</v>
      </c>
      <c r="I233" s="88" t="s">
        <v>43</v>
      </c>
      <c r="J233" s="41" t="s">
        <v>175</v>
      </c>
      <c r="K233" s="106" t="s">
        <v>176</v>
      </c>
      <c r="L233" s="103"/>
      <c r="M233" s="19" t="s">
        <v>150</v>
      </c>
      <c r="N233" s="20" t="s">
        <v>69</v>
      </c>
      <c r="O233" s="43">
        <v>0</v>
      </c>
      <c r="P233" s="105">
        <v>4.8765432098765435</v>
      </c>
      <c r="Q233" s="21" t="s">
        <v>64</v>
      </c>
      <c r="R233" s="77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13">
        <v>0</v>
      </c>
      <c r="AC233" s="42">
        <v>0</v>
      </c>
      <c r="AD233" s="42">
        <v>0</v>
      </c>
    </row>
    <row r="234" spans="1:30" s="54" customFormat="1" ht="26.4" x14ac:dyDescent="0.25">
      <c r="A234" s="28" t="s">
        <v>25</v>
      </c>
      <c r="B234" s="28" t="s">
        <v>200</v>
      </c>
      <c r="C234" s="28" t="s">
        <v>200</v>
      </c>
      <c r="D234" s="16" t="s">
        <v>1</v>
      </c>
      <c r="E234" s="17" t="s">
        <v>2</v>
      </c>
      <c r="F234" s="16" t="s">
        <v>1</v>
      </c>
      <c r="G234" s="17" t="s">
        <v>3</v>
      </c>
      <c r="H234" s="84">
        <v>21601</v>
      </c>
      <c r="I234" s="88" t="s">
        <v>43</v>
      </c>
      <c r="J234" s="41" t="s">
        <v>177</v>
      </c>
      <c r="K234" s="106" t="s">
        <v>178</v>
      </c>
      <c r="L234" s="103"/>
      <c r="M234" s="19" t="s">
        <v>150</v>
      </c>
      <c r="N234" s="20" t="s">
        <v>69</v>
      </c>
      <c r="O234" s="43">
        <v>0</v>
      </c>
      <c r="P234" s="105">
        <v>31.333333333333332</v>
      </c>
      <c r="Q234" s="21" t="s">
        <v>64</v>
      </c>
      <c r="R234" s="77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13">
        <v>0</v>
      </c>
      <c r="AC234" s="42">
        <v>0</v>
      </c>
      <c r="AD234" s="42">
        <v>0</v>
      </c>
    </row>
    <row r="235" spans="1:30" s="54" customFormat="1" ht="26.4" x14ac:dyDescent="0.25">
      <c r="A235" s="28" t="s">
        <v>25</v>
      </c>
      <c r="B235" s="28" t="s">
        <v>200</v>
      </c>
      <c r="C235" s="28" t="s">
        <v>200</v>
      </c>
      <c r="D235" s="16" t="s">
        <v>1</v>
      </c>
      <c r="E235" s="17" t="s">
        <v>2</v>
      </c>
      <c r="F235" s="16" t="s">
        <v>1</v>
      </c>
      <c r="G235" s="17" t="s">
        <v>3</v>
      </c>
      <c r="H235" s="84">
        <v>21601</v>
      </c>
      <c r="I235" s="88" t="s">
        <v>43</v>
      </c>
      <c r="J235" s="41" t="s">
        <v>201</v>
      </c>
      <c r="K235" s="106" t="s">
        <v>180</v>
      </c>
      <c r="L235" s="103"/>
      <c r="M235" s="19" t="s">
        <v>150</v>
      </c>
      <c r="N235" s="20" t="s">
        <v>69</v>
      </c>
      <c r="O235" s="43">
        <v>0</v>
      </c>
      <c r="P235" s="105">
        <v>250.5</v>
      </c>
      <c r="Q235" s="21" t="s">
        <v>64</v>
      </c>
      <c r="R235" s="77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13">
        <v>0</v>
      </c>
      <c r="AC235" s="42">
        <v>0</v>
      </c>
      <c r="AD235" s="42">
        <v>0</v>
      </c>
    </row>
    <row r="236" spans="1:30" s="54" customFormat="1" ht="26.4" x14ac:dyDescent="0.25">
      <c r="A236" s="28" t="s">
        <v>25</v>
      </c>
      <c r="B236" s="28" t="s">
        <v>200</v>
      </c>
      <c r="C236" s="28" t="s">
        <v>200</v>
      </c>
      <c r="D236" s="16" t="s">
        <v>1</v>
      </c>
      <c r="E236" s="17" t="s">
        <v>2</v>
      </c>
      <c r="F236" s="16" t="s">
        <v>1</v>
      </c>
      <c r="G236" s="17" t="s">
        <v>3</v>
      </c>
      <c r="H236" s="84">
        <v>21601</v>
      </c>
      <c r="I236" s="88" t="s">
        <v>43</v>
      </c>
      <c r="J236" s="41" t="s">
        <v>181</v>
      </c>
      <c r="K236" s="106" t="s">
        <v>182</v>
      </c>
      <c r="L236" s="103"/>
      <c r="M236" s="19" t="s">
        <v>150</v>
      </c>
      <c r="N236" s="20" t="s">
        <v>69</v>
      </c>
      <c r="O236" s="43">
        <v>0</v>
      </c>
      <c r="P236" s="105">
        <v>108.5</v>
      </c>
      <c r="Q236" s="21" t="s">
        <v>64</v>
      </c>
      <c r="R236" s="77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13">
        <v>0</v>
      </c>
      <c r="AC236" s="42">
        <v>0</v>
      </c>
      <c r="AD236" s="42">
        <v>0</v>
      </c>
    </row>
    <row r="237" spans="1:30" s="54" customFormat="1" ht="26.4" x14ac:dyDescent="0.25">
      <c r="A237" s="28" t="s">
        <v>25</v>
      </c>
      <c r="B237" s="28" t="s">
        <v>200</v>
      </c>
      <c r="C237" s="28" t="s">
        <v>200</v>
      </c>
      <c r="D237" s="16" t="s">
        <v>1</v>
      </c>
      <c r="E237" s="17" t="s">
        <v>2</v>
      </c>
      <c r="F237" s="16" t="s">
        <v>1</v>
      </c>
      <c r="G237" s="17" t="s">
        <v>3</v>
      </c>
      <c r="H237" s="84">
        <v>21601</v>
      </c>
      <c r="I237" s="88" t="s">
        <v>43</v>
      </c>
      <c r="J237" s="41" t="s">
        <v>183</v>
      </c>
      <c r="K237" s="106" t="s">
        <v>184</v>
      </c>
      <c r="L237" s="103"/>
      <c r="M237" s="19" t="s">
        <v>150</v>
      </c>
      <c r="N237" s="20" t="s">
        <v>69</v>
      </c>
      <c r="O237" s="43">
        <v>0</v>
      </c>
      <c r="P237" s="105">
        <v>26.708333333333332</v>
      </c>
      <c r="Q237" s="21" t="s">
        <v>64</v>
      </c>
      <c r="R237" s="77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13">
        <v>0</v>
      </c>
      <c r="AC237" s="42">
        <v>0</v>
      </c>
      <c r="AD237" s="42">
        <v>0</v>
      </c>
    </row>
    <row r="238" spans="1:30" s="54" customFormat="1" ht="26.4" x14ac:dyDescent="0.25">
      <c r="A238" s="28" t="s">
        <v>25</v>
      </c>
      <c r="B238" s="28" t="s">
        <v>200</v>
      </c>
      <c r="C238" s="28" t="s">
        <v>200</v>
      </c>
      <c r="D238" s="16" t="s">
        <v>1</v>
      </c>
      <c r="E238" s="17" t="s">
        <v>2</v>
      </c>
      <c r="F238" s="16" t="s">
        <v>1</v>
      </c>
      <c r="G238" s="17" t="s">
        <v>3</v>
      </c>
      <c r="H238" s="84">
        <v>21601</v>
      </c>
      <c r="I238" s="88" t="s">
        <v>43</v>
      </c>
      <c r="J238" s="41" t="s">
        <v>366</v>
      </c>
      <c r="K238" s="106" t="s">
        <v>185</v>
      </c>
      <c r="L238" s="103"/>
      <c r="M238" s="19" t="s">
        <v>150</v>
      </c>
      <c r="N238" s="20" t="s">
        <v>69</v>
      </c>
      <c r="O238" s="43">
        <v>0</v>
      </c>
      <c r="P238" s="105">
        <v>19.888888888888889</v>
      </c>
      <c r="Q238" s="21" t="s">
        <v>64</v>
      </c>
      <c r="R238" s="77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13">
        <v>0</v>
      </c>
      <c r="AC238" s="42">
        <v>0</v>
      </c>
      <c r="AD238" s="42">
        <v>0</v>
      </c>
    </row>
    <row r="239" spans="1:30" s="54" customFormat="1" ht="26.4" x14ac:dyDescent="0.25">
      <c r="A239" s="28" t="s">
        <v>25</v>
      </c>
      <c r="B239" s="28" t="s">
        <v>200</v>
      </c>
      <c r="C239" s="28" t="s">
        <v>200</v>
      </c>
      <c r="D239" s="16" t="s">
        <v>1</v>
      </c>
      <c r="E239" s="17" t="s">
        <v>2</v>
      </c>
      <c r="F239" s="16" t="s">
        <v>1</v>
      </c>
      <c r="G239" s="17" t="s">
        <v>3</v>
      </c>
      <c r="H239" s="84">
        <v>21601</v>
      </c>
      <c r="I239" s="88" t="s">
        <v>43</v>
      </c>
      <c r="J239" s="41" t="s">
        <v>337</v>
      </c>
      <c r="K239" s="106" t="s">
        <v>186</v>
      </c>
      <c r="L239" s="103"/>
      <c r="M239" s="19" t="s">
        <v>150</v>
      </c>
      <c r="N239" s="20" t="s">
        <v>89</v>
      </c>
      <c r="O239" s="43">
        <v>0</v>
      </c>
      <c r="P239" s="105">
        <v>381.8</v>
      </c>
      <c r="Q239" s="21" t="s">
        <v>64</v>
      </c>
      <c r="R239" s="77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13">
        <v>0</v>
      </c>
      <c r="AC239" s="42">
        <v>0</v>
      </c>
      <c r="AD239" s="42">
        <v>0</v>
      </c>
    </row>
    <row r="240" spans="1:30" s="54" customFormat="1" ht="26.4" x14ac:dyDescent="0.25">
      <c r="A240" s="28" t="s">
        <v>25</v>
      </c>
      <c r="B240" s="28" t="s">
        <v>200</v>
      </c>
      <c r="C240" s="28" t="s">
        <v>200</v>
      </c>
      <c r="D240" s="16" t="s">
        <v>1</v>
      </c>
      <c r="E240" s="17" t="s">
        <v>2</v>
      </c>
      <c r="F240" s="16" t="s">
        <v>1</v>
      </c>
      <c r="G240" s="17" t="s">
        <v>3</v>
      </c>
      <c r="H240" s="84">
        <v>21601</v>
      </c>
      <c r="I240" s="88" t="s">
        <v>43</v>
      </c>
      <c r="J240" s="41" t="s">
        <v>338</v>
      </c>
      <c r="K240" s="106" t="s">
        <v>187</v>
      </c>
      <c r="L240" s="103"/>
      <c r="M240" s="19" t="s">
        <v>150</v>
      </c>
      <c r="N240" s="20" t="s">
        <v>89</v>
      </c>
      <c r="O240" s="43">
        <v>0</v>
      </c>
      <c r="P240" s="105">
        <v>234.90909090909093</v>
      </c>
      <c r="Q240" s="21" t="s">
        <v>64</v>
      </c>
      <c r="R240" s="77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13">
        <v>0</v>
      </c>
      <c r="AC240" s="42">
        <v>0</v>
      </c>
      <c r="AD240" s="42">
        <v>0</v>
      </c>
    </row>
    <row r="241" spans="1:30" s="54" customFormat="1" ht="52.8" x14ac:dyDescent="0.25">
      <c r="A241" s="28" t="s">
        <v>25</v>
      </c>
      <c r="B241" s="28" t="s">
        <v>200</v>
      </c>
      <c r="C241" s="28" t="s">
        <v>200</v>
      </c>
      <c r="D241" s="16" t="s">
        <v>1</v>
      </c>
      <c r="E241" s="17" t="s">
        <v>2</v>
      </c>
      <c r="F241" s="16" t="s">
        <v>1</v>
      </c>
      <c r="G241" s="17" t="s">
        <v>3</v>
      </c>
      <c r="H241" s="19">
        <v>22104</v>
      </c>
      <c r="I241" s="88" t="s">
        <v>44</v>
      </c>
      <c r="J241" s="41" t="s">
        <v>367</v>
      </c>
      <c r="K241" s="106" t="s">
        <v>188</v>
      </c>
      <c r="L241" s="103"/>
      <c r="M241" s="19" t="s">
        <v>150</v>
      </c>
      <c r="N241" s="20" t="s">
        <v>69</v>
      </c>
      <c r="O241" s="43">
        <v>0</v>
      </c>
      <c r="P241" s="105">
        <v>33.1</v>
      </c>
      <c r="Q241" s="21" t="s">
        <v>64</v>
      </c>
      <c r="R241" s="77">
        <v>0</v>
      </c>
      <c r="S241" s="42">
        <v>0</v>
      </c>
      <c r="T241" s="42">
        <v>0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13">
        <v>0</v>
      </c>
      <c r="AC241" s="42">
        <v>0</v>
      </c>
      <c r="AD241" s="42">
        <v>0</v>
      </c>
    </row>
    <row r="242" spans="1:30" s="54" customFormat="1" ht="52.8" x14ac:dyDescent="0.25">
      <c r="A242" s="28" t="s">
        <v>25</v>
      </c>
      <c r="B242" s="28" t="s">
        <v>200</v>
      </c>
      <c r="C242" s="28" t="s">
        <v>200</v>
      </c>
      <c r="D242" s="16" t="s">
        <v>1</v>
      </c>
      <c r="E242" s="17" t="s">
        <v>2</v>
      </c>
      <c r="F242" s="16" t="s">
        <v>1</v>
      </c>
      <c r="G242" s="17" t="s">
        <v>3</v>
      </c>
      <c r="H242" s="19">
        <v>22104</v>
      </c>
      <c r="I242" s="88" t="s">
        <v>44</v>
      </c>
      <c r="J242" s="41" t="s">
        <v>368</v>
      </c>
      <c r="K242" s="106" t="s">
        <v>189</v>
      </c>
      <c r="L242" s="103"/>
      <c r="M242" s="19" t="s">
        <v>150</v>
      </c>
      <c r="N242" s="20" t="s">
        <v>69</v>
      </c>
      <c r="O242" s="43">
        <v>0</v>
      </c>
      <c r="P242" s="105">
        <v>104.04166666666669</v>
      </c>
      <c r="Q242" s="21" t="s">
        <v>64</v>
      </c>
      <c r="R242" s="77">
        <v>0</v>
      </c>
      <c r="S242" s="42">
        <v>0</v>
      </c>
      <c r="T242" s="42">
        <v>0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42">
        <v>0</v>
      </c>
      <c r="AA242" s="42">
        <v>0</v>
      </c>
      <c r="AB242" s="13">
        <v>0</v>
      </c>
      <c r="AC242" s="42">
        <v>0</v>
      </c>
      <c r="AD242" s="42">
        <v>0</v>
      </c>
    </row>
    <row r="243" spans="1:30" s="54" customFormat="1" ht="52.8" x14ac:dyDescent="0.25">
      <c r="A243" s="28" t="s">
        <v>25</v>
      </c>
      <c r="B243" s="28" t="s">
        <v>200</v>
      </c>
      <c r="C243" s="28" t="s">
        <v>200</v>
      </c>
      <c r="D243" s="16" t="s">
        <v>1</v>
      </c>
      <c r="E243" s="17" t="s">
        <v>2</v>
      </c>
      <c r="F243" s="16" t="s">
        <v>1</v>
      </c>
      <c r="G243" s="17" t="s">
        <v>3</v>
      </c>
      <c r="H243" s="19">
        <v>22104</v>
      </c>
      <c r="I243" s="88" t="s">
        <v>44</v>
      </c>
      <c r="J243" s="41" t="s">
        <v>344</v>
      </c>
      <c r="K243" s="41" t="s">
        <v>190</v>
      </c>
      <c r="L243" s="103"/>
      <c r="M243" s="19" t="s">
        <v>150</v>
      </c>
      <c r="N243" s="20" t="s">
        <v>69</v>
      </c>
      <c r="O243" s="43">
        <v>0</v>
      </c>
      <c r="P243" s="105">
        <v>155.41666666666669</v>
      </c>
      <c r="Q243" s="21" t="s">
        <v>64</v>
      </c>
      <c r="R243" s="77">
        <v>0</v>
      </c>
      <c r="S243" s="42">
        <v>0</v>
      </c>
      <c r="T243" s="42">
        <v>0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13">
        <v>0</v>
      </c>
      <c r="AC243" s="42">
        <v>0</v>
      </c>
      <c r="AD243" s="42">
        <v>0</v>
      </c>
    </row>
    <row r="244" spans="1:30" s="54" customFormat="1" ht="52.8" x14ac:dyDescent="0.25">
      <c r="A244" s="28" t="s">
        <v>25</v>
      </c>
      <c r="B244" s="28" t="s">
        <v>200</v>
      </c>
      <c r="C244" s="28" t="s">
        <v>200</v>
      </c>
      <c r="D244" s="16" t="s">
        <v>1</v>
      </c>
      <c r="E244" s="17" t="s">
        <v>2</v>
      </c>
      <c r="F244" s="16" t="s">
        <v>1</v>
      </c>
      <c r="G244" s="17" t="s">
        <v>3</v>
      </c>
      <c r="H244" s="19">
        <v>22104</v>
      </c>
      <c r="I244" s="88" t="s">
        <v>44</v>
      </c>
      <c r="J244" s="41" t="s">
        <v>346</v>
      </c>
      <c r="K244" s="106" t="s">
        <v>191</v>
      </c>
      <c r="L244" s="103"/>
      <c r="M244" s="19" t="s">
        <v>150</v>
      </c>
      <c r="N244" s="20" t="s">
        <v>69</v>
      </c>
      <c r="O244" s="43">
        <v>0</v>
      </c>
      <c r="P244" s="105">
        <v>72</v>
      </c>
      <c r="Q244" s="21" t="s">
        <v>64</v>
      </c>
      <c r="R244" s="77">
        <v>0</v>
      </c>
      <c r="S244" s="42">
        <v>0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13">
        <v>0</v>
      </c>
      <c r="AC244" s="42">
        <v>0</v>
      </c>
      <c r="AD244" s="42">
        <v>0</v>
      </c>
    </row>
    <row r="245" spans="1:30" s="54" customFormat="1" ht="52.8" x14ac:dyDescent="0.25">
      <c r="A245" s="28" t="s">
        <v>25</v>
      </c>
      <c r="B245" s="28" t="s">
        <v>200</v>
      </c>
      <c r="C245" s="28" t="s">
        <v>200</v>
      </c>
      <c r="D245" s="16" t="s">
        <v>1</v>
      </c>
      <c r="E245" s="17" t="s">
        <v>2</v>
      </c>
      <c r="F245" s="16" t="s">
        <v>1</v>
      </c>
      <c r="G245" s="17" t="s">
        <v>3</v>
      </c>
      <c r="H245" s="19">
        <v>22104</v>
      </c>
      <c r="I245" s="88" t="s">
        <v>44</v>
      </c>
      <c r="J245" s="41" t="s">
        <v>369</v>
      </c>
      <c r="K245" s="41" t="s">
        <v>274</v>
      </c>
      <c r="L245" s="103"/>
      <c r="M245" s="19" t="s">
        <v>150</v>
      </c>
      <c r="N245" s="20" t="s">
        <v>63</v>
      </c>
      <c r="O245" s="43">
        <v>0</v>
      </c>
      <c r="P245" s="105">
        <v>97.416666666666657</v>
      </c>
      <c r="Q245" s="21" t="s">
        <v>64</v>
      </c>
      <c r="R245" s="77">
        <v>0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13">
        <v>0</v>
      </c>
      <c r="AC245" s="42">
        <v>0</v>
      </c>
      <c r="AD245" s="42">
        <v>0</v>
      </c>
    </row>
    <row r="246" spans="1:30" s="54" customFormat="1" ht="52.8" x14ac:dyDescent="0.25">
      <c r="A246" s="28" t="s">
        <v>25</v>
      </c>
      <c r="B246" s="28" t="s">
        <v>200</v>
      </c>
      <c r="C246" s="28" t="s">
        <v>200</v>
      </c>
      <c r="D246" s="16" t="s">
        <v>1</v>
      </c>
      <c r="E246" s="17" t="s">
        <v>2</v>
      </c>
      <c r="F246" s="16" t="s">
        <v>1</v>
      </c>
      <c r="G246" s="17" t="s">
        <v>3</v>
      </c>
      <c r="H246" s="19">
        <v>22104</v>
      </c>
      <c r="I246" s="88" t="s">
        <v>44</v>
      </c>
      <c r="J246" s="41" t="s">
        <v>370</v>
      </c>
      <c r="K246" s="106" t="s">
        <v>192</v>
      </c>
      <c r="L246" s="103"/>
      <c r="M246" s="19" t="s">
        <v>150</v>
      </c>
      <c r="N246" s="20" t="s">
        <v>69</v>
      </c>
      <c r="O246" s="43">
        <v>0</v>
      </c>
      <c r="P246" s="105">
        <v>92.666666666666671</v>
      </c>
      <c r="Q246" s="21" t="s">
        <v>64</v>
      </c>
      <c r="R246" s="77">
        <v>0</v>
      </c>
      <c r="S246" s="42">
        <v>0</v>
      </c>
      <c r="T246" s="42">
        <v>0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13">
        <v>0</v>
      </c>
      <c r="AC246" s="42">
        <v>0</v>
      </c>
      <c r="AD246" s="42">
        <v>0</v>
      </c>
    </row>
    <row r="247" spans="1:30" s="54" customFormat="1" ht="52.8" x14ac:dyDescent="0.25">
      <c r="A247" s="28" t="s">
        <v>25</v>
      </c>
      <c r="B247" s="28" t="s">
        <v>200</v>
      </c>
      <c r="C247" s="28" t="s">
        <v>200</v>
      </c>
      <c r="D247" s="16" t="s">
        <v>1</v>
      </c>
      <c r="E247" s="17" t="s">
        <v>2</v>
      </c>
      <c r="F247" s="16" t="s">
        <v>1</v>
      </c>
      <c r="G247" s="17" t="s">
        <v>3</v>
      </c>
      <c r="H247" s="19">
        <v>22104</v>
      </c>
      <c r="I247" s="88" t="s">
        <v>44</v>
      </c>
      <c r="J247" s="41" t="s">
        <v>359</v>
      </c>
      <c r="K247" s="106" t="s">
        <v>193</v>
      </c>
      <c r="L247" s="103"/>
      <c r="M247" s="19" t="s">
        <v>150</v>
      </c>
      <c r="N247" s="20" t="s">
        <v>89</v>
      </c>
      <c r="O247" s="43">
        <v>0</v>
      </c>
      <c r="P247" s="105">
        <v>45.833333333333336</v>
      </c>
      <c r="Q247" s="21" t="s">
        <v>64</v>
      </c>
      <c r="R247" s="77">
        <v>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13">
        <v>0</v>
      </c>
      <c r="AC247" s="42">
        <v>0</v>
      </c>
      <c r="AD247" s="42">
        <v>0</v>
      </c>
    </row>
    <row r="248" spans="1:30" s="54" customFormat="1" ht="15" customHeight="1" x14ac:dyDescent="0.25">
      <c r="A248" s="28" t="s">
        <v>25</v>
      </c>
      <c r="B248" s="28" t="s">
        <v>200</v>
      </c>
      <c r="C248" s="28" t="s">
        <v>200</v>
      </c>
      <c r="D248" s="16" t="s">
        <v>1</v>
      </c>
      <c r="E248" s="17" t="s">
        <v>2</v>
      </c>
      <c r="F248" s="16" t="s">
        <v>1</v>
      </c>
      <c r="G248" s="17" t="s">
        <v>3</v>
      </c>
      <c r="H248" s="107">
        <v>22104</v>
      </c>
      <c r="I248" s="88" t="s">
        <v>44</v>
      </c>
      <c r="J248" s="41" t="s">
        <v>371</v>
      </c>
      <c r="K248" s="41" t="s">
        <v>275</v>
      </c>
      <c r="L248" s="103"/>
      <c r="M248" s="19" t="s">
        <v>150</v>
      </c>
      <c r="N248" s="20" t="s">
        <v>69</v>
      </c>
      <c r="O248" s="43">
        <v>0</v>
      </c>
      <c r="P248" s="105">
        <v>278.33333333333337</v>
      </c>
      <c r="Q248" s="21" t="s">
        <v>64</v>
      </c>
      <c r="R248" s="77">
        <v>0</v>
      </c>
      <c r="S248" s="42">
        <v>0</v>
      </c>
      <c r="T248" s="42">
        <v>0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13">
        <v>0</v>
      </c>
      <c r="AC248" s="42">
        <v>0</v>
      </c>
      <c r="AD248" s="42">
        <v>0</v>
      </c>
    </row>
    <row r="249" spans="1:30" s="54" customFormat="1" ht="15" customHeight="1" x14ac:dyDescent="0.25">
      <c r="A249" s="28" t="s">
        <v>25</v>
      </c>
      <c r="B249" s="28" t="s">
        <v>200</v>
      </c>
      <c r="C249" s="28" t="s">
        <v>200</v>
      </c>
      <c r="D249" s="16" t="s">
        <v>1</v>
      </c>
      <c r="E249" s="17" t="s">
        <v>2</v>
      </c>
      <c r="F249" s="16" t="s">
        <v>1</v>
      </c>
      <c r="G249" s="17" t="s">
        <v>3</v>
      </c>
      <c r="H249" s="19">
        <v>24601</v>
      </c>
      <c r="I249" s="88" t="s">
        <v>45</v>
      </c>
      <c r="J249" s="41" t="s">
        <v>194</v>
      </c>
      <c r="K249" s="106" t="s">
        <v>195</v>
      </c>
      <c r="L249" s="103"/>
      <c r="M249" s="19" t="s">
        <v>150</v>
      </c>
      <c r="N249" s="20" t="s">
        <v>69</v>
      </c>
      <c r="O249" s="43">
        <v>0</v>
      </c>
      <c r="P249" s="105">
        <v>101.12499999999999</v>
      </c>
      <c r="Q249" s="21" t="s">
        <v>64</v>
      </c>
      <c r="R249" s="77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13">
        <v>0</v>
      </c>
      <c r="AC249" s="42">
        <v>0</v>
      </c>
      <c r="AD249" s="42">
        <v>0</v>
      </c>
    </row>
    <row r="250" spans="1:30" s="54" customFormat="1" ht="15" customHeight="1" x14ac:dyDescent="0.25">
      <c r="A250" s="28" t="s">
        <v>25</v>
      </c>
      <c r="B250" s="28" t="s">
        <v>200</v>
      </c>
      <c r="C250" s="28" t="s">
        <v>200</v>
      </c>
      <c r="D250" s="16" t="s">
        <v>1</v>
      </c>
      <c r="E250" s="17" t="s">
        <v>2</v>
      </c>
      <c r="F250" s="16" t="s">
        <v>1</v>
      </c>
      <c r="G250" s="17" t="s">
        <v>3</v>
      </c>
      <c r="H250" s="19">
        <v>24601</v>
      </c>
      <c r="I250" s="88" t="s">
        <v>45</v>
      </c>
      <c r="J250" s="41" t="s">
        <v>372</v>
      </c>
      <c r="K250" s="41" t="s">
        <v>276</v>
      </c>
      <c r="L250" s="103"/>
      <c r="M250" s="19" t="s">
        <v>150</v>
      </c>
      <c r="N250" s="20" t="s">
        <v>63</v>
      </c>
      <c r="O250" s="43">
        <v>0</v>
      </c>
      <c r="P250" s="105">
        <v>292</v>
      </c>
      <c r="Q250" s="21" t="s">
        <v>64</v>
      </c>
      <c r="R250" s="77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13">
        <v>0</v>
      </c>
      <c r="AC250" s="42">
        <v>0</v>
      </c>
      <c r="AD250" s="42">
        <v>0</v>
      </c>
    </row>
    <row r="251" spans="1:30" s="54" customFormat="1" ht="15" customHeight="1" x14ac:dyDescent="0.25">
      <c r="A251" s="28" t="s">
        <v>25</v>
      </c>
      <c r="B251" s="28" t="s">
        <v>200</v>
      </c>
      <c r="C251" s="28" t="s">
        <v>200</v>
      </c>
      <c r="D251" s="16" t="s">
        <v>1</v>
      </c>
      <c r="E251" s="17" t="s">
        <v>2</v>
      </c>
      <c r="F251" s="16" t="s">
        <v>1</v>
      </c>
      <c r="G251" s="17" t="s">
        <v>3</v>
      </c>
      <c r="H251" s="19">
        <v>24601</v>
      </c>
      <c r="I251" s="88" t="s">
        <v>45</v>
      </c>
      <c r="J251" s="41" t="s">
        <v>362</v>
      </c>
      <c r="K251" s="41" t="s">
        <v>277</v>
      </c>
      <c r="L251" s="103"/>
      <c r="M251" s="19" t="s">
        <v>150</v>
      </c>
      <c r="N251" s="20" t="s">
        <v>63</v>
      </c>
      <c r="O251" s="43">
        <v>0</v>
      </c>
      <c r="P251" s="105">
        <v>290</v>
      </c>
      <c r="Q251" s="21" t="s">
        <v>64</v>
      </c>
      <c r="R251" s="77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13">
        <v>0</v>
      </c>
      <c r="AC251" s="42">
        <v>0</v>
      </c>
      <c r="AD251" s="42">
        <v>0</v>
      </c>
    </row>
    <row r="252" spans="1:30" s="54" customFormat="1" ht="15" customHeight="1" x14ac:dyDescent="0.25">
      <c r="A252" s="28" t="s">
        <v>25</v>
      </c>
      <c r="B252" s="28" t="s">
        <v>200</v>
      </c>
      <c r="C252" s="28" t="s">
        <v>200</v>
      </c>
      <c r="D252" s="16" t="s">
        <v>1</v>
      </c>
      <c r="E252" s="17" t="s">
        <v>2</v>
      </c>
      <c r="F252" s="16" t="s">
        <v>1</v>
      </c>
      <c r="G252" s="17" t="s">
        <v>3</v>
      </c>
      <c r="H252" s="19">
        <v>24901</v>
      </c>
      <c r="I252" s="88" t="s">
        <v>418</v>
      </c>
      <c r="J252" s="41" t="s">
        <v>419</v>
      </c>
      <c r="K252" s="41" t="s">
        <v>420</v>
      </c>
      <c r="L252" s="103"/>
      <c r="M252" s="19" t="s">
        <v>150</v>
      </c>
      <c r="N252" s="20" t="s">
        <v>69</v>
      </c>
      <c r="O252" s="43">
        <v>1</v>
      </c>
      <c r="P252" s="105">
        <v>1360</v>
      </c>
      <c r="Q252" s="21" t="s">
        <v>64</v>
      </c>
      <c r="R252" s="77">
        <v>1360</v>
      </c>
      <c r="S252" s="42">
        <v>1360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13">
        <v>0</v>
      </c>
      <c r="AC252" s="42">
        <v>0</v>
      </c>
      <c r="AD252" s="42">
        <v>0</v>
      </c>
    </row>
    <row r="253" spans="1:30" s="54" customFormat="1" ht="15" customHeight="1" x14ac:dyDescent="0.25">
      <c r="A253" s="28" t="s">
        <v>25</v>
      </c>
      <c r="B253" s="28" t="s">
        <v>200</v>
      </c>
      <c r="C253" s="28" t="s">
        <v>200</v>
      </c>
      <c r="D253" s="16" t="s">
        <v>1</v>
      </c>
      <c r="E253" s="17" t="s">
        <v>374</v>
      </c>
      <c r="F253" s="16">
        <v>119</v>
      </c>
      <c r="G253" s="17" t="s">
        <v>376</v>
      </c>
      <c r="H253" s="19">
        <v>25401</v>
      </c>
      <c r="I253" s="88" t="s">
        <v>421</v>
      </c>
      <c r="J253" s="112" t="s">
        <v>393</v>
      </c>
      <c r="K253" s="41" t="s">
        <v>392</v>
      </c>
      <c r="L253" s="103"/>
      <c r="M253" s="19" t="s">
        <v>150</v>
      </c>
      <c r="N253" s="20" t="s">
        <v>69</v>
      </c>
      <c r="O253" s="43">
        <v>500</v>
      </c>
      <c r="P253" s="105">
        <v>2.78</v>
      </c>
      <c r="Q253" s="21" t="s">
        <v>64</v>
      </c>
      <c r="R253" s="77">
        <v>1390</v>
      </c>
      <c r="S253" s="42">
        <v>1390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13">
        <v>0</v>
      </c>
      <c r="AC253" s="42">
        <v>0</v>
      </c>
      <c r="AD253" s="42">
        <v>0</v>
      </c>
    </row>
    <row r="254" spans="1:30" s="54" customFormat="1" ht="15" customHeight="1" x14ac:dyDescent="0.25">
      <c r="A254" s="28" t="s">
        <v>25</v>
      </c>
      <c r="B254" s="28" t="s">
        <v>200</v>
      </c>
      <c r="C254" s="28" t="s">
        <v>200</v>
      </c>
      <c r="D254" s="16" t="s">
        <v>1</v>
      </c>
      <c r="E254" s="17" t="s">
        <v>374</v>
      </c>
      <c r="F254" s="16">
        <v>119</v>
      </c>
      <c r="G254" s="17" t="s">
        <v>376</v>
      </c>
      <c r="H254" s="19">
        <v>25401</v>
      </c>
      <c r="I254" s="88" t="s">
        <v>295</v>
      </c>
      <c r="J254" s="112" t="s">
        <v>393</v>
      </c>
      <c r="K254" s="41" t="s">
        <v>392</v>
      </c>
      <c r="L254" s="103"/>
      <c r="M254" s="19" t="s">
        <v>150</v>
      </c>
      <c r="N254" s="20" t="s">
        <v>69</v>
      </c>
      <c r="O254" s="43">
        <v>300</v>
      </c>
      <c r="P254" s="105">
        <v>12.9</v>
      </c>
      <c r="Q254" s="21" t="s">
        <v>64</v>
      </c>
      <c r="R254" s="77">
        <v>3870</v>
      </c>
      <c r="S254" s="42">
        <v>3870</v>
      </c>
      <c r="T254" s="42">
        <v>0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13">
        <v>0</v>
      </c>
      <c r="AC254" s="42">
        <v>0</v>
      </c>
      <c r="AD254" s="42">
        <v>0</v>
      </c>
    </row>
    <row r="255" spans="1:30" s="54" customFormat="1" ht="15" customHeight="1" x14ac:dyDescent="0.25">
      <c r="A255" s="28" t="s">
        <v>25</v>
      </c>
      <c r="B255" s="28" t="s">
        <v>200</v>
      </c>
      <c r="C255" s="28" t="s">
        <v>200</v>
      </c>
      <c r="D255" s="16" t="s">
        <v>1</v>
      </c>
      <c r="E255" s="17" t="s">
        <v>374</v>
      </c>
      <c r="F255" s="49" t="s">
        <v>375</v>
      </c>
      <c r="G255" s="17" t="s">
        <v>376</v>
      </c>
      <c r="H255" s="84">
        <v>26102</v>
      </c>
      <c r="I255" s="88" t="s">
        <v>60</v>
      </c>
      <c r="J255" s="41" t="s">
        <v>397</v>
      </c>
      <c r="K255" s="41" t="s">
        <v>288</v>
      </c>
      <c r="L255" s="21"/>
      <c r="M255" s="19" t="s">
        <v>150</v>
      </c>
      <c r="N255" s="41" t="s">
        <v>69</v>
      </c>
      <c r="O255" s="41">
        <v>45</v>
      </c>
      <c r="P255" s="89">
        <v>100</v>
      </c>
      <c r="Q255" s="17" t="s">
        <v>379</v>
      </c>
      <c r="R255" s="77">
        <v>4500</v>
      </c>
      <c r="S255" s="42">
        <v>4500</v>
      </c>
      <c r="T255" s="42">
        <v>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13">
        <v>0</v>
      </c>
      <c r="AC255" s="42">
        <v>0</v>
      </c>
      <c r="AD255" s="42">
        <v>0</v>
      </c>
    </row>
    <row r="256" spans="1:30" s="54" customFormat="1" ht="15" customHeight="1" x14ac:dyDescent="0.25">
      <c r="A256" s="28" t="s">
        <v>25</v>
      </c>
      <c r="B256" s="28" t="s">
        <v>200</v>
      </c>
      <c r="C256" s="28" t="s">
        <v>200</v>
      </c>
      <c r="D256" s="16" t="s">
        <v>1</v>
      </c>
      <c r="E256" s="17" t="s">
        <v>422</v>
      </c>
      <c r="F256" s="49" t="s">
        <v>423</v>
      </c>
      <c r="G256" s="17" t="s">
        <v>424</v>
      </c>
      <c r="H256" s="84">
        <v>26103</v>
      </c>
      <c r="I256" s="88" t="s">
        <v>60</v>
      </c>
      <c r="J256" s="41" t="s">
        <v>364</v>
      </c>
      <c r="K256" s="41" t="s">
        <v>288</v>
      </c>
      <c r="L256" s="21"/>
      <c r="M256" s="19" t="s">
        <v>150</v>
      </c>
      <c r="N256" s="41" t="s">
        <v>69</v>
      </c>
      <c r="O256" s="41">
        <v>109</v>
      </c>
      <c r="P256" s="89">
        <v>100</v>
      </c>
      <c r="Q256" s="17" t="s">
        <v>379</v>
      </c>
      <c r="R256" s="77">
        <v>10900</v>
      </c>
      <c r="S256" s="42">
        <v>10900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13">
        <v>0</v>
      </c>
      <c r="AC256" s="42">
        <v>0</v>
      </c>
      <c r="AD256" s="42">
        <v>0</v>
      </c>
    </row>
    <row r="257" spans="1:30" s="54" customFormat="1" ht="15" customHeight="1" x14ac:dyDescent="0.25">
      <c r="A257" s="28" t="s">
        <v>25</v>
      </c>
      <c r="B257" s="28" t="s">
        <v>200</v>
      </c>
      <c r="C257" s="28" t="s">
        <v>200</v>
      </c>
      <c r="D257" s="16" t="s">
        <v>1</v>
      </c>
      <c r="E257" s="17" t="s">
        <v>2</v>
      </c>
      <c r="F257" s="16" t="s">
        <v>1</v>
      </c>
      <c r="G257" s="17" t="s">
        <v>3</v>
      </c>
      <c r="H257" s="84">
        <v>26104</v>
      </c>
      <c r="I257" s="88" t="s">
        <v>60</v>
      </c>
      <c r="J257" s="41" t="s">
        <v>196</v>
      </c>
      <c r="K257" s="41" t="s">
        <v>425</v>
      </c>
      <c r="L257" s="21"/>
      <c r="M257" s="19" t="s">
        <v>150</v>
      </c>
      <c r="N257" s="41" t="s">
        <v>69</v>
      </c>
      <c r="O257" s="41">
        <v>150</v>
      </c>
      <c r="P257" s="89">
        <v>100</v>
      </c>
      <c r="Q257" s="17" t="s">
        <v>379</v>
      </c>
      <c r="R257" s="77">
        <v>15000</v>
      </c>
      <c r="S257" s="42">
        <v>15000</v>
      </c>
      <c r="T257" s="42">
        <v>0</v>
      </c>
      <c r="U257" s="42">
        <v>0</v>
      </c>
      <c r="V257" s="42">
        <v>0</v>
      </c>
      <c r="W257" s="42">
        <v>0</v>
      </c>
      <c r="X257" s="42">
        <v>0</v>
      </c>
      <c r="Y257" s="42">
        <v>0</v>
      </c>
      <c r="Z257" s="42">
        <v>0</v>
      </c>
      <c r="AA257" s="42">
        <v>0</v>
      </c>
      <c r="AB257" s="13">
        <v>0</v>
      </c>
      <c r="AC257" s="42">
        <v>0</v>
      </c>
      <c r="AD257" s="42">
        <v>0</v>
      </c>
    </row>
    <row r="258" spans="1:30" s="54" customFormat="1" ht="15" customHeight="1" x14ac:dyDescent="0.25">
      <c r="A258" s="28" t="s">
        <v>25</v>
      </c>
      <c r="B258" s="28" t="s">
        <v>200</v>
      </c>
      <c r="C258" s="28" t="s">
        <v>200</v>
      </c>
      <c r="D258" s="16" t="s">
        <v>1</v>
      </c>
      <c r="E258" s="17" t="s">
        <v>2</v>
      </c>
      <c r="F258" s="16" t="s">
        <v>1</v>
      </c>
      <c r="G258" s="17" t="s">
        <v>3</v>
      </c>
      <c r="H258" s="107">
        <v>27201</v>
      </c>
      <c r="I258" s="88" t="s">
        <v>296</v>
      </c>
      <c r="J258" s="41"/>
      <c r="K258" s="113" t="s">
        <v>289</v>
      </c>
      <c r="L258" s="108"/>
      <c r="M258" s="19" t="s">
        <v>150</v>
      </c>
      <c r="N258" s="20" t="s">
        <v>197</v>
      </c>
      <c r="O258" s="43">
        <v>0</v>
      </c>
      <c r="P258" s="105">
        <v>1</v>
      </c>
      <c r="Q258" s="21" t="s">
        <v>64</v>
      </c>
      <c r="R258" s="77">
        <v>0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13">
        <v>0</v>
      </c>
      <c r="AC258" s="42">
        <v>0</v>
      </c>
      <c r="AD258" s="42">
        <v>0</v>
      </c>
    </row>
    <row r="259" spans="1:30" s="54" customFormat="1" ht="15" customHeight="1" x14ac:dyDescent="0.25">
      <c r="A259" s="28" t="s">
        <v>25</v>
      </c>
      <c r="B259" s="28" t="s">
        <v>200</v>
      </c>
      <c r="C259" s="28" t="s">
        <v>200</v>
      </c>
      <c r="D259" s="16" t="s">
        <v>1</v>
      </c>
      <c r="E259" s="17" t="s">
        <v>2</v>
      </c>
      <c r="F259" s="16" t="s">
        <v>1</v>
      </c>
      <c r="G259" s="17" t="s">
        <v>3</v>
      </c>
      <c r="H259" s="107">
        <v>29101</v>
      </c>
      <c r="I259" s="88" t="s">
        <v>47</v>
      </c>
      <c r="J259" s="114" t="s">
        <v>426</v>
      </c>
      <c r="K259" s="93" t="s">
        <v>427</v>
      </c>
      <c r="L259" s="103"/>
      <c r="M259" s="86" t="s">
        <v>150</v>
      </c>
      <c r="N259" s="20" t="s">
        <v>69</v>
      </c>
      <c r="O259" s="43">
        <v>1</v>
      </c>
      <c r="P259" s="105">
        <v>59</v>
      </c>
      <c r="Q259" s="21" t="s">
        <v>64</v>
      </c>
      <c r="R259" s="77">
        <v>59</v>
      </c>
      <c r="S259" s="42">
        <v>59.35</v>
      </c>
      <c r="T259" s="42">
        <v>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13">
        <v>0</v>
      </c>
      <c r="AC259" s="42">
        <v>0</v>
      </c>
      <c r="AD259" s="42">
        <v>0</v>
      </c>
    </row>
    <row r="260" spans="1:30" s="54" customFormat="1" ht="15" customHeight="1" x14ac:dyDescent="0.25">
      <c r="A260" s="28" t="s">
        <v>25</v>
      </c>
      <c r="B260" s="28" t="s">
        <v>200</v>
      </c>
      <c r="C260" s="28" t="s">
        <v>200</v>
      </c>
      <c r="D260" s="16" t="s">
        <v>1</v>
      </c>
      <c r="E260" s="17" t="s">
        <v>2</v>
      </c>
      <c r="F260" s="16" t="s">
        <v>1</v>
      </c>
      <c r="G260" s="17" t="s">
        <v>3</v>
      </c>
      <c r="H260" s="107">
        <v>29301</v>
      </c>
      <c r="I260" s="88" t="s">
        <v>297</v>
      </c>
      <c r="J260" s="41"/>
      <c r="K260" s="115" t="s">
        <v>290</v>
      </c>
      <c r="L260" s="109"/>
      <c r="M260" s="19" t="s">
        <v>150</v>
      </c>
      <c r="N260" s="20" t="s">
        <v>197</v>
      </c>
      <c r="O260" s="43">
        <v>0</v>
      </c>
      <c r="P260" s="105">
        <v>5</v>
      </c>
      <c r="Q260" s="21" t="s">
        <v>64</v>
      </c>
      <c r="R260" s="77">
        <v>0</v>
      </c>
      <c r="S260" s="42">
        <v>0</v>
      </c>
      <c r="T260" s="42">
        <v>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13">
        <v>0</v>
      </c>
      <c r="AC260" s="42">
        <v>0</v>
      </c>
      <c r="AD260" s="42">
        <v>0</v>
      </c>
    </row>
    <row r="261" spans="1:30" s="54" customFormat="1" ht="15" customHeight="1" x14ac:dyDescent="0.25">
      <c r="A261" s="28" t="s">
        <v>25</v>
      </c>
      <c r="B261" s="28" t="s">
        <v>200</v>
      </c>
      <c r="C261" s="28" t="s">
        <v>200</v>
      </c>
      <c r="D261" s="16" t="s">
        <v>1</v>
      </c>
      <c r="E261" s="17" t="s">
        <v>2</v>
      </c>
      <c r="F261" s="16" t="s">
        <v>1</v>
      </c>
      <c r="G261" s="17" t="s">
        <v>3</v>
      </c>
      <c r="H261" s="19">
        <v>31801</v>
      </c>
      <c r="I261" s="88" t="s">
        <v>50</v>
      </c>
      <c r="J261" s="41"/>
      <c r="K261" s="101" t="s">
        <v>50</v>
      </c>
      <c r="L261" s="103"/>
      <c r="M261" s="19" t="s">
        <v>150</v>
      </c>
      <c r="N261" s="20" t="s">
        <v>197</v>
      </c>
      <c r="O261" s="43">
        <v>0</v>
      </c>
      <c r="P261" s="105">
        <v>12</v>
      </c>
      <c r="Q261" s="21" t="s">
        <v>64</v>
      </c>
      <c r="R261" s="77">
        <v>0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13">
        <v>0</v>
      </c>
      <c r="AC261" s="42">
        <v>0</v>
      </c>
      <c r="AD261" s="42">
        <v>0</v>
      </c>
    </row>
    <row r="262" spans="1:30" s="54" customFormat="1" ht="15" customHeight="1" x14ac:dyDescent="0.25">
      <c r="A262" s="28" t="s">
        <v>25</v>
      </c>
      <c r="B262" s="28" t="s">
        <v>200</v>
      </c>
      <c r="C262" s="28" t="s">
        <v>200</v>
      </c>
      <c r="D262" s="16" t="s">
        <v>1</v>
      </c>
      <c r="E262" s="17" t="s">
        <v>2</v>
      </c>
      <c r="F262" s="16" t="s">
        <v>1</v>
      </c>
      <c r="G262" s="17" t="s">
        <v>3</v>
      </c>
      <c r="H262" s="19">
        <v>32601</v>
      </c>
      <c r="I262" s="88" t="s">
        <v>51</v>
      </c>
      <c r="J262" s="41"/>
      <c r="K262" s="88" t="s">
        <v>51</v>
      </c>
      <c r="L262" s="103"/>
      <c r="M262" s="19" t="s">
        <v>150</v>
      </c>
      <c r="N262" s="20" t="s">
        <v>197</v>
      </c>
      <c r="O262" s="43">
        <v>1</v>
      </c>
      <c r="P262" s="105">
        <v>2718.24</v>
      </c>
      <c r="Q262" s="21" t="s">
        <v>64</v>
      </c>
      <c r="R262" s="77">
        <v>2718.24</v>
      </c>
      <c r="S262" s="87">
        <v>2718.24</v>
      </c>
      <c r="T262" s="42">
        <v>0</v>
      </c>
      <c r="U262" s="42">
        <v>0</v>
      </c>
      <c r="V262" s="42">
        <v>0</v>
      </c>
      <c r="W262" s="42">
        <v>0</v>
      </c>
      <c r="X262" s="42">
        <v>0</v>
      </c>
      <c r="Y262" s="42">
        <v>0</v>
      </c>
      <c r="Z262" s="42">
        <v>0</v>
      </c>
      <c r="AA262" s="42">
        <v>0</v>
      </c>
      <c r="AB262" s="13">
        <v>0</v>
      </c>
      <c r="AC262" s="42">
        <v>0</v>
      </c>
      <c r="AD262" s="42">
        <v>0</v>
      </c>
    </row>
    <row r="263" spans="1:30" s="54" customFormat="1" ht="15" customHeight="1" x14ac:dyDescent="0.25">
      <c r="A263" s="60" t="s">
        <v>25</v>
      </c>
      <c r="B263" s="60" t="s">
        <v>200</v>
      </c>
      <c r="C263" s="60" t="s">
        <v>200</v>
      </c>
      <c r="D263" s="61" t="s">
        <v>1</v>
      </c>
      <c r="E263" s="62" t="s">
        <v>2</v>
      </c>
      <c r="F263" s="61" t="s">
        <v>1</v>
      </c>
      <c r="G263" s="62" t="s">
        <v>3</v>
      </c>
      <c r="H263" s="63">
        <v>35201</v>
      </c>
      <c r="I263" s="64" t="s">
        <v>54</v>
      </c>
      <c r="J263" s="67"/>
      <c r="K263" s="71" t="s">
        <v>54</v>
      </c>
      <c r="L263" s="47"/>
      <c r="M263" s="65" t="s">
        <v>150</v>
      </c>
      <c r="N263" s="20" t="s">
        <v>197</v>
      </c>
      <c r="O263" s="43">
        <v>0</v>
      </c>
      <c r="P263" s="48">
        <v>6</v>
      </c>
      <c r="Q263" s="21" t="s">
        <v>64</v>
      </c>
      <c r="R263" s="77">
        <v>0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13">
        <v>0</v>
      </c>
      <c r="AC263" s="42">
        <v>0</v>
      </c>
      <c r="AD263" s="42">
        <v>0</v>
      </c>
    </row>
    <row r="264" spans="1:30" s="54" customFormat="1" ht="15" customHeight="1" x14ac:dyDescent="0.25">
      <c r="A264" s="60" t="s">
        <v>25</v>
      </c>
      <c r="B264" s="60" t="s">
        <v>200</v>
      </c>
      <c r="C264" s="60" t="s">
        <v>200</v>
      </c>
      <c r="D264" s="61" t="s">
        <v>1</v>
      </c>
      <c r="E264" s="62" t="s">
        <v>2</v>
      </c>
      <c r="F264" s="61" t="s">
        <v>1</v>
      </c>
      <c r="G264" s="62" t="s">
        <v>3</v>
      </c>
      <c r="H264" s="18">
        <v>35501</v>
      </c>
      <c r="I264" s="35" t="s">
        <v>55</v>
      </c>
      <c r="J264" s="22"/>
      <c r="K264" s="81" t="s">
        <v>55</v>
      </c>
      <c r="L264" s="47"/>
      <c r="M264" s="19" t="s">
        <v>150</v>
      </c>
      <c r="N264" s="20" t="s">
        <v>197</v>
      </c>
      <c r="O264" s="43">
        <v>0</v>
      </c>
      <c r="P264" s="48">
        <v>8</v>
      </c>
      <c r="Q264" s="21" t="s">
        <v>64</v>
      </c>
      <c r="R264" s="77">
        <v>0</v>
      </c>
      <c r="S264" s="42">
        <v>0</v>
      </c>
      <c r="T264" s="42">
        <v>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13">
        <v>0</v>
      </c>
      <c r="AC264" s="42">
        <v>0</v>
      </c>
      <c r="AD264" s="42">
        <v>0</v>
      </c>
    </row>
    <row r="265" spans="1:30" s="54" customFormat="1" ht="15" customHeight="1" x14ac:dyDescent="0.25">
      <c r="A265" s="60" t="s">
        <v>25</v>
      </c>
      <c r="B265" s="60" t="s">
        <v>200</v>
      </c>
      <c r="C265" s="60" t="s">
        <v>200</v>
      </c>
      <c r="D265" s="61" t="s">
        <v>1</v>
      </c>
      <c r="E265" s="62" t="s">
        <v>2</v>
      </c>
      <c r="F265" s="61" t="s">
        <v>1</v>
      </c>
      <c r="G265" s="62" t="s">
        <v>3</v>
      </c>
      <c r="H265" s="72">
        <v>37504</v>
      </c>
      <c r="I265" s="64" t="s">
        <v>298</v>
      </c>
      <c r="J265" s="67"/>
      <c r="K265" s="69" t="s">
        <v>291</v>
      </c>
      <c r="L265" s="47"/>
      <c r="M265" s="65" t="s">
        <v>150</v>
      </c>
      <c r="N265" s="20" t="s">
        <v>197</v>
      </c>
      <c r="O265" s="43">
        <v>0</v>
      </c>
      <c r="P265" s="48">
        <v>1</v>
      </c>
      <c r="Q265" s="21" t="s">
        <v>64</v>
      </c>
      <c r="R265" s="77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13">
        <v>0</v>
      </c>
      <c r="AC265" s="42">
        <v>0</v>
      </c>
      <c r="AD265" s="42">
        <v>0</v>
      </c>
    </row>
    <row r="266" spans="1:30" s="54" customFormat="1" ht="15" customHeight="1" x14ac:dyDescent="0.25">
      <c r="A266" s="60" t="s">
        <v>25</v>
      </c>
      <c r="B266" s="60" t="s">
        <v>200</v>
      </c>
      <c r="C266" s="60" t="s">
        <v>200</v>
      </c>
      <c r="D266" s="61" t="s">
        <v>1</v>
      </c>
      <c r="E266" s="62" t="s">
        <v>2</v>
      </c>
      <c r="F266" s="61" t="s">
        <v>1</v>
      </c>
      <c r="G266" s="62" t="s">
        <v>3</v>
      </c>
      <c r="H266" s="18">
        <v>39202</v>
      </c>
      <c r="I266" s="35" t="s">
        <v>199</v>
      </c>
      <c r="J266" s="22"/>
      <c r="K266" s="80" t="s">
        <v>199</v>
      </c>
      <c r="L266" s="47"/>
      <c r="M266" s="19" t="s">
        <v>150</v>
      </c>
      <c r="N266" s="20" t="s">
        <v>197</v>
      </c>
      <c r="O266" s="43">
        <v>0</v>
      </c>
      <c r="P266" s="48">
        <v>1</v>
      </c>
      <c r="Q266" s="21" t="s">
        <v>64</v>
      </c>
      <c r="R266" s="77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13">
        <v>0</v>
      </c>
      <c r="AC266" s="42">
        <v>0</v>
      </c>
      <c r="AD266" s="42">
        <v>0</v>
      </c>
    </row>
    <row r="267" spans="1:30" ht="39.6" x14ac:dyDescent="0.3">
      <c r="A267" s="60" t="s">
        <v>25</v>
      </c>
      <c r="B267" s="60" t="s">
        <v>200</v>
      </c>
      <c r="C267" s="60" t="s">
        <v>200</v>
      </c>
      <c r="D267" s="61" t="s">
        <v>1</v>
      </c>
      <c r="E267" s="62" t="s">
        <v>2</v>
      </c>
      <c r="F267" s="61" t="s">
        <v>1</v>
      </c>
      <c r="G267" s="62" t="s">
        <v>3</v>
      </c>
      <c r="H267" s="72">
        <v>31701</v>
      </c>
      <c r="I267" s="64" t="s">
        <v>299</v>
      </c>
      <c r="J267" s="67"/>
      <c r="K267" s="68" t="s">
        <v>292</v>
      </c>
      <c r="L267" s="47"/>
      <c r="M267" s="65" t="s">
        <v>150</v>
      </c>
      <c r="N267" s="20" t="s">
        <v>197</v>
      </c>
      <c r="O267" s="43">
        <v>0</v>
      </c>
      <c r="P267" s="48">
        <v>12</v>
      </c>
      <c r="Q267" s="21" t="s">
        <v>64</v>
      </c>
      <c r="R267" s="77">
        <v>0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13">
        <v>0</v>
      </c>
      <c r="AC267" s="42">
        <v>0</v>
      </c>
      <c r="AD267" s="42">
        <v>0</v>
      </c>
    </row>
    <row r="268" spans="1:30" ht="26.4" x14ac:dyDescent="0.3">
      <c r="A268" s="60" t="s">
        <v>25</v>
      </c>
      <c r="B268" s="60" t="s">
        <v>200</v>
      </c>
      <c r="C268" s="60" t="s">
        <v>200</v>
      </c>
      <c r="D268" s="61" t="s">
        <v>1</v>
      </c>
      <c r="E268" s="62" t="s">
        <v>395</v>
      </c>
      <c r="F268" s="61" t="s">
        <v>428</v>
      </c>
      <c r="G268" s="62" t="s">
        <v>400</v>
      </c>
      <c r="H268" s="74">
        <v>31301</v>
      </c>
      <c r="I268" s="75" t="s">
        <v>48</v>
      </c>
      <c r="J268" s="22"/>
      <c r="K268" s="76" t="s">
        <v>48</v>
      </c>
      <c r="L268" s="47"/>
      <c r="M268" s="19" t="s">
        <v>150</v>
      </c>
      <c r="N268" s="20" t="s">
        <v>197</v>
      </c>
      <c r="O268" s="43">
        <v>0</v>
      </c>
      <c r="P268" s="48">
        <v>4325.93</v>
      </c>
      <c r="Q268" s="21" t="s">
        <v>64</v>
      </c>
      <c r="R268" s="77">
        <v>0</v>
      </c>
      <c r="S268" s="42">
        <v>0</v>
      </c>
      <c r="T268" s="42">
        <v>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13">
        <v>0</v>
      </c>
      <c r="AC268" s="42">
        <v>0</v>
      </c>
      <c r="AD268" s="42">
        <v>0</v>
      </c>
    </row>
    <row r="269" spans="1:30" ht="26.4" x14ac:dyDescent="0.3">
      <c r="A269" s="60" t="s">
        <v>25</v>
      </c>
      <c r="B269" s="60" t="s">
        <v>200</v>
      </c>
      <c r="C269" s="60" t="s">
        <v>200</v>
      </c>
      <c r="D269" s="61" t="s">
        <v>1</v>
      </c>
      <c r="E269" s="62" t="s">
        <v>2</v>
      </c>
      <c r="F269" s="61" t="s">
        <v>1</v>
      </c>
      <c r="G269" s="62" t="s">
        <v>3</v>
      </c>
      <c r="H269" s="72">
        <v>31401</v>
      </c>
      <c r="I269" s="73" t="s">
        <v>49</v>
      </c>
      <c r="J269" s="67"/>
      <c r="K269" s="66" t="s">
        <v>49</v>
      </c>
      <c r="L269" s="47"/>
      <c r="M269" s="65" t="s">
        <v>150</v>
      </c>
      <c r="N269" s="20" t="s">
        <v>197</v>
      </c>
      <c r="O269" s="43">
        <v>0</v>
      </c>
      <c r="P269" s="48">
        <v>12</v>
      </c>
      <c r="Q269" s="21" t="s">
        <v>64</v>
      </c>
      <c r="R269" s="77">
        <v>0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13">
        <v>0</v>
      </c>
      <c r="AC269" s="42">
        <v>0</v>
      </c>
      <c r="AD269" s="42">
        <v>0</v>
      </c>
    </row>
    <row r="270" spans="1:30" ht="26.4" x14ac:dyDescent="0.3">
      <c r="A270" s="60" t="s">
        <v>25</v>
      </c>
      <c r="B270" s="60" t="s">
        <v>200</v>
      </c>
      <c r="C270" s="60" t="s">
        <v>200</v>
      </c>
      <c r="D270" s="61" t="s">
        <v>1</v>
      </c>
      <c r="E270" s="62" t="s">
        <v>2</v>
      </c>
      <c r="F270" s="61" t="s">
        <v>1</v>
      </c>
      <c r="G270" s="62" t="s">
        <v>3</v>
      </c>
      <c r="H270" s="72">
        <v>33801</v>
      </c>
      <c r="I270" s="73" t="s">
        <v>293</v>
      </c>
      <c r="J270" s="67"/>
      <c r="K270" s="66" t="s">
        <v>293</v>
      </c>
      <c r="L270" s="47"/>
      <c r="M270" s="65" t="s">
        <v>150</v>
      </c>
      <c r="N270" s="20" t="s">
        <v>197</v>
      </c>
      <c r="O270" s="43">
        <v>0</v>
      </c>
      <c r="P270" s="48">
        <v>1</v>
      </c>
      <c r="Q270" s="21" t="s">
        <v>64</v>
      </c>
      <c r="R270" s="77">
        <v>0</v>
      </c>
      <c r="S270" s="42">
        <v>0</v>
      </c>
      <c r="T270" s="42">
        <v>0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13">
        <v>0</v>
      </c>
      <c r="AC270" s="42">
        <v>0</v>
      </c>
      <c r="AD270" s="42">
        <v>0</v>
      </c>
    </row>
    <row r="271" spans="1:30" ht="26.4" x14ac:dyDescent="0.3">
      <c r="A271" s="60" t="s">
        <v>25</v>
      </c>
      <c r="B271" s="60" t="s">
        <v>200</v>
      </c>
      <c r="C271" s="60" t="s">
        <v>200</v>
      </c>
      <c r="D271" s="61" t="s">
        <v>1</v>
      </c>
      <c r="E271" s="62" t="s">
        <v>2</v>
      </c>
      <c r="F271" s="61" t="s">
        <v>1</v>
      </c>
      <c r="G271" s="62" t="s">
        <v>3</v>
      </c>
      <c r="H271" s="74">
        <v>35101</v>
      </c>
      <c r="I271" s="78" t="s">
        <v>286</v>
      </c>
      <c r="J271" s="22"/>
      <c r="K271" s="79" t="s">
        <v>286</v>
      </c>
      <c r="L271" s="47"/>
      <c r="M271" s="19" t="s">
        <v>150</v>
      </c>
      <c r="N271" s="20" t="s">
        <v>197</v>
      </c>
      <c r="O271" s="43">
        <v>0</v>
      </c>
      <c r="P271" s="48">
        <v>1</v>
      </c>
      <c r="Q271" s="21" t="s">
        <v>64</v>
      </c>
      <c r="R271" s="77">
        <v>0</v>
      </c>
      <c r="S271" s="42">
        <v>0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13">
        <v>0</v>
      </c>
      <c r="AC271" s="42">
        <v>0</v>
      </c>
      <c r="AD271" s="42">
        <v>0</v>
      </c>
    </row>
    <row r="272" spans="1:30" ht="26.4" x14ac:dyDescent="0.3">
      <c r="A272" s="60" t="s">
        <v>25</v>
      </c>
      <c r="B272" s="60" t="s">
        <v>200</v>
      </c>
      <c r="C272" s="60" t="s">
        <v>200</v>
      </c>
      <c r="D272" s="61" t="s">
        <v>1</v>
      </c>
      <c r="E272" s="62" t="s">
        <v>2</v>
      </c>
      <c r="F272" s="61" t="s">
        <v>1</v>
      </c>
      <c r="G272" s="62" t="s">
        <v>3</v>
      </c>
      <c r="H272" s="72">
        <v>35801</v>
      </c>
      <c r="I272" s="73" t="s">
        <v>294</v>
      </c>
      <c r="J272" s="67"/>
      <c r="K272" s="66" t="s">
        <v>294</v>
      </c>
      <c r="L272" s="47"/>
      <c r="M272" s="65" t="s">
        <v>150</v>
      </c>
      <c r="N272" s="20" t="s">
        <v>197</v>
      </c>
      <c r="O272" s="43">
        <v>0</v>
      </c>
      <c r="P272" s="48">
        <v>12</v>
      </c>
      <c r="Q272" s="21" t="s">
        <v>64</v>
      </c>
      <c r="R272" s="77">
        <v>0</v>
      </c>
      <c r="S272" s="42">
        <v>0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13">
        <v>0</v>
      </c>
      <c r="AC272" s="42">
        <v>0</v>
      </c>
      <c r="AD272" s="42">
        <v>0</v>
      </c>
    </row>
    <row r="273" spans="1:30" ht="26.4" x14ac:dyDescent="0.3">
      <c r="A273" s="60" t="s">
        <v>25</v>
      </c>
      <c r="B273" s="60" t="s">
        <v>200</v>
      </c>
      <c r="C273" s="60" t="s">
        <v>200</v>
      </c>
      <c r="D273" s="61" t="s">
        <v>1</v>
      </c>
      <c r="E273" s="62" t="s">
        <v>2</v>
      </c>
      <c r="F273" s="61" t="s">
        <v>1</v>
      </c>
      <c r="G273" s="62" t="s">
        <v>3</v>
      </c>
      <c r="H273" s="72">
        <v>25401</v>
      </c>
      <c r="I273" s="73" t="s">
        <v>295</v>
      </c>
      <c r="J273" s="67"/>
      <c r="K273" s="66" t="s">
        <v>295</v>
      </c>
      <c r="L273" s="47"/>
      <c r="M273" s="65" t="s">
        <v>150</v>
      </c>
      <c r="N273" s="20" t="s">
        <v>197</v>
      </c>
      <c r="O273" s="43">
        <v>0</v>
      </c>
      <c r="P273" s="48">
        <v>6</v>
      </c>
      <c r="Q273" s="21" t="s">
        <v>64</v>
      </c>
      <c r="R273" s="77">
        <v>0</v>
      </c>
      <c r="S273" s="42">
        <v>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13">
        <v>0</v>
      </c>
      <c r="AC273" s="42">
        <v>0</v>
      </c>
      <c r="AD273" s="42">
        <v>0</v>
      </c>
    </row>
    <row r="274" spans="1:30" ht="26.4" x14ac:dyDescent="0.3">
      <c r="A274" s="60" t="s">
        <v>25</v>
      </c>
      <c r="B274" s="60" t="s">
        <v>200</v>
      </c>
      <c r="C274" s="60" t="s">
        <v>200</v>
      </c>
      <c r="D274" s="61" t="s">
        <v>1</v>
      </c>
      <c r="E274" s="62" t="s">
        <v>2</v>
      </c>
      <c r="F274" s="61" t="s">
        <v>1</v>
      </c>
      <c r="G274" s="62" t="s">
        <v>300</v>
      </c>
      <c r="H274" s="72">
        <v>35801</v>
      </c>
      <c r="I274" s="73" t="s">
        <v>294</v>
      </c>
      <c r="J274" s="67"/>
      <c r="K274" s="66" t="s">
        <v>294</v>
      </c>
      <c r="L274" s="47"/>
      <c r="M274" s="65" t="s">
        <v>150</v>
      </c>
      <c r="N274" s="20" t="s">
        <v>197</v>
      </c>
      <c r="O274" s="43">
        <v>0</v>
      </c>
      <c r="P274" s="48">
        <v>4</v>
      </c>
      <c r="Q274" s="21" t="s">
        <v>64</v>
      </c>
      <c r="R274" s="77">
        <v>0</v>
      </c>
      <c r="S274" s="42">
        <v>0</v>
      </c>
      <c r="T274" s="42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13">
        <v>0</v>
      </c>
      <c r="AC274" s="42">
        <v>0</v>
      </c>
      <c r="AD274" s="42">
        <v>0</v>
      </c>
    </row>
    <row r="275" spans="1:30" x14ac:dyDescent="0.3">
      <c r="A275" s="2"/>
      <c r="B275" s="2"/>
      <c r="C275" s="2"/>
      <c r="D275" s="2"/>
      <c r="E275" s="2"/>
      <c r="F275" s="2"/>
      <c r="G275" s="2"/>
      <c r="H275" s="3"/>
      <c r="I275" s="36"/>
      <c r="J275" s="46"/>
      <c r="K275" s="4"/>
      <c r="L275" s="8"/>
      <c r="M275" s="8"/>
      <c r="N275" s="2"/>
      <c r="O275" s="9"/>
      <c r="P275" s="40"/>
      <c r="Q275" s="8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 x14ac:dyDescent="0.3">
      <c r="A276" s="2"/>
      <c r="B276" s="2"/>
      <c r="C276" s="2"/>
      <c r="D276" s="2"/>
      <c r="E276" s="2"/>
      <c r="F276" s="2"/>
      <c r="G276" s="2"/>
      <c r="H276" s="3"/>
      <c r="I276" s="36"/>
      <c r="J276" s="46"/>
      <c r="K276" s="4"/>
      <c r="L276" s="8"/>
      <c r="M276" s="8"/>
      <c r="N276" s="2"/>
      <c r="O276" s="9"/>
      <c r="P276" s="40"/>
      <c r="Q276" s="8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 x14ac:dyDescent="0.3">
      <c r="A277" s="118" t="s">
        <v>5</v>
      </c>
      <c r="B277" s="118"/>
      <c r="C277" s="118"/>
      <c r="D277" s="118"/>
      <c r="E277" s="118"/>
      <c r="F277" s="118"/>
      <c r="G277" s="118"/>
      <c r="H277" s="118"/>
      <c r="I277" s="118"/>
      <c r="J277" s="119"/>
      <c r="K277" s="120"/>
      <c r="L277" s="121"/>
      <c r="M277" s="121"/>
      <c r="N277" s="122"/>
      <c r="O277" s="123"/>
      <c r="P277" s="124"/>
      <c r="Q277" s="121"/>
      <c r="R277" s="125">
        <f>SUM(R11:R274)</f>
        <v>190549.83000000002</v>
      </c>
      <c r="S277" s="125">
        <f t="shared" ref="S277:AD277" si="7">SUM(S11:S274)</f>
        <v>190550.04400000002</v>
      </c>
      <c r="T277" s="125">
        <f t="shared" si="7"/>
        <v>0</v>
      </c>
      <c r="U277" s="125">
        <f t="shared" si="7"/>
        <v>0</v>
      </c>
      <c r="V277" s="125">
        <f t="shared" si="7"/>
        <v>0</v>
      </c>
      <c r="W277" s="125">
        <f t="shared" si="7"/>
        <v>0</v>
      </c>
      <c r="X277" s="125">
        <f t="shared" si="7"/>
        <v>0</v>
      </c>
      <c r="Y277" s="125">
        <f t="shared" si="7"/>
        <v>0</v>
      </c>
      <c r="Z277" s="125">
        <f t="shared" si="7"/>
        <v>0</v>
      </c>
      <c r="AA277" s="125">
        <f t="shared" si="7"/>
        <v>0</v>
      </c>
      <c r="AB277" s="125">
        <f t="shared" si="7"/>
        <v>0</v>
      </c>
      <c r="AC277" s="125">
        <f t="shared" si="7"/>
        <v>0</v>
      </c>
      <c r="AD277" s="125">
        <f t="shared" si="7"/>
        <v>0</v>
      </c>
    </row>
    <row r="278" spans="1:30" x14ac:dyDescent="0.3">
      <c r="A278" s="122"/>
      <c r="B278" s="122"/>
      <c r="C278" s="122"/>
      <c r="D278" s="122"/>
      <c r="E278" s="122"/>
      <c r="F278" s="122"/>
      <c r="G278" s="122"/>
      <c r="H278" s="122"/>
      <c r="I278" s="126"/>
      <c r="J278" s="119"/>
      <c r="K278" s="120"/>
      <c r="L278" s="121"/>
      <c r="M278" s="121"/>
      <c r="N278" s="122"/>
      <c r="O278" s="123"/>
      <c r="P278" s="124"/>
      <c r="Q278" s="121"/>
      <c r="R278" s="127"/>
      <c r="S278" s="128"/>
      <c r="T278" s="122"/>
      <c r="U278" s="122"/>
      <c r="V278" s="122"/>
      <c r="W278" s="122"/>
      <c r="X278" s="122"/>
      <c r="Y278" s="122"/>
      <c r="Z278" s="122"/>
      <c r="AA278" s="122"/>
      <c r="AB278" s="122"/>
      <c r="AC278" s="122"/>
      <c r="AD278" s="122"/>
    </row>
    <row r="279" spans="1:30" x14ac:dyDescent="0.3">
      <c r="A279" s="122"/>
      <c r="B279" s="122"/>
      <c r="C279" s="122"/>
      <c r="D279" s="122"/>
      <c r="E279" s="122"/>
      <c r="F279" s="122"/>
      <c r="G279" s="122"/>
      <c r="H279" s="129"/>
      <c r="I279" s="126"/>
      <c r="J279" s="119"/>
      <c r="K279" s="120"/>
      <c r="L279" s="121"/>
      <c r="M279" s="121"/>
      <c r="N279" s="122"/>
      <c r="O279" s="123"/>
      <c r="P279" s="124"/>
      <c r="Q279" s="121"/>
      <c r="R279" s="130"/>
      <c r="S279" s="130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</row>
    <row r="280" spans="1:30" x14ac:dyDescent="0.3">
      <c r="A280" s="131"/>
      <c r="B280" s="131"/>
      <c r="C280" s="131"/>
      <c r="D280" s="131"/>
      <c r="E280" s="131"/>
      <c r="F280" s="131"/>
      <c r="G280" s="131"/>
      <c r="H280" s="132"/>
      <c r="I280" s="133"/>
      <c r="J280" s="134"/>
      <c r="K280" s="135"/>
      <c r="L280" s="136"/>
      <c r="M280" s="136"/>
      <c r="N280" s="131"/>
      <c r="O280" s="137"/>
      <c r="P280" s="40"/>
      <c r="Q280" s="136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</row>
    <row r="281" spans="1:30" x14ac:dyDescent="0.3">
      <c r="A281" s="131"/>
      <c r="B281" s="131"/>
      <c r="C281" s="131"/>
      <c r="D281" s="131"/>
      <c r="E281" s="131"/>
      <c r="F281" s="131"/>
      <c r="G281" s="131"/>
      <c r="H281" s="132"/>
      <c r="I281" s="133"/>
      <c r="J281" s="134"/>
      <c r="K281" s="135"/>
      <c r="L281" s="136"/>
      <c r="M281" s="136"/>
      <c r="N281" s="131"/>
      <c r="O281" s="137"/>
      <c r="P281" s="40"/>
      <c r="Q281" s="136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</row>
    <row r="282" spans="1:30" x14ac:dyDescent="0.3">
      <c r="A282" s="117" t="s">
        <v>39</v>
      </c>
      <c r="B282" s="117"/>
      <c r="C282" s="117"/>
      <c r="D282" s="117"/>
      <c r="E282" s="117"/>
      <c r="F282" s="117"/>
      <c r="G282" s="117"/>
      <c r="H282" s="117"/>
      <c r="I282" s="133"/>
      <c r="J282" s="134"/>
      <c r="K282" s="135"/>
      <c r="L282" s="136"/>
      <c r="M282" s="136"/>
      <c r="N282" s="131"/>
      <c r="O282" s="137"/>
      <c r="P282" s="40"/>
      <c r="Q282" s="138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</row>
    <row r="283" spans="1:30" x14ac:dyDescent="0.3">
      <c r="A283" s="131"/>
      <c r="B283" s="131"/>
      <c r="C283" s="131"/>
      <c r="D283" s="131"/>
      <c r="E283" s="131"/>
      <c r="F283" s="131"/>
      <c r="G283" s="131"/>
      <c r="H283" s="132"/>
      <c r="I283" s="133"/>
      <c r="J283" s="134"/>
      <c r="K283" s="135"/>
      <c r="L283" s="136"/>
      <c r="M283" s="136"/>
      <c r="N283" s="131"/>
      <c r="O283" s="137"/>
      <c r="P283" s="40"/>
      <c r="Q283" s="136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</row>
    <row r="284" spans="1:30" x14ac:dyDescent="0.3">
      <c r="A284" s="131"/>
      <c r="B284" s="131"/>
      <c r="C284" s="131"/>
      <c r="D284" s="131"/>
      <c r="E284" s="131"/>
      <c r="F284" s="131"/>
      <c r="G284" s="131"/>
      <c r="H284" s="132"/>
      <c r="I284" s="133"/>
      <c r="J284" s="134"/>
      <c r="K284" s="135"/>
      <c r="L284" s="136"/>
      <c r="M284" s="136"/>
      <c r="N284" s="131"/>
      <c r="O284" s="137"/>
      <c r="P284" s="40"/>
      <c r="Q284" s="136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131"/>
      <c r="AC284" s="131"/>
      <c r="AD284" s="131"/>
    </row>
    <row r="285" spans="1:30" x14ac:dyDescent="0.3">
      <c r="I285" s="5"/>
      <c r="J285" s="139"/>
    </row>
  </sheetData>
  <mergeCells count="3">
    <mergeCell ref="A7:AC7"/>
    <mergeCell ref="A277:I277"/>
    <mergeCell ref="A282:H282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2022 CM00</vt:lpstr>
      <vt:lpstr>'PAAASINE INICIL 2022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CHAVEZ ACOSTA ORIANA LIZETH</cp:lastModifiedBy>
  <cp:lastPrinted>2020-01-31T18:19:35Z</cp:lastPrinted>
  <dcterms:created xsi:type="dcterms:W3CDTF">2019-12-18T18:57:02Z</dcterms:created>
  <dcterms:modified xsi:type="dcterms:W3CDTF">2022-05-26T16:07:50Z</dcterms:modified>
</cp:coreProperties>
</file>