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D7213FFB-9988-4396-9125-CF811AD550C5}" xr6:coauthVersionLast="47" xr6:coauthVersionMax="47" xr10:uidLastSave="{C3B74172-6CC1-4B9A-9683-A2427266B531}"/>
  <bookViews>
    <workbookView xWindow="-108" yWindow="-108" windowWidth="23256" windowHeight="12576" xr2:uid="{00000000-000D-0000-FFFF-FFFF00000000}"/>
  </bookViews>
  <sheets>
    <sheet name="OF24" sheetId="8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'OF24'!$A$10:$AC$26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9" i="81" l="1"/>
  <c r="AB29" i="81"/>
  <c r="AA29" i="81"/>
  <c r="Z29" i="81"/>
  <c r="Y29" i="81"/>
  <c r="X29" i="81"/>
  <c r="W29" i="81"/>
  <c r="V29" i="81"/>
  <c r="U29" i="81"/>
  <c r="T29" i="81"/>
  <c r="S29" i="81"/>
  <c r="R29" i="81"/>
  <c r="Q29" i="81"/>
</calcChain>
</file>

<file path=xl/sharedStrings.xml><?xml version="1.0" encoding="utf-8"?>
<sst xmlns="http://schemas.openxmlformats.org/spreadsheetml/2006/main" count="243" uniqueCount="75">
  <si>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</si>
  <si>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</si>
  <si>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</si>
  <si>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</si>
  <si>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</si>
  <si>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</si>
  <si>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</si>
  <si>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</si>
  <si>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</si>
  <si>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</si>
  <si>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</si>
  <si>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</si>
  <si>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</si>
  <si>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</si>
  <si>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</si>
  <si>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</si>
  <si>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</si>
  <si>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</si>
  <si>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</si>
  <si>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</si>
  <si>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</si>
  <si>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</si>
  <si>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</si>
  <si>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</si>
  <si>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</si>
  <si>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</si>
  <si>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</si>
  <si>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</si>
  <si>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</si>
  <si>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</si>
  <si>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</si>
  <si>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</si>
  <si>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</si>
  <si>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</si>
  <si>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</si>
  <si>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</si>
  <si>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</si>
  <si>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</si>
  <si>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UR EJERCE</t>
  </si>
  <si>
    <t>* El precio unitario con IVA esta redondeado.</t>
  </si>
  <si>
    <t>B00OF01</t>
  </si>
  <si>
    <t>093</t>
  </si>
  <si>
    <t>OTROS SERVICIOS COMERCIALES</t>
  </si>
  <si>
    <t>Programa Anual de Adquisiciones, Arrendamientos y Servicios del INE  2021(PAAASINE)</t>
  </si>
  <si>
    <t>INE/070/2020</t>
  </si>
  <si>
    <t>040</t>
  </si>
  <si>
    <t>B16PC02</t>
  </si>
  <si>
    <t>ADJUDICACION DIRECTA POR EXC LP</t>
  </si>
  <si>
    <t>LICITACION PUBLICA</t>
  </si>
  <si>
    <t>B16PC03</t>
  </si>
  <si>
    <t>ANUAL</t>
  </si>
  <si>
    <t>SERVICIO POSTAL</t>
  </si>
  <si>
    <t>SERVICIO DE MENSAJERIA Y PAQUETERIA NACIONAL E INTERNACIONAL DE ORGANOS CENTRALES DEL INSTITUTO</t>
  </si>
  <si>
    <t>INE/020/2019 (CONVENIO MODIFICATORIO)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</si>
  <si>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</si>
  <si>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</si>
  <si>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</si>
  <si>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</si>
  <si>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</si>
  <si>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</si>
  <si>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MANTENIMIENTO Y CONSERVACIÓN DE MAQUINARIA Y EQUIPO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</si>
  <si>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</si>
  <si>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</si>
  <si>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</si>
  <si>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SERVICIO DE ESTENOGRAFIA CORRESPONDIENTE A LA COMISION DE QUEJAS Y DENUNCIAS CELEBRADA EL 30 DE SEPTIEMBRE DE LA PRESENTE ANUALIDAD</t>
  </si>
  <si>
    <t>SERVICIO DE ESTENOGRAFIA CORRESPONDIENTE A LA COMISION DE QUEJAS Y DENUNCIAS CELEBRADA EL 23 DE SEPTIEMBRE DE 2021</t>
  </si>
  <si>
    <t>SERVICIO DE ESTENOGRAFIA CORRESPONDIENTE A LA COMISION DE QUEJAS Y DENUNCIAS CELEBRADA EL 13 DE OCTUBRE DE LA PRESENTE ANUALIDAD</t>
  </si>
  <si>
    <t>SUBCONTRATACIÓN DE SERVICIOS CON TERCEROS</t>
  </si>
  <si>
    <t>SUMINISTRO DE COMBUSTIBLE A TRAVES DE TARJETAS ELECTRONICAS PARA EL PARQUE VEHICULAR PROPIO Y ARRENDADO DE ORGANOS CENTRALES</t>
  </si>
  <si>
    <t>INE/089/2021</t>
  </si>
  <si>
    <t>SERVICIO DE SUMINISTRO DE COMBUSTIBLE A TRAVES DE TARJETAS ELECTRONICAS PARA EL PARQUE VEHICULAR PROPIEDAD DEL INSTITUTO O ARRENDADO A CARGO DE ORGANOS CENTRALES</t>
  </si>
  <si>
    <t>SERVICIO DE MANTENIMIENTO PREVENTIVO Y CORRECTIVO A CORTINAS METALICAS PROPIEDAD DEL INE</t>
  </si>
  <si>
    <t>INE/ADQ-004/21 (CONVENIO MODIFICATORIO)</t>
  </si>
  <si>
    <t>ADJUDICACION DIRECTA</t>
  </si>
  <si>
    <t>SERVICIO DE MANTENIMIENTO PREVENTIVO Y CORRECTIVO A CORTINAS AUTOMATICAS, PROPIEDAD DEL INSTITUTO NACIONAL ELECTORAL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</si>
</sst>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0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9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6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6" fillId="0" borderId="0" applyAlignment="0"/>
    <xf numFmtId="0" fontId="39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0" fillId="0" borderId="0"/>
    <xf numFmtId="43" fontId="59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68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7" fillId="0" borderId="0" xfId="6" applyFont="1"/>
    <xf numFmtId="0" fontId="67" fillId="0" borderId="0" xfId="6" applyFont="1" applyAlignment="1">
      <alignment horizontal="left" wrapText="1"/>
    </xf>
    <xf numFmtId="0" fontId="67" fillId="0" borderId="0" xfId="6" applyFont="1" applyAlignment="1">
      <alignment horizontal="center"/>
    </xf>
    <xf numFmtId="0" fontId="67" fillId="0" borderId="0" xfId="6" applyFont="1" applyAlignment="1">
      <alignment horizontal="right"/>
    </xf>
    <xf numFmtId="0" fontId="67" fillId="0" borderId="0" xfId="6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67" fillId="0" borderId="0" xfId="6" applyNumberFormat="1" applyFont="1" applyAlignment="1">
      <alignment horizontal="center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6" applyFont="1" applyFill="1" applyAlignment="1">
      <alignment horizontal="center"/>
    </xf>
    <xf numFmtId="0" fontId="1" fillId="0" borderId="0" xfId="157"/>
    <xf numFmtId="3" fontId="62" fillId="0" borderId="0" xfId="158" applyNumberFormat="1" applyFont="1" applyAlignment="1">
      <alignment horizontal="right" vertical="center"/>
    </xf>
    <xf numFmtId="0" fontId="63" fillId="0" borderId="0" xfId="158" applyFont="1" applyAlignment="1">
      <alignment horizontal="center"/>
    </xf>
    <xf numFmtId="0" fontId="63" fillId="0" borderId="0" xfId="158" applyFont="1" applyAlignment="1">
      <alignment horizontal="center"/>
    </xf>
    <xf numFmtId="0" fontId="1" fillId="0" borderId="0" xfId="158" applyAlignment="1">
      <alignment horizontal="center" vertical="center" wrapText="1"/>
    </xf>
    <xf numFmtId="0" fontId="61" fillId="0" borderId="2" xfId="158" applyFont="1" applyBorder="1" applyAlignment="1">
      <alignment horizontal="center" vertical="center" wrapText="1"/>
    </xf>
    <xf numFmtId="0" fontId="64" fillId="0" borderId="1" xfId="158" quotePrefix="1" applyFont="1" applyBorder="1" applyAlignment="1">
      <alignment horizontal="center" vertical="center" wrapText="1"/>
    </xf>
    <xf numFmtId="0" fontId="64" fillId="0" borderId="1" xfId="158" applyFont="1" applyBorder="1" applyAlignment="1">
      <alignment horizontal="center" vertical="center" wrapText="1"/>
    </xf>
    <xf numFmtId="4" fontId="64" fillId="0" borderId="1" xfId="158" applyNumberFormat="1" applyFont="1" applyBorder="1" applyAlignment="1">
      <alignment horizontal="left" vertical="center" wrapText="1"/>
    </xf>
    <xf numFmtId="1" fontId="64" fillId="0" borderId="1" xfId="158" applyNumberFormat="1" applyFont="1" applyBorder="1" applyAlignment="1">
      <alignment vertical="center" wrapText="1"/>
    </xf>
    <xf numFmtId="3" fontId="64" fillId="0" borderId="1" xfId="158" applyNumberFormat="1" applyFont="1" applyBorder="1" applyAlignment="1">
      <alignment vertical="center" wrapText="1"/>
    </xf>
    <xf numFmtId="0" fontId="65" fillId="0" borderId="0" xfId="158" applyFont="1" applyAlignment="1">
      <alignment horizontal="center" vertical="center" wrapText="1"/>
    </xf>
    <xf numFmtId="0" fontId="1" fillId="0" borderId="0" xfId="158"/>
    <xf numFmtId="41" fontId="58" fillId="3" borderId="0" xfId="159" applyNumberFormat="1" applyFont="1" applyFill="1" applyAlignment="1">
      <alignment horizontal="center"/>
    </xf>
    <xf numFmtId="41" fontId="58" fillId="3" borderId="0" xfId="159" applyNumberFormat="1" applyFont="1" applyFill="1" applyAlignment="1"/>
    <xf numFmtId="1" fontId="1" fillId="0" borderId="0" xfId="158" applyNumberFormat="1" applyAlignment="1">
      <alignment horizontal="center"/>
    </xf>
    <xf numFmtId="0" fontId="1" fillId="0" borderId="0" xfId="158" applyAlignment="1">
      <alignment horizontal="left" wrapText="1"/>
    </xf>
    <xf numFmtId="0" fontId="1" fillId="0" borderId="0" xfId="158" applyAlignment="1">
      <alignment horizontal="center"/>
    </xf>
    <xf numFmtId="0" fontId="1" fillId="0" borderId="0" xfId="158" applyAlignment="1">
      <alignment horizontal="right"/>
    </xf>
    <xf numFmtId="0" fontId="1" fillId="0" borderId="0" xfId="158" applyAlignment="1">
      <alignment horizontal="left"/>
    </xf>
    <xf numFmtId="41" fontId="1" fillId="0" borderId="0" xfId="158" applyNumberFormat="1" applyAlignment="1">
      <alignment horizontal="left"/>
    </xf>
  </cellXfs>
  <cellStyles count="160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149469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D347F4-4B1E-448F-9594-67AC32939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3610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E3BF2-E720-40E6-AED0-DBC1132DA01D}">
  <dimension ref="A1:AC34"/>
  <sheetViews>
    <sheetView tabSelected="1" topLeftCell="A3" workbookViewId="0">
      <selection activeCell="A11" sqref="A11:XFD1371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customHeight="1" x14ac:dyDescent="0.25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2</v>
      </c>
      <c r="F11" s="23" t="s">
        <v>40</v>
      </c>
      <c r="G11" s="10">
        <v>15401</v>
      </c>
      <c r="H11" s="24" t="s">
        <v>61</v>
      </c>
      <c r="I11" s="10" t="s">
        <v>35</v>
      </c>
      <c r="J11" s="25" t="s">
        <v>62</v>
      </c>
      <c r="K11" s="26" t="s">
        <v>63</v>
      </c>
      <c r="L11" s="11" t="s">
        <v>50</v>
      </c>
      <c r="M11" s="12" t="s">
        <v>37</v>
      </c>
      <c r="N11" s="26">
        <v>1</v>
      </c>
      <c r="O11" s="26">
        <v>199500</v>
      </c>
      <c r="P11" s="26" t="s">
        <v>48</v>
      </c>
      <c r="Q11" s="26">
        <v>199500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199500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41</v>
      </c>
      <c r="F12" s="23" t="s">
        <v>40</v>
      </c>
      <c r="G12" s="10">
        <v>15401</v>
      </c>
      <c r="H12" s="24" t="s">
        <v>61</v>
      </c>
      <c r="I12" s="10" t="s">
        <v>35</v>
      </c>
      <c r="J12" s="25" t="s">
        <v>62</v>
      </c>
      <c r="K12" s="26" t="s">
        <v>63</v>
      </c>
      <c r="L12" s="11" t="s">
        <v>50</v>
      </c>
      <c r="M12" s="12" t="s">
        <v>37</v>
      </c>
      <c r="N12" s="26">
        <v>1</v>
      </c>
      <c r="O12" s="26">
        <v>133000</v>
      </c>
      <c r="P12" s="26" t="s">
        <v>48</v>
      </c>
      <c r="Q12" s="26">
        <v>133000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133000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45</v>
      </c>
      <c r="F13" s="23" t="s">
        <v>49</v>
      </c>
      <c r="G13" s="10">
        <v>31801</v>
      </c>
      <c r="H13" s="24" t="s">
        <v>51</v>
      </c>
      <c r="I13" s="10" t="s">
        <v>35</v>
      </c>
      <c r="J13" s="25" t="s">
        <v>52</v>
      </c>
      <c r="K13" s="26" t="s">
        <v>53</v>
      </c>
      <c r="L13" s="11" t="s">
        <v>36</v>
      </c>
      <c r="M13" s="12" t="s">
        <v>37</v>
      </c>
      <c r="N13" s="26">
        <v>1</v>
      </c>
      <c r="O13" s="26">
        <v>3496.24</v>
      </c>
      <c r="P13" s="26" t="s">
        <v>47</v>
      </c>
      <c r="Q13" s="26">
        <v>3496.24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3496.24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45</v>
      </c>
      <c r="F14" s="23" t="s">
        <v>49</v>
      </c>
      <c r="G14" s="10">
        <v>32503</v>
      </c>
      <c r="H14" s="24" t="s">
        <v>54</v>
      </c>
      <c r="I14" s="10" t="s">
        <v>35</v>
      </c>
      <c r="J14" s="25" t="s">
        <v>59</v>
      </c>
      <c r="K14" s="26" t="s">
        <v>55</v>
      </c>
      <c r="L14" s="11" t="s">
        <v>36</v>
      </c>
      <c r="M14" s="12" t="s">
        <v>37</v>
      </c>
      <c r="N14" s="26">
        <v>1</v>
      </c>
      <c r="O14" s="26">
        <v>18868.21</v>
      </c>
      <c r="P14" s="26" t="s">
        <v>48</v>
      </c>
      <c r="Q14" s="26">
        <v>18868.21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18868.21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45</v>
      </c>
      <c r="F15" s="23" t="s">
        <v>49</v>
      </c>
      <c r="G15" s="10">
        <v>32505</v>
      </c>
      <c r="H15" s="24" t="s">
        <v>56</v>
      </c>
      <c r="I15" s="10" t="s">
        <v>35</v>
      </c>
      <c r="J15" s="25" t="s">
        <v>59</v>
      </c>
      <c r="K15" s="26" t="s">
        <v>55</v>
      </c>
      <c r="L15" s="11" t="s">
        <v>36</v>
      </c>
      <c r="M15" s="12" t="s">
        <v>37</v>
      </c>
      <c r="N15" s="26">
        <v>1</v>
      </c>
      <c r="O15" s="26">
        <v>13798.21</v>
      </c>
      <c r="P15" s="26" t="s">
        <v>48</v>
      </c>
      <c r="Q15" s="26">
        <v>13798.21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13798.21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41</v>
      </c>
      <c r="F16" s="23" t="s">
        <v>40</v>
      </c>
      <c r="G16" s="10">
        <v>33602</v>
      </c>
      <c r="H16" s="24" t="s">
        <v>42</v>
      </c>
      <c r="I16" s="10" t="s">
        <v>35</v>
      </c>
      <c r="J16" s="25" t="s">
        <v>64</v>
      </c>
      <c r="K16" s="26" t="s">
        <v>44</v>
      </c>
      <c r="L16" s="11" t="s">
        <v>50</v>
      </c>
      <c r="M16" s="12" t="s">
        <v>37</v>
      </c>
      <c r="N16" s="26">
        <v>1</v>
      </c>
      <c r="O16" s="26">
        <v>1653</v>
      </c>
      <c r="P16" s="26" t="s">
        <v>48</v>
      </c>
      <c r="Q16" s="26">
        <v>1653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1653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41</v>
      </c>
      <c r="F17" s="23" t="s">
        <v>40</v>
      </c>
      <c r="G17" s="10">
        <v>33602</v>
      </c>
      <c r="H17" s="24" t="s">
        <v>42</v>
      </c>
      <c r="I17" s="10" t="s">
        <v>35</v>
      </c>
      <c r="J17" s="25" t="s">
        <v>65</v>
      </c>
      <c r="K17" s="26" t="s">
        <v>44</v>
      </c>
      <c r="L17" s="11" t="s">
        <v>50</v>
      </c>
      <c r="M17" s="12" t="s">
        <v>37</v>
      </c>
      <c r="N17" s="26">
        <v>1</v>
      </c>
      <c r="O17" s="26">
        <v>1653</v>
      </c>
      <c r="P17" s="26" t="s">
        <v>48</v>
      </c>
      <c r="Q17" s="26">
        <v>1653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1653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41</v>
      </c>
      <c r="F18" s="23" t="s">
        <v>40</v>
      </c>
      <c r="G18" s="10">
        <v>33602</v>
      </c>
      <c r="H18" s="24" t="s">
        <v>42</v>
      </c>
      <c r="I18" s="10" t="s">
        <v>35</v>
      </c>
      <c r="J18" s="25" t="s">
        <v>66</v>
      </c>
      <c r="K18" s="26" t="s">
        <v>44</v>
      </c>
      <c r="L18" s="11" t="s">
        <v>50</v>
      </c>
      <c r="M18" s="12" t="s">
        <v>37</v>
      </c>
      <c r="N18" s="26">
        <v>1</v>
      </c>
      <c r="O18" s="26">
        <v>1102</v>
      </c>
      <c r="P18" s="26" t="s">
        <v>48</v>
      </c>
      <c r="Q18" s="26">
        <v>1102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1102</v>
      </c>
      <c r="AB18" s="26">
        <v>0</v>
      </c>
      <c r="AC18" s="26">
        <v>0</v>
      </c>
    </row>
    <row r="19" spans="1:29" s="27" customFormat="1" ht="27.6" customHeight="1" x14ac:dyDescent="0.25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45</v>
      </c>
      <c r="F19" s="23" t="s">
        <v>46</v>
      </c>
      <c r="G19" s="10">
        <v>33602</v>
      </c>
      <c r="H19" s="24" t="s">
        <v>42</v>
      </c>
      <c r="I19" s="10" t="s">
        <v>35</v>
      </c>
      <c r="J19" s="25" t="s">
        <v>57</v>
      </c>
      <c r="K19" s="26" t="s">
        <v>58</v>
      </c>
      <c r="L19" s="11" t="s">
        <v>36</v>
      </c>
      <c r="M19" s="12" t="s">
        <v>37</v>
      </c>
      <c r="N19" s="26">
        <v>1</v>
      </c>
      <c r="O19" s="26">
        <v>24280.1</v>
      </c>
      <c r="P19" s="26" t="s">
        <v>48</v>
      </c>
      <c r="Q19" s="26">
        <v>24280.1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24280.1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45</v>
      </c>
      <c r="F20" s="23" t="s">
        <v>46</v>
      </c>
      <c r="G20" s="10">
        <v>33602</v>
      </c>
      <c r="H20" s="24" t="s">
        <v>42</v>
      </c>
      <c r="I20" s="10" t="s">
        <v>35</v>
      </c>
      <c r="J20" s="25" t="s">
        <v>57</v>
      </c>
      <c r="K20" s="26" t="s">
        <v>58</v>
      </c>
      <c r="L20" s="11" t="s">
        <v>36</v>
      </c>
      <c r="M20" s="12" t="s">
        <v>37</v>
      </c>
      <c r="N20" s="26">
        <v>1</v>
      </c>
      <c r="O20" s="26">
        <v>8255.1200000000008</v>
      </c>
      <c r="P20" s="26" t="s">
        <v>48</v>
      </c>
      <c r="Q20" s="26">
        <v>8255.1200000000008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8255.1200000000008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45</v>
      </c>
      <c r="F21" s="23" t="s">
        <v>49</v>
      </c>
      <c r="G21" s="10">
        <v>33901</v>
      </c>
      <c r="H21" s="24" t="s">
        <v>67</v>
      </c>
      <c r="I21" s="10" t="s">
        <v>35</v>
      </c>
      <c r="J21" s="25" t="s">
        <v>68</v>
      </c>
      <c r="K21" s="26" t="s">
        <v>69</v>
      </c>
      <c r="L21" s="11" t="s">
        <v>36</v>
      </c>
      <c r="M21" s="12" t="s">
        <v>37</v>
      </c>
      <c r="N21" s="26">
        <v>1</v>
      </c>
      <c r="O21" s="26">
        <v>11.37</v>
      </c>
      <c r="P21" s="26" t="s">
        <v>47</v>
      </c>
      <c r="Q21" s="26">
        <v>11.37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11.37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45</v>
      </c>
      <c r="F22" s="23" t="s">
        <v>49</v>
      </c>
      <c r="G22" s="10">
        <v>33901</v>
      </c>
      <c r="H22" s="24" t="s">
        <v>67</v>
      </c>
      <c r="I22" s="10" t="s">
        <v>35</v>
      </c>
      <c r="J22" s="25" t="s">
        <v>70</v>
      </c>
      <c r="K22" s="26" t="s">
        <v>69</v>
      </c>
      <c r="L22" s="11" t="s">
        <v>36</v>
      </c>
      <c r="M22" s="12" t="s">
        <v>37</v>
      </c>
      <c r="N22" s="26">
        <v>1</v>
      </c>
      <c r="O22" s="26">
        <v>200</v>
      </c>
      <c r="P22" s="26" t="s">
        <v>47</v>
      </c>
      <c r="Q22" s="26">
        <v>200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200</v>
      </c>
      <c r="AA22" s="26">
        <v>0</v>
      </c>
      <c r="AB22" s="26">
        <v>0</v>
      </c>
      <c r="AC22" s="26">
        <v>0</v>
      </c>
    </row>
    <row r="23" spans="1:29" s="27" customFormat="1" ht="27.6" customHeight="1" x14ac:dyDescent="0.25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45</v>
      </c>
      <c r="F23" s="23" t="s">
        <v>49</v>
      </c>
      <c r="G23" s="10">
        <v>33901</v>
      </c>
      <c r="H23" s="24" t="s">
        <v>67</v>
      </c>
      <c r="I23" s="10" t="s">
        <v>35</v>
      </c>
      <c r="J23" s="25" t="s">
        <v>70</v>
      </c>
      <c r="K23" s="26" t="s">
        <v>69</v>
      </c>
      <c r="L23" s="11" t="s">
        <v>36</v>
      </c>
      <c r="M23" s="12" t="s">
        <v>37</v>
      </c>
      <c r="N23" s="26">
        <v>1</v>
      </c>
      <c r="O23" s="26">
        <v>200</v>
      </c>
      <c r="P23" s="26" t="s">
        <v>47</v>
      </c>
      <c r="Q23" s="26">
        <v>200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200</v>
      </c>
    </row>
    <row r="24" spans="1:29" s="27" customFormat="1" ht="27.6" customHeight="1" x14ac:dyDescent="0.25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45</v>
      </c>
      <c r="F24" s="23" t="s">
        <v>49</v>
      </c>
      <c r="G24" s="10">
        <v>33901</v>
      </c>
      <c r="H24" s="24" t="s">
        <v>67</v>
      </c>
      <c r="I24" s="10" t="s">
        <v>35</v>
      </c>
      <c r="J24" s="25" t="s">
        <v>70</v>
      </c>
      <c r="K24" s="26" t="s">
        <v>69</v>
      </c>
      <c r="L24" s="11" t="s">
        <v>36</v>
      </c>
      <c r="M24" s="12" t="s">
        <v>37</v>
      </c>
      <c r="N24" s="26">
        <v>1</v>
      </c>
      <c r="O24" s="26">
        <v>200</v>
      </c>
      <c r="P24" s="26" t="s">
        <v>47</v>
      </c>
      <c r="Q24" s="26">
        <v>200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200</v>
      </c>
      <c r="AC24" s="26">
        <v>0</v>
      </c>
    </row>
    <row r="25" spans="1:29" s="27" customFormat="1" ht="27.6" customHeight="1" x14ac:dyDescent="0.25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45</v>
      </c>
      <c r="F25" s="23" t="s">
        <v>46</v>
      </c>
      <c r="G25" s="10">
        <v>35701</v>
      </c>
      <c r="H25" s="24" t="s">
        <v>60</v>
      </c>
      <c r="I25" s="10" t="s">
        <v>35</v>
      </c>
      <c r="J25" s="25" t="s">
        <v>71</v>
      </c>
      <c r="K25" s="26" t="s">
        <v>72</v>
      </c>
      <c r="L25" s="11" t="s">
        <v>50</v>
      </c>
      <c r="M25" s="12" t="s">
        <v>37</v>
      </c>
      <c r="N25" s="26">
        <v>1</v>
      </c>
      <c r="O25" s="26">
        <v>5000</v>
      </c>
      <c r="P25" s="26" t="s">
        <v>73</v>
      </c>
      <c r="Q25" s="26">
        <v>5000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5000</v>
      </c>
      <c r="AB25" s="26">
        <v>0</v>
      </c>
      <c r="AC25" s="26">
        <v>0</v>
      </c>
    </row>
    <row r="26" spans="1:29" s="27" customFormat="1" ht="27.6" customHeight="1" x14ac:dyDescent="0.25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45</v>
      </c>
      <c r="F26" s="23" t="s">
        <v>46</v>
      </c>
      <c r="G26" s="10">
        <v>35701</v>
      </c>
      <c r="H26" s="24" t="s">
        <v>60</v>
      </c>
      <c r="I26" s="10" t="s">
        <v>35</v>
      </c>
      <c r="J26" s="25" t="s">
        <v>74</v>
      </c>
      <c r="K26" s="26" t="s">
        <v>72</v>
      </c>
      <c r="L26" s="11" t="s">
        <v>50</v>
      </c>
      <c r="M26" s="12" t="s">
        <v>37</v>
      </c>
      <c r="N26" s="26">
        <v>1</v>
      </c>
      <c r="O26" s="26">
        <v>3286</v>
      </c>
      <c r="P26" s="26" t="s">
        <v>73</v>
      </c>
      <c r="Q26" s="26">
        <v>3286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3286</v>
      </c>
      <c r="AB26" s="26">
        <v>0</v>
      </c>
      <c r="AC26" s="26">
        <v>0</v>
      </c>
    </row>
    <row r="27" spans="1:29" s="28" customFormat="1" x14ac:dyDescent="0.3"/>
    <row r="28" spans="1:29" s="28" customFormat="1" x14ac:dyDescent="0.3"/>
    <row r="29" spans="1:29" s="1" customFormat="1" ht="22.2" customHeight="1" x14ac:dyDescent="0.3">
      <c r="A29" s="29" t="s">
        <v>15</v>
      </c>
      <c r="B29" s="29"/>
      <c r="C29" s="29"/>
      <c r="D29" s="29"/>
      <c r="E29" s="29"/>
      <c r="F29" s="29"/>
      <c r="G29" s="29"/>
      <c r="H29" s="29"/>
      <c r="J29" s="2"/>
      <c r="K29" s="3"/>
      <c r="L29" s="3"/>
      <c r="N29" s="4"/>
      <c r="P29" s="5"/>
      <c r="Q29" s="30">
        <f t="shared" ref="Q29:AC29" si="0">SUM(Q11:Q28)</f>
        <v>414503.25</v>
      </c>
      <c r="R29" s="30">
        <f t="shared" si="0"/>
        <v>0</v>
      </c>
      <c r="S29" s="30">
        <f t="shared" si="0"/>
        <v>0</v>
      </c>
      <c r="T29" s="30">
        <f t="shared" si="0"/>
        <v>0</v>
      </c>
      <c r="U29" s="30">
        <f t="shared" si="0"/>
        <v>0</v>
      </c>
      <c r="V29" s="30">
        <f t="shared" si="0"/>
        <v>0</v>
      </c>
      <c r="W29" s="30">
        <f t="shared" si="0"/>
        <v>0</v>
      </c>
      <c r="X29" s="30">
        <f t="shared" si="0"/>
        <v>0</v>
      </c>
      <c r="Y29" s="30">
        <f t="shared" si="0"/>
        <v>0</v>
      </c>
      <c r="Z29" s="30">
        <f t="shared" si="0"/>
        <v>200</v>
      </c>
      <c r="AA29" s="30">
        <f t="shared" si="0"/>
        <v>413903.25</v>
      </c>
      <c r="AB29" s="30">
        <f t="shared" si="0"/>
        <v>200</v>
      </c>
      <c r="AC29" s="30">
        <f t="shared" si="0"/>
        <v>200</v>
      </c>
    </row>
    <row r="30" spans="1:29" s="1" customFormat="1" ht="13.8" x14ac:dyDescent="0.25">
      <c r="H30" s="2"/>
      <c r="J30" s="2"/>
      <c r="K30" s="3"/>
      <c r="L30" s="3"/>
      <c r="N30" s="4"/>
      <c r="P30" s="5"/>
    </row>
    <row r="31" spans="1:29" s="1" customFormat="1" ht="13.8" x14ac:dyDescent="0.25">
      <c r="G31" s="13"/>
      <c r="H31" s="2"/>
      <c r="J31" s="2"/>
      <c r="K31" s="3"/>
      <c r="L31" s="3"/>
      <c r="N31" s="4"/>
      <c r="P31" s="5"/>
    </row>
    <row r="32" spans="1:29" s="28" customFormat="1" x14ac:dyDescent="0.3">
      <c r="G32" s="31"/>
      <c r="H32" s="32"/>
      <c r="J32" s="32"/>
      <c r="K32" s="33"/>
      <c r="L32" s="33"/>
      <c r="N32" s="34"/>
      <c r="P32" s="35"/>
    </row>
    <row r="33" spans="1:16" s="28" customFormat="1" x14ac:dyDescent="0.3">
      <c r="G33" s="31"/>
      <c r="H33" s="32"/>
      <c r="J33" s="32"/>
      <c r="K33" s="33"/>
      <c r="L33" s="33"/>
      <c r="N33" s="34"/>
      <c r="P33" s="35"/>
    </row>
    <row r="34" spans="1:16" s="28" customFormat="1" x14ac:dyDescent="0.3">
      <c r="A34" s="15" t="s">
        <v>39</v>
      </c>
      <c r="B34" s="15"/>
      <c r="C34" s="15"/>
      <c r="D34" s="15"/>
      <c r="E34" s="15"/>
      <c r="F34" s="15"/>
      <c r="G34" s="15"/>
      <c r="H34" s="32"/>
      <c r="J34" s="32"/>
      <c r="K34" s="33"/>
      <c r="L34" s="33"/>
      <c r="N34" s="34"/>
      <c r="P34" s="36"/>
    </row>
  </sheetData>
  <mergeCells count="3">
    <mergeCell ref="A7:AB7"/>
    <mergeCell ref="A29:H29"/>
    <mergeCell ref="A34:G3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2021-11-23T15:35:42Z</dcterms:modified>
</cp:coreProperties>
</file>