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soledad.rosas\Desktop\PAAASINE JUL-SEP 2021\"/>
    </mc:Choice>
  </mc:AlternateContent>
  <xr:revisionPtr revIDLastSave="0" documentId="13_ncr:1_{E5749876-9326-4929-8AF8-18BE58859428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JLE AGO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AGO 2021'!$A$7:$AE$92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4" i="2" l="1"/>
  <c r="R8" i="2"/>
  <c r="R9" i="2" l="1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X94" i="2"/>
  <c r="R87" i="2" l="1"/>
  <c r="R88" i="2"/>
  <c r="R89" i="2"/>
  <c r="R90" i="2"/>
  <c r="R91" i="2"/>
  <c r="R86" i="2"/>
  <c r="R85" i="2"/>
  <c r="W94" i="2" l="1"/>
  <c r="U94" i="2" l="1"/>
  <c r="R94" i="2" l="1"/>
  <c r="T94" i="2" l="1"/>
</calcChain>
</file>

<file path=xl/sharedStrings.xml><?xml version="1.0" encoding="utf-8"?>
<sst xmlns="http://schemas.openxmlformats.org/spreadsheetml/2006/main" count="1016" uniqueCount="182">
  <si>
    <t>INSTITUTO NACIONAL ELECTORAL</t>
  </si>
  <si>
    <t>JUNTA LOCAL EJECUTIVA EN EL ESTADO DE JALISCO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</si>
  <si>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</si>
  <si>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</si>
  <si>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</si>
  <si>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</si>
  <si>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</si>
  <si>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</si>
  <si>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</si>
  <si>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</si>
  <si>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</si>
  <si>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</si>
  <si>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</si>
  <si>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</si>
  <si>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</si>
  <si>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</si>
  <si>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</si>
  <si>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</si>
  <si>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</si>
  <si>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</si>
  <si>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</si>
  <si>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</si>
  <si>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</si>
  <si>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</si>
  <si>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</si>
  <si>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</si>
  <si>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</si>
  <si>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</si>
  <si>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</si>
  <si>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</si>
  <si>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</si>
  <si>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</si>
  <si>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</si>
  <si>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</si>
  <si>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</si>
  <si>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</t>
  </si>
  <si>
    <t>JC00</t>
  </si>
  <si>
    <t>001</t>
  </si>
  <si>
    <t>M001</t>
  </si>
  <si>
    <t>B00OD01</t>
  </si>
  <si>
    <t>Pieza</t>
  </si>
  <si>
    <t>COMPRA MENOR</t>
  </si>
  <si>
    <t xml:space="preserve">Material de limpieza </t>
  </si>
  <si>
    <t>MATERIALES, ACCESORIOS Y SUMINISTROS MÉDICOS</t>
  </si>
  <si>
    <t>25401001-0142</t>
  </si>
  <si>
    <t>CUBREBOCAS</t>
  </si>
  <si>
    <t>21601001-0006</t>
  </si>
  <si>
    <t>DESINFECTANTE EN AEROSOL</t>
  </si>
  <si>
    <t>21600022-0011</t>
  </si>
  <si>
    <t>JABON P/MANOS  ( SHAMPOO )</t>
  </si>
  <si>
    <t>21601001-0014</t>
  </si>
  <si>
    <t>PAPEL HIGIENICO</t>
  </si>
  <si>
    <t>PAQUETE</t>
  </si>
  <si>
    <t xml:space="preserve">Materiales y útiles de oficina </t>
  </si>
  <si>
    <t>CAJA</t>
  </si>
  <si>
    <t>KILOGRAMO</t>
  </si>
  <si>
    <t>ROLLO</t>
  </si>
  <si>
    <t>21600007-0004</t>
  </si>
  <si>
    <t>PASTILLA P/TANQUE W.C.</t>
  </si>
  <si>
    <t>21601001-0003</t>
  </si>
  <si>
    <t>REPUESTO GEL PARA MINGITORIO</t>
  </si>
  <si>
    <t>PRODUCTOS ALIMENTICIOS PARA EL PERSONAL EN LAS INSTALACIONES DE LAS UNIDADES RESPONSABLES</t>
  </si>
  <si>
    <t>22104001-0076</t>
  </si>
  <si>
    <t>AGUA EMBOTELLADA</t>
  </si>
  <si>
    <t>REFACCIONES Y ACCESORIOS PARA EQUIPO DE CÓMPUTO Y TELECOMUNICACIONES.</t>
  </si>
  <si>
    <t>MATERIAL ELÉCTRICO Y ELECTRÓNICO</t>
  </si>
  <si>
    <t>21100081-0006</t>
  </si>
  <si>
    <t>BLOCK DE NOTAS POST-IT  # 657</t>
  </si>
  <si>
    <t>BLOC</t>
  </si>
  <si>
    <t>21100110-0015</t>
  </si>
  <si>
    <t>POSTES DE ALUMINIO DE 4 1/2</t>
  </si>
  <si>
    <t>22104001-0075</t>
  </si>
  <si>
    <t>ALIMENTOS</t>
  </si>
  <si>
    <t>PESOS</t>
  </si>
  <si>
    <t>21601001-0065</t>
  </si>
  <si>
    <t>TOALLAS HUMEDAS DESINFECTANTES</t>
  </si>
  <si>
    <t>Servicios de lavandería, limpieza e higiene</t>
  </si>
  <si>
    <t>ADJUDICACIÓN DIRECTA</t>
  </si>
  <si>
    <t>Servicio de Vigilancia</t>
  </si>
  <si>
    <t>Arrendamiento de maquinaria y equipo</t>
  </si>
  <si>
    <t>Servicio telefónico convencional</t>
  </si>
  <si>
    <t>Difusión de mensajes sobre programas y actividades institucionales</t>
  </si>
  <si>
    <t>Mantenimiento y conservación de maquinaria y equipo</t>
  </si>
  <si>
    <t>Mantenimiento y conservación de inmuebles</t>
  </si>
  <si>
    <t>Subcontratación de servicios a terceros</t>
  </si>
  <si>
    <t>AGOSTO DE 2021</t>
  </si>
  <si>
    <t>TUBO DE LED AC 127-60HZ 20W</t>
  </si>
  <si>
    <t>FOCO DE  26w</t>
  </si>
  <si>
    <t>PASTA O CUBIERTA PARA ENGARGOLAR T/O</t>
  </si>
  <si>
    <t>FILTROS P/CAFETERA C/200 (PAPEL FILTRO)</t>
  </si>
  <si>
    <t>CAFE MOLIDO</t>
  </si>
  <si>
    <t>VALE DE GASOLINA DE $100 PESOS - SERVIDORES PUBLICOS</t>
  </si>
  <si>
    <t>SELLO  FECHADOR</t>
  </si>
  <si>
    <t>VASO  THERMICO DESECHABLE</t>
  </si>
  <si>
    <t>PAÑUELOS KLEENEX C/100 hjs.</t>
  </si>
  <si>
    <t>JABON DETERGENTE EN POLVO  1 kg.</t>
  </si>
  <si>
    <t>FRANELA</t>
  </si>
  <si>
    <t>BOLSA DE PLASTICO P/BASURA 70X90</t>
  </si>
  <si>
    <t>CAJA DE PLASTICO (VARIAS MEDIDAS)</t>
  </si>
  <si>
    <t>FOLIADOR  6 DIGITOS</t>
  </si>
  <si>
    <t>BOLIGRAFO DE GEL MOD BL17A AZUL</t>
  </si>
  <si>
    <t>BOLIGRAFO TINTA AZUL</t>
  </si>
  <si>
    <t>GUANTES DE SEGURIDAD DE NYLON RECUBIERTOS DE NITRILO</t>
  </si>
  <si>
    <t>KIT MOUSE Y TECLADO USB</t>
  </si>
  <si>
    <t>DESPACHADOR DE PAPEL</t>
  </si>
  <si>
    <t>BOLSA DE PLASTICO TRANSP. 30 X 40</t>
  </si>
  <si>
    <t>CLORO</t>
  </si>
  <si>
    <t>ALCOHOL ISOPROPILICO DE USO INDUSTRIAL</t>
  </si>
  <si>
    <t>DESINFECTANTE</t>
  </si>
  <si>
    <t>SUSTITUTO DE AZUCAR</t>
  </si>
  <si>
    <t>24601001-0394</t>
  </si>
  <si>
    <t>24601001-0189</t>
  </si>
  <si>
    <t>21101001-0170</t>
  </si>
  <si>
    <t>21100082-0002</t>
  </si>
  <si>
    <t>22104001-0097</t>
  </si>
  <si>
    <t>26104001-0004</t>
  </si>
  <si>
    <t>21101001-0311</t>
  </si>
  <si>
    <t>21100132-0007</t>
  </si>
  <si>
    <t>21100083-0001</t>
  </si>
  <si>
    <t>21600022-0004</t>
  </si>
  <si>
    <t>21601001-0016</t>
  </si>
  <si>
    <t>21600018-0005</t>
  </si>
  <si>
    <t>21600006-0021</t>
  </si>
  <si>
    <t>21100017-0010</t>
  </si>
  <si>
    <t>21100059-0002</t>
  </si>
  <si>
    <t>21101001-0209</t>
  </si>
  <si>
    <t>21100013-0005</t>
  </si>
  <si>
    <t>27201001-0018</t>
  </si>
  <si>
    <t>29401001-0055</t>
  </si>
  <si>
    <t>21601001-0015</t>
  </si>
  <si>
    <t>21100011-0013</t>
  </si>
  <si>
    <t>21601001-0002</t>
  </si>
  <si>
    <t>25901001-0001</t>
  </si>
  <si>
    <t>21601001-0080</t>
  </si>
  <si>
    <t>22104001-0094</t>
  </si>
  <si>
    <t>JUEGO</t>
  </si>
  <si>
    <t>METRO</t>
  </si>
  <si>
    <t>LITRO</t>
  </si>
  <si>
    <t>GALON</t>
  </si>
  <si>
    <t>SERVICIO DE JARDINERIA JULIO</t>
  </si>
  <si>
    <t>SERVICIO DE VIGILANCIA INSTALACIONES JL Y BODEGA JULIO DE 2021</t>
  </si>
  <si>
    <t>SERVICIO DE VIGILANCIA CORRESPONDIENTE AL MES DE JULIO DE 2021</t>
  </si>
  <si>
    <t>SERVICIO DE LIMPIEZA PARA EL INMUEBLE JLE JULIO</t>
  </si>
  <si>
    <t>SERVICIO DE ARRENDAMIENTO DE COPIADORAS CORRESPONDE PERIODO DE MAYO 2021 JUNIO 2021 COPIADO BLANCO Y NEGRO GLOBAL 32043. COPIADO COLOR GLOBAL 3571.</t>
  </si>
  <si>
    <t>PUBLICIDAD EN PERIODICO EN MEDIA PLANA B/N EN EL PERIODICO MURAL  EL 30 DE JULIO</t>
  </si>
  <si>
    <t>CARGO ADICIONAL POR SOBREPESO ENVIO DE MENSAJERIA</t>
  </si>
  <si>
    <t>SERVICIO DE TELEFONOS DE MEXICO EN LAS INSTALACIONES DE LA JLE DE LA FACTURA DE JUNIO CONSUMO MAYO 2021</t>
  </si>
  <si>
    <t>SERVICIO DE TELEFONOS DE MEXICO EN LAS INSTALACIONES DE LA JLE DE LA FACTURA DE JULIO CONSUMO JUNIO 2021</t>
  </si>
  <si>
    <t>SERVICIO CORRECTIVO  DE REPARACION DE MOFLE Y FUGA DE ACEITE POR EL CIGÜEÑAL DE LA TRANS MISION DE LA UNIDAD FORD ECONOLINE 2001 PLACAS HZJ8629</t>
  </si>
  <si>
    <t>SERVICIO DE ARRENDAMIENTO DE COPIADORAS CORRESPONDE PERIODO DE JUNIO 2021 JULIO 2021 COPIADO BLANCO Y NEGRO GLOBAL 23804. Y  COPIADO COLOR GLOBAL 3835.</t>
  </si>
  <si>
    <t>CAMBIO DE CATALIZADOR ANALITICO DE LA UNIDAD NISSAN PICK-UP MODELO 2009 CON PLACAS JP62470, ASIGNADA A SERVICIOS GENERALES DE LA JUNTA LOCAL EJECUTIVA.</t>
  </si>
  <si>
    <t>CAMBIO DE SILENCIADOR DE LA UNIDAD CHEVROLET LUV MODELO 2005 CON PLACAS JM60862, ASIGNADA A SERVICIOS GENERALES DE LA JUNTA LOCAL EJECUTIVA.</t>
  </si>
  <si>
    <t>CARGO POR SERVICIO DE BOLETO AVION</t>
  </si>
  <si>
    <t>BOLETO DE AVION GDL_MEX-GDL  JOSE ANGEL MEDRANO</t>
  </si>
  <si>
    <t>SERVICIO DE EXPEDICION DE VALES GASOLINA AGOSTO 2021</t>
  </si>
  <si>
    <t>SERVICIO DE SANITIZACION PARA LAS INSTALACIONES DE LA JUNTA LOCAL EJECUTIVA</t>
  </si>
  <si>
    <t>SERVICIO DE TELEFONOS DE MEXICO EN LAS INSTALACIONES DE LA JLE DE LA FACTURA DE MAYO CONSUMO ABRIL 2021</t>
  </si>
  <si>
    <t>SERVICIO DE DESINFECCION DE TINACOS DE AZOTEA JLE</t>
  </si>
  <si>
    <t>SERVICIO DE REPARACION DE CORTINEROS Y PERSIANAS DE FISCALIZACION Y SALA DE SESIONES JLE</t>
  </si>
  <si>
    <t>SERVICIO DE MATENIMIENTO AL SISTEMA DE AGUAS PLUVIALES, REPARACION DE FILTRACIONES Y BAÑOS, SOTANO 1</t>
  </si>
  <si>
    <t>SERVICIO DE REINSTALACION DE CABLEADO PARA NODOS Y TOMAS TELEFONICAS EN EL SOTANO 1 DE LA JUNTA LOCAL</t>
  </si>
  <si>
    <t>SERVICIO DE MATENIMIENTO AL SISTEMA DE AGUAS PLUVIALES, REPARACION DE FILTRACIONES Y BAÑOS DE LA JUNTA SUBESTACION</t>
  </si>
  <si>
    <t>SERVICIO DE REPARACION DE VEHICULO OFICIAL NISSAN NP300 PLACA JP 80745 DE SERVICIOS GENERALES DE LA JLE</t>
  </si>
  <si>
    <t>SERVICIO DE DESINFECCION Y SANITIZACION AL INMUEBLE QUE OCUPA LA BODEGA DE LA JUNTA LOCAL</t>
  </si>
  <si>
    <t>SERVICIO DE TRASLADO DE CAJAS DE ARCHIVO INSTITUCIONAL DE LA JUNTA LOCAL A LA BODEGA</t>
  </si>
  <si>
    <t>SERVICIO DE LIMPIEZA Y DESINFECCION A LA BODEGA DE LA JUNTA LOCAL EJECUTIVA</t>
  </si>
  <si>
    <t>SERVICIO DE MANTENIMIENTO PREVENTIVO AL SISTEMA DE AIRE ACONDICIONADO CHILLER</t>
  </si>
  <si>
    <t>SERVICIO DE MANTENIMIENTO A ELEVADORES DE LA JUNTA LOCAL AGOSTO</t>
  </si>
  <si>
    <t>SERVICIO DE SELLADO DE GRIETAS EN SOTANO 1, REPARACIONES DE LLAVES, LACABOS, FILTRACIONES EN INMUEBLE DE JLE</t>
  </si>
  <si>
    <t>SERVICIO DE MANTENIMIENTO A VENTANAS DE SALON DE SESIONES, BAÑOS, PUERTA Y RESUMIDERO DE SOTANO 1</t>
  </si>
  <si>
    <t>SERVICIO DE REPARACION MANTENIMIENTO DE TUBERIAS Y SELLADO EN BALCONES POR FILTRACIONES PISO 3 FISCALIZACION</t>
  </si>
  <si>
    <t>SERVICIO</t>
  </si>
  <si>
    <t/>
  </si>
  <si>
    <t>Combustibles, lubricantes y aditivos para vehículos terrestres, aereos, marítimos, lacustres</t>
  </si>
  <si>
    <t>Prendas de protección personal</t>
  </si>
  <si>
    <t>Otros productos químicos</t>
  </si>
  <si>
    <t>Servicios de jardinería y fumigación</t>
  </si>
  <si>
    <t>Servicio Postal</t>
  </si>
  <si>
    <t>Mantenimiento y conservación de vehículos terrestres, aereos, marítimos, lacustres y fluviales.</t>
  </si>
  <si>
    <t>Pasajes Aéreos Nacionales para Labores en Campo y de Supervisión</t>
  </si>
  <si>
    <t>Otros impuestos y derechos</t>
  </si>
  <si>
    <t>Fletes y maniobras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</si>
</sst>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80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9" fillId="0" borderId="1" xfId="3" applyFont="1" applyFill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2" xfId="0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" fontId="9" fillId="3" borderId="1" xfId="3" applyNumberFormat="1" applyFont="1" applyFill="1" applyBorder="1" applyAlignment="1">
      <alignment vertical="center" wrapText="1"/>
    </xf>
    <xf numFmtId="0" fontId="0" fillId="0" borderId="1" xfId="0" applyBorder="1"/>
    <xf numFmtId="0" fontId="13" fillId="4" borderId="1" xfId="0" applyFont="1" applyFill="1" applyBorder="1" applyAlignment="1">
      <alignment horizontal="center" vertical="top" wrapText="1"/>
    </xf>
    <xf numFmtId="0" fontId="3" fillId="0" borderId="1" xfId="0" applyFont="1" applyBorder="1"/>
    <xf numFmtId="0" fontId="13" fillId="6" borderId="1" xfId="0" applyFont="1" applyFill="1" applyBorder="1" applyAlignment="1">
      <alignment vertical="top" wrapText="1"/>
    </xf>
    <xf numFmtId="0" fontId="3" fillId="0" borderId="1" xfId="3" applyFont="1" applyFill="1" applyBorder="1" applyAlignment="1">
      <alignment horizontal="center" vertical="center" wrapText="1"/>
    </xf>
    <xf numFmtId="0" fontId="9" fillId="0" borderId="1" xfId="3" quotePrefix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top" wrapText="1"/>
    </xf>
    <xf numFmtId="1" fontId="10" fillId="0" borderId="1" xfId="4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3" fontId="9" fillId="0" borderId="1" xfId="3" applyNumberFormat="1" applyFont="1" applyFill="1" applyBorder="1" applyAlignment="1">
      <alignment vertical="center" wrapText="1"/>
    </xf>
    <xf numFmtId="1" fontId="10" fillId="0" borderId="1" xfId="4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center" vertical="center" wrapText="1"/>
    </xf>
    <xf numFmtId="0" fontId="0" fillId="0" borderId="0" xfId="0" applyFill="1"/>
    <xf numFmtId="1" fontId="0" fillId="0" borderId="1" xfId="0" applyNumberFormat="1" applyFont="1" applyBorder="1"/>
    <xf numFmtId="3" fontId="3" fillId="0" borderId="1" xfId="3" applyNumberFormat="1" applyFont="1" applyBorder="1" applyAlignment="1">
      <alignment horizontal="center" vertical="center" wrapText="1"/>
    </xf>
    <xf numFmtId="0" fontId="3" fillId="0" borderId="1" xfId="3" quotePrefix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top" wrapText="1"/>
    </xf>
    <xf numFmtId="0" fontId="1" fillId="0" borderId="1" xfId="0" applyFont="1" applyBorder="1"/>
    <xf numFmtId="2" fontId="1" fillId="0" borderId="1" xfId="0" applyNumberFormat="1" applyFont="1" applyBorder="1"/>
    <xf numFmtId="1" fontId="1" fillId="0" borderId="1" xfId="0" applyNumberFormat="1" applyFont="1" applyBorder="1"/>
    <xf numFmtId="3" fontId="3" fillId="0" borderId="1" xfId="3" applyNumberFormat="1" applyFont="1" applyBorder="1" applyAlignment="1">
      <alignment vertical="center" wrapText="1"/>
    </xf>
    <xf numFmtId="0" fontId="3" fillId="0" borderId="0" xfId="3" applyFont="1" applyFill="1" applyAlignment="1">
      <alignment horizontal="center" vertical="center" wrapText="1"/>
    </xf>
    <xf numFmtId="0" fontId="1" fillId="0" borderId="0" xfId="0" applyFont="1"/>
    <xf numFmtId="0" fontId="3" fillId="6" borderId="1" xfId="0" applyFont="1" applyFill="1" applyBorder="1" applyAlignment="1">
      <alignment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14" fillId="6" borderId="1" xfId="0" applyFont="1" applyFill="1" applyBorder="1" applyAlignment="1">
      <alignment vertical="top" wrapText="1"/>
    </xf>
    <xf numFmtId="0" fontId="13" fillId="6" borderId="3" xfId="0" applyFont="1" applyFill="1" applyBorder="1" applyAlignment="1">
      <alignment vertical="top" wrapText="1"/>
    </xf>
    <xf numFmtId="3" fontId="9" fillId="0" borderId="1" xfId="3" quotePrefix="1" applyNumberFormat="1" applyFont="1" applyBorder="1" applyAlignment="1">
      <alignment vertical="center" wrapText="1"/>
    </xf>
    <xf numFmtId="0" fontId="11" fillId="6" borderId="1" xfId="0" quotePrefix="1" applyFont="1" applyFill="1" applyBorder="1" applyAlignment="1">
      <alignment vertical="center" wrapText="1"/>
    </xf>
    <xf numFmtId="1" fontId="10" fillId="3" borderId="1" xfId="4" quotePrefix="1" applyNumberFormat="1" applyFont="1" applyFill="1" applyBorder="1" applyAlignment="1">
      <alignment horizontal="left" vertical="center" wrapText="1"/>
    </xf>
    <xf numFmtId="0" fontId="15" fillId="0" borderId="0" xfId="2" applyFont="1" applyAlignment="1">
      <alignment vertical="center"/>
    </xf>
    <xf numFmtId="0" fontId="15" fillId="0" borderId="2" xfId="0" applyFont="1" applyBorder="1" applyAlignment="1">
      <alignment vertical="center"/>
    </xf>
    <xf numFmtId="1" fontId="16" fillId="2" borderId="1" xfId="4" applyNumberFormat="1" applyFont="1" applyFill="1" applyBorder="1" applyAlignment="1">
      <alignment vertical="center" wrapText="1"/>
    </xf>
    <xf numFmtId="4" fontId="17" fillId="3" borderId="1" xfId="3" applyNumberFormat="1" applyFont="1" applyFill="1" applyBorder="1" applyAlignment="1">
      <alignment vertical="center" wrapText="1"/>
    </xf>
    <xf numFmtId="4" fontId="17" fillId="0" borderId="1" xfId="3" applyNumberFormat="1" applyFont="1" applyBorder="1" applyAlignment="1">
      <alignment vertical="center" wrapText="1"/>
    </xf>
    <xf numFmtId="0" fontId="15" fillId="0" borderId="1" xfId="0" applyFont="1" applyBorder="1"/>
    <xf numFmtId="0" fontId="15" fillId="0" borderId="1" xfId="0" applyFont="1" applyBorder="1" applyAlignment="1">
      <alignment vertical="center"/>
    </xf>
    <xf numFmtId="4" fontId="17" fillId="0" borderId="1" xfId="3" applyNumberFormat="1" applyFont="1" applyFill="1" applyBorder="1" applyAlignment="1">
      <alignment vertical="center" wrapText="1"/>
    </xf>
    <xf numFmtId="0" fontId="18" fillId="3" borderId="1" xfId="0" applyFont="1" applyFill="1" applyBorder="1" applyAlignment="1">
      <alignment vertical="center" wrapText="1"/>
    </xf>
    <xf numFmtId="0" fontId="15" fillId="0" borderId="0" xfId="2" applyFont="1" applyAlignment="1">
      <alignment vertical="center" wrapText="1"/>
    </xf>
    <xf numFmtId="0" fontId="15" fillId="0" borderId="0" xfId="0" applyFont="1"/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</cellXfs>
  <cellStyles count="8">
    <cellStyle name="Millares 2" xfId="5" xr:uid="{00000000-0005-0000-0000-000000000000}"/>
    <cellStyle name="Moneda" xfId="1" builtinId="4"/>
    <cellStyle name="Normal" xfId="0" builtinId="0"/>
    <cellStyle name="Normal 2 2" xfId="3" xr:uid="{00000000-0005-0000-0000-000003000000}"/>
    <cellStyle name="Normal 4 2" xfId="7" xr:uid="{00000000-0005-0000-0000-000004000000}"/>
    <cellStyle name="Normal 5" xfId="2" xr:uid="{00000000-0005-0000-0000-000005000000}"/>
    <cellStyle name="Normal 8" xfId="4" xr:uid="{00000000-0005-0000-0000-000006000000}"/>
    <cellStyle name="Normal 8 2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5"/>
  <sheetViews>
    <sheetView tabSelected="1" zoomScaleNormal="100" workbookViewId="0">
      <selection activeCell="I8" sqref="I8"/>
    </sheetView>
  </sheetViews>
  <sheetFormatPr baseColWidth="10" defaultColWidth="11.42578125" defaultRowHeight="17.100000000000001" customHeight="1" x14ac:dyDescent="0.25"/>
  <cols>
    <col min="1" max="1" width="25.7109375" customWidth="1"/>
    <col min="2" max="2" width="15.140625" customWidth="1"/>
    <col min="9" max="9" width="67.7109375" style="77" customWidth="1"/>
    <col min="10" max="10" width="20" customWidth="1"/>
    <col min="11" max="11" width="52.7109375" customWidth="1"/>
    <col min="16" max="16" width="14" customWidth="1"/>
    <col min="17" max="17" width="22.140625" customWidth="1"/>
  </cols>
  <sheetData>
    <row r="1" spans="1:31" ht="17.100000000000001" customHeight="1" x14ac:dyDescent="0.25">
      <c r="A1" s="79" t="s">
        <v>0</v>
      </c>
      <c r="B1" s="79"/>
      <c r="C1" s="79"/>
      <c r="D1" s="79"/>
      <c r="E1" s="79"/>
      <c r="F1" s="79"/>
      <c r="G1" s="79"/>
      <c r="H1" s="79"/>
      <c r="I1" s="67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79" t="s">
        <v>1</v>
      </c>
      <c r="B2" s="79"/>
      <c r="C2" s="79"/>
      <c r="D2" s="79"/>
      <c r="E2" s="79"/>
      <c r="F2" s="79"/>
      <c r="G2" s="79"/>
      <c r="H2" s="79"/>
      <c r="I2" s="67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79" t="s">
        <v>2</v>
      </c>
      <c r="B3" s="79"/>
      <c r="C3" s="79"/>
      <c r="D3" s="79"/>
      <c r="E3" s="79"/>
      <c r="F3" s="79"/>
      <c r="G3" s="79"/>
      <c r="H3" s="79"/>
      <c r="I3" s="67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79" t="s">
        <v>3</v>
      </c>
      <c r="B4" s="79"/>
      <c r="C4" s="79"/>
      <c r="D4" s="79"/>
      <c r="E4" s="79"/>
      <c r="F4" s="79"/>
      <c r="G4" s="79"/>
      <c r="H4" s="79"/>
      <c r="I4" s="67"/>
      <c r="J4" s="1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32" t="s">
        <v>4</v>
      </c>
      <c r="B5" s="32"/>
      <c r="C5" s="32"/>
      <c r="D5" s="32"/>
      <c r="E5" s="32"/>
      <c r="F5" s="32"/>
      <c r="G5" s="32"/>
      <c r="H5" s="32"/>
      <c r="I5" s="67"/>
      <c r="J5" s="1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33"/>
      <c r="C6" s="33"/>
      <c r="D6" s="34" t="s">
        <v>85</v>
      </c>
      <c r="E6" s="33"/>
      <c r="F6" s="33"/>
      <c r="G6" s="33"/>
      <c r="H6" s="33"/>
      <c r="I6" s="68"/>
      <c r="J6" s="1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4" t="s">
        <v>12</v>
      </c>
      <c r="I7" s="69" t="s">
        <v>13</v>
      </c>
      <c r="J7" s="4" t="s">
        <v>14</v>
      </c>
      <c r="K7" s="5" t="s">
        <v>15</v>
      </c>
      <c r="L7" s="4" t="s">
        <v>16</v>
      </c>
      <c r="M7" s="4" t="s">
        <v>17</v>
      </c>
      <c r="N7" s="4" t="s">
        <v>18</v>
      </c>
      <c r="O7" s="6" t="s">
        <v>19</v>
      </c>
      <c r="P7" s="4" t="s">
        <v>20</v>
      </c>
      <c r="Q7" s="6" t="s">
        <v>21</v>
      </c>
      <c r="R7" s="7" t="s">
        <v>22</v>
      </c>
      <c r="S7" s="7" t="s">
        <v>23</v>
      </c>
      <c r="T7" s="7" t="s">
        <v>24</v>
      </c>
      <c r="U7" s="7" t="s">
        <v>25</v>
      </c>
      <c r="V7" s="7" t="s">
        <v>26</v>
      </c>
      <c r="W7" s="7" t="s">
        <v>27</v>
      </c>
      <c r="X7" s="7" t="s">
        <v>28</v>
      </c>
      <c r="Y7" s="7" t="s">
        <v>29</v>
      </c>
      <c r="Z7" s="7" t="s">
        <v>30</v>
      </c>
      <c r="AA7" s="7" t="s">
        <v>31</v>
      </c>
      <c r="AB7" s="7" t="s">
        <v>32</v>
      </c>
      <c r="AC7" s="7" t="s">
        <v>33</v>
      </c>
      <c r="AD7" s="7" t="s">
        <v>34</v>
      </c>
      <c r="AE7" s="30"/>
    </row>
    <row r="8" spans="1:31" s="59" customFormat="1" ht="17.100000000000001" customHeight="1" x14ac:dyDescent="0.25">
      <c r="A8" s="8" t="s">
        <v>35</v>
      </c>
      <c r="B8" s="8" t="s">
        <v>36</v>
      </c>
      <c r="C8" s="8" t="s">
        <v>36</v>
      </c>
      <c r="D8" s="52" t="s">
        <v>37</v>
      </c>
      <c r="E8" s="8" t="s">
        <v>38</v>
      </c>
      <c r="F8" s="52" t="s">
        <v>37</v>
      </c>
      <c r="G8" s="8" t="s">
        <v>39</v>
      </c>
      <c r="H8" s="53">
        <v>24601</v>
      </c>
      <c r="I8" s="70" t="s">
        <v>65</v>
      </c>
      <c r="J8" s="39" t="s">
        <v>110</v>
      </c>
      <c r="K8" s="63" t="s">
        <v>86</v>
      </c>
      <c r="L8" s="54"/>
      <c r="M8" s="54"/>
      <c r="N8" s="54" t="s">
        <v>40</v>
      </c>
      <c r="O8" s="54">
        <v>39</v>
      </c>
      <c r="P8" s="55">
        <v>145.06899999999999</v>
      </c>
      <c r="Q8" s="51" t="s">
        <v>41</v>
      </c>
      <c r="R8" s="56">
        <f>O8*P8</f>
        <v>5657.6909999999998</v>
      </c>
      <c r="S8" s="57">
        <v>0</v>
      </c>
      <c r="T8" s="57">
        <v>0</v>
      </c>
      <c r="U8" s="57">
        <v>0</v>
      </c>
      <c r="V8" s="57">
        <v>0</v>
      </c>
      <c r="W8" s="57">
        <v>0</v>
      </c>
      <c r="X8" s="54">
        <v>0</v>
      </c>
      <c r="Y8" s="57">
        <v>0</v>
      </c>
      <c r="Z8" s="57">
        <v>5657.6909999999998</v>
      </c>
      <c r="AA8" s="57">
        <v>0</v>
      </c>
      <c r="AB8" s="57">
        <v>0</v>
      </c>
      <c r="AC8" s="57">
        <v>0</v>
      </c>
      <c r="AD8" s="57">
        <v>0</v>
      </c>
      <c r="AE8" s="58"/>
    </row>
    <row r="9" spans="1:31" ht="17.100000000000001" customHeight="1" x14ac:dyDescent="0.25">
      <c r="A9" s="8" t="s">
        <v>35</v>
      </c>
      <c r="B9" s="8" t="s">
        <v>36</v>
      </c>
      <c r="C9" s="8" t="s">
        <v>36</v>
      </c>
      <c r="D9" s="9" t="s">
        <v>37</v>
      </c>
      <c r="E9" s="10" t="s">
        <v>38</v>
      </c>
      <c r="F9" s="9" t="s">
        <v>37</v>
      </c>
      <c r="G9" s="10" t="s">
        <v>39</v>
      </c>
      <c r="H9" s="38">
        <v>24601</v>
      </c>
      <c r="I9" s="70" t="s">
        <v>65</v>
      </c>
      <c r="J9" s="31" t="s">
        <v>111</v>
      </c>
      <c r="K9" s="63" t="s">
        <v>87</v>
      </c>
      <c r="L9" s="14"/>
      <c r="M9" s="11"/>
      <c r="N9" s="40" t="s">
        <v>40</v>
      </c>
      <c r="O9" s="54">
        <v>60</v>
      </c>
      <c r="P9" s="55">
        <v>37.944000000000003</v>
      </c>
      <c r="Q9" s="16" t="s">
        <v>41</v>
      </c>
      <c r="R9" s="50">
        <f t="shared" ref="R9:R72" si="0">O9*P9</f>
        <v>2276.6400000000003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54">
        <v>0</v>
      </c>
      <c r="Y9" s="57">
        <v>0</v>
      </c>
      <c r="Z9" s="14">
        <v>2276.6400000000003</v>
      </c>
      <c r="AA9" s="14">
        <v>0</v>
      </c>
      <c r="AB9" s="14">
        <v>0</v>
      </c>
      <c r="AC9" s="14">
        <v>0</v>
      </c>
      <c r="AD9" s="14">
        <v>0</v>
      </c>
      <c r="AE9" s="17"/>
    </row>
    <row r="10" spans="1:31" ht="17.100000000000001" customHeight="1" x14ac:dyDescent="0.25">
      <c r="A10" s="8" t="s">
        <v>35</v>
      </c>
      <c r="B10" s="8" t="s">
        <v>36</v>
      </c>
      <c r="C10" s="8" t="s">
        <v>36</v>
      </c>
      <c r="D10" s="9" t="s">
        <v>37</v>
      </c>
      <c r="E10" s="10" t="s">
        <v>38</v>
      </c>
      <c r="F10" s="9" t="s">
        <v>37</v>
      </c>
      <c r="G10" s="10" t="s">
        <v>39</v>
      </c>
      <c r="H10" s="38">
        <v>22104</v>
      </c>
      <c r="I10" s="71" t="s">
        <v>61</v>
      </c>
      <c r="J10" s="31" t="s">
        <v>62</v>
      </c>
      <c r="K10" s="63" t="s">
        <v>63</v>
      </c>
      <c r="L10" s="14"/>
      <c r="M10" s="11"/>
      <c r="N10" s="40" t="s">
        <v>40</v>
      </c>
      <c r="O10" s="54">
        <v>1</v>
      </c>
      <c r="P10" s="55">
        <v>3787.98</v>
      </c>
      <c r="Q10" s="16" t="s">
        <v>41</v>
      </c>
      <c r="R10" s="50">
        <f t="shared" si="0"/>
        <v>3787.98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54">
        <v>0</v>
      </c>
      <c r="Y10" s="57">
        <v>0</v>
      </c>
      <c r="Z10" s="14">
        <v>3787.98</v>
      </c>
      <c r="AA10" s="14">
        <v>0</v>
      </c>
      <c r="AB10" s="14">
        <v>0</v>
      </c>
      <c r="AC10" s="14">
        <v>0</v>
      </c>
      <c r="AD10" s="14">
        <v>0</v>
      </c>
      <c r="AE10" s="17"/>
    </row>
    <row r="11" spans="1:31" ht="17.100000000000001" customHeight="1" x14ac:dyDescent="0.25">
      <c r="A11" s="8" t="s">
        <v>35</v>
      </c>
      <c r="B11" s="8" t="s">
        <v>36</v>
      </c>
      <c r="C11" s="8" t="s">
        <v>36</v>
      </c>
      <c r="D11" s="9" t="s">
        <v>37</v>
      </c>
      <c r="E11" s="10" t="s">
        <v>38</v>
      </c>
      <c r="F11" s="9" t="s">
        <v>37</v>
      </c>
      <c r="G11" s="10" t="s">
        <v>39</v>
      </c>
      <c r="H11" s="38">
        <v>21101</v>
      </c>
      <c r="I11" s="72" t="s">
        <v>53</v>
      </c>
      <c r="J11" s="31" t="s">
        <v>112</v>
      </c>
      <c r="K11" s="63" t="s">
        <v>88</v>
      </c>
      <c r="L11" s="14"/>
      <c r="M11" s="11"/>
      <c r="N11" s="40" t="s">
        <v>135</v>
      </c>
      <c r="O11" s="54">
        <v>1</v>
      </c>
      <c r="P11" s="55">
        <v>406</v>
      </c>
      <c r="Q11" s="16" t="s">
        <v>41</v>
      </c>
      <c r="R11" s="50">
        <f t="shared" si="0"/>
        <v>406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54">
        <v>0</v>
      </c>
      <c r="Y11" s="57">
        <v>0</v>
      </c>
      <c r="Z11" s="14">
        <v>406</v>
      </c>
      <c r="AA11" s="14">
        <v>0</v>
      </c>
      <c r="AB11" s="14">
        <v>0</v>
      </c>
      <c r="AC11" s="14">
        <v>0</v>
      </c>
      <c r="AD11" s="14">
        <v>0</v>
      </c>
      <c r="AE11" s="17"/>
    </row>
    <row r="12" spans="1:31" ht="17.100000000000001" customHeight="1" x14ac:dyDescent="0.25">
      <c r="A12" s="8" t="s">
        <v>35</v>
      </c>
      <c r="B12" s="8" t="s">
        <v>36</v>
      </c>
      <c r="C12" s="8" t="s">
        <v>36</v>
      </c>
      <c r="D12" s="9" t="s">
        <v>37</v>
      </c>
      <c r="E12" s="10" t="s">
        <v>38</v>
      </c>
      <c r="F12" s="9" t="s">
        <v>37</v>
      </c>
      <c r="G12" s="10" t="s">
        <v>39</v>
      </c>
      <c r="H12" s="38">
        <v>21101</v>
      </c>
      <c r="I12" s="72" t="s">
        <v>53</v>
      </c>
      <c r="J12" s="31" t="s">
        <v>113</v>
      </c>
      <c r="K12" s="63" t="s">
        <v>89</v>
      </c>
      <c r="L12" s="14"/>
      <c r="M12" s="11"/>
      <c r="N12" s="40" t="s">
        <v>52</v>
      </c>
      <c r="O12" s="54">
        <v>1</v>
      </c>
      <c r="P12" s="55">
        <v>800</v>
      </c>
      <c r="Q12" s="16" t="s">
        <v>41</v>
      </c>
      <c r="R12" s="50">
        <f t="shared" si="0"/>
        <v>800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54">
        <v>0</v>
      </c>
      <c r="Y12" s="57">
        <v>0</v>
      </c>
      <c r="Z12" s="14">
        <v>800</v>
      </c>
      <c r="AA12" s="14">
        <v>0</v>
      </c>
      <c r="AB12" s="14">
        <v>0</v>
      </c>
      <c r="AC12" s="14">
        <v>0</v>
      </c>
      <c r="AD12" s="14">
        <v>0</v>
      </c>
      <c r="AE12" s="17"/>
    </row>
    <row r="13" spans="1:31" ht="17.100000000000001" customHeight="1" x14ac:dyDescent="0.25">
      <c r="A13" s="8" t="s">
        <v>35</v>
      </c>
      <c r="B13" s="8" t="s">
        <v>36</v>
      </c>
      <c r="C13" s="8" t="s">
        <v>36</v>
      </c>
      <c r="D13" s="9" t="s">
        <v>37</v>
      </c>
      <c r="E13" s="10" t="s">
        <v>38</v>
      </c>
      <c r="F13" s="9" t="s">
        <v>37</v>
      </c>
      <c r="G13" s="10" t="s">
        <v>39</v>
      </c>
      <c r="H13" s="38">
        <v>22104</v>
      </c>
      <c r="I13" s="71" t="s">
        <v>61</v>
      </c>
      <c r="J13" s="31" t="s">
        <v>114</v>
      </c>
      <c r="K13" s="63" t="s">
        <v>90</v>
      </c>
      <c r="L13" s="14"/>
      <c r="M13" s="11"/>
      <c r="N13" s="40" t="s">
        <v>55</v>
      </c>
      <c r="O13" s="54">
        <v>30</v>
      </c>
      <c r="P13" s="55">
        <v>335</v>
      </c>
      <c r="Q13" s="16" t="s">
        <v>41</v>
      </c>
      <c r="R13" s="50">
        <f t="shared" si="0"/>
        <v>10050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54">
        <v>0</v>
      </c>
      <c r="Y13" s="57">
        <v>0</v>
      </c>
      <c r="Z13" s="14">
        <v>10050</v>
      </c>
      <c r="AA13" s="14">
        <v>0</v>
      </c>
      <c r="AB13" s="14">
        <v>0</v>
      </c>
      <c r="AC13" s="14">
        <v>0</v>
      </c>
      <c r="AD13" s="14">
        <v>0</v>
      </c>
      <c r="AE13" s="17"/>
    </row>
    <row r="14" spans="1:31" ht="17.100000000000001" customHeight="1" x14ac:dyDescent="0.25">
      <c r="A14" s="8" t="s">
        <v>35</v>
      </c>
      <c r="B14" s="8" t="s">
        <v>36</v>
      </c>
      <c r="C14" s="8" t="s">
        <v>36</v>
      </c>
      <c r="D14" s="9" t="s">
        <v>37</v>
      </c>
      <c r="E14" s="10" t="s">
        <v>38</v>
      </c>
      <c r="F14" s="9" t="s">
        <v>37</v>
      </c>
      <c r="G14" s="10" t="s">
        <v>39</v>
      </c>
      <c r="H14" s="38">
        <v>26104</v>
      </c>
      <c r="I14" s="73" t="s">
        <v>173</v>
      </c>
      <c r="J14" s="31" t="s">
        <v>115</v>
      </c>
      <c r="K14" s="63" t="s">
        <v>91</v>
      </c>
      <c r="L14" s="14"/>
      <c r="M14" s="11"/>
      <c r="N14" s="40" t="s">
        <v>40</v>
      </c>
      <c r="O14" s="54">
        <v>90</v>
      </c>
      <c r="P14" s="55">
        <v>100</v>
      </c>
      <c r="Q14" s="16" t="s">
        <v>41</v>
      </c>
      <c r="R14" s="50">
        <f t="shared" si="0"/>
        <v>9000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54">
        <v>0</v>
      </c>
      <c r="Y14" s="57">
        <v>0</v>
      </c>
      <c r="Z14" s="14">
        <v>9000</v>
      </c>
      <c r="AA14" s="14">
        <v>0</v>
      </c>
      <c r="AB14" s="14">
        <v>0</v>
      </c>
      <c r="AC14" s="14">
        <v>0</v>
      </c>
      <c r="AD14" s="14">
        <v>0</v>
      </c>
      <c r="AE14" s="17"/>
    </row>
    <row r="15" spans="1:31" ht="17.100000000000001" customHeight="1" x14ac:dyDescent="0.25">
      <c r="A15" s="8" t="s">
        <v>35</v>
      </c>
      <c r="B15" s="8" t="s">
        <v>36</v>
      </c>
      <c r="C15" s="8" t="s">
        <v>36</v>
      </c>
      <c r="D15" s="9" t="s">
        <v>37</v>
      </c>
      <c r="E15" s="10" t="s">
        <v>38</v>
      </c>
      <c r="F15" s="9" t="s">
        <v>37</v>
      </c>
      <c r="G15" s="10" t="s">
        <v>39</v>
      </c>
      <c r="H15" s="38">
        <v>26104</v>
      </c>
      <c r="I15" s="73" t="s">
        <v>173</v>
      </c>
      <c r="J15" s="31" t="s">
        <v>115</v>
      </c>
      <c r="K15" s="63" t="s">
        <v>91</v>
      </c>
      <c r="L15" s="14"/>
      <c r="M15" s="11"/>
      <c r="N15" s="40" t="s">
        <v>40</v>
      </c>
      <c r="O15" s="54">
        <v>70</v>
      </c>
      <c r="P15" s="55">
        <v>100</v>
      </c>
      <c r="Q15" s="16" t="s">
        <v>41</v>
      </c>
      <c r="R15" s="50">
        <f t="shared" si="0"/>
        <v>7000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54">
        <v>0</v>
      </c>
      <c r="Y15" s="57">
        <v>0</v>
      </c>
      <c r="Z15" s="14">
        <v>7000</v>
      </c>
      <c r="AA15" s="14">
        <v>0</v>
      </c>
      <c r="AB15" s="14">
        <v>0</v>
      </c>
      <c r="AC15" s="14">
        <v>0</v>
      </c>
      <c r="AD15" s="14">
        <v>0</v>
      </c>
      <c r="AE15" s="17"/>
    </row>
    <row r="16" spans="1:31" ht="17.100000000000001" customHeight="1" x14ac:dyDescent="0.25">
      <c r="A16" s="8" t="s">
        <v>35</v>
      </c>
      <c r="B16" s="8" t="s">
        <v>36</v>
      </c>
      <c r="C16" s="8" t="s">
        <v>36</v>
      </c>
      <c r="D16" s="9" t="s">
        <v>37</v>
      </c>
      <c r="E16" s="10" t="s">
        <v>38</v>
      </c>
      <c r="F16" s="9" t="s">
        <v>37</v>
      </c>
      <c r="G16" s="10" t="s">
        <v>39</v>
      </c>
      <c r="H16" s="38">
        <v>26104</v>
      </c>
      <c r="I16" s="73" t="s">
        <v>173</v>
      </c>
      <c r="J16" s="31" t="s">
        <v>115</v>
      </c>
      <c r="K16" s="63" t="s">
        <v>91</v>
      </c>
      <c r="L16" s="14"/>
      <c r="M16" s="11"/>
      <c r="N16" s="40" t="s">
        <v>40</v>
      </c>
      <c r="O16" s="54">
        <v>20</v>
      </c>
      <c r="P16" s="55">
        <v>100</v>
      </c>
      <c r="Q16" s="16" t="s">
        <v>41</v>
      </c>
      <c r="R16" s="50">
        <f t="shared" si="0"/>
        <v>2000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54">
        <v>0</v>
      </c>
      <c r="Y16" s="57">
        <v>0</v>
      </c>
      <c r="Z16" s="14">
        <v>2000</v>
      </c>
      <c r="AA16" s="14">
        <v>0</v>
      </c>
      <c r="AB16" s="14">
        <v>0</v>
      </c>
      <c r="AC16" s="14">
        <v>0</v>
      </c>
      <c r="AD16" s="14">
        <v>0</v>
      </c>
      <c r="AE16" s="17"/>
    </row>
    <row r="17" spans="1:31" ht="17.100000000000001" customHeight="1" x14ac:dyDescent="0.25">
      <c r="A17" s="8" t="s">
        <v>35</v>
      </c>
      <c r="B17" s="8" t="s">
        <v>36</v>
      </c>
      <c r="C17" s="8" t="s">
        <v>36</v>
      </c>
      <c r="D17" s="9" t="s">
        <v>37</v>
      </c>
      <c r="E17" s="10" t="s">
        <v>38</v>
      </c>
      <c r="F17" s="9" t="s">
        <v>37</v>
      </c>
      <c r="G17" s="10" t="s">
        <v>39</v>
      </c>
      <c r="H17" s="38">
        <v>21101</v>
      </c>
      <c r="I17" s="72" t="s">
        <v>53</v>
      </c>
      <c r="J17" s="31" t="s">
        <v>116</v>
      </c>
      <c r="K17" s="63" t="s">
        <v>92</v>
      </c>
      <c r="L17" s="14"/>
      <c r="M17" s="11"/>
      <c r="N17" s="40" t="s">
        <v>40</v>
      </c>
      <c r="O17" s="54">
        <v>2</v>
      </c>
      <c r="P17" s="55">
        <v>516.20000000000005</v>
      </c>
      <c r="Q17" s="16" t="s">
        <v>41</v>
      </c>
      <c r="R17" s="50">
        <f t="shared" si="0"/>
        <v>1032.4000000000001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54">
        <v>0</v>
      </c>
      <c r="Y17" s="57">
        <v>0</v>
      </c>
      <c r="Z17" s="14">
        <v>1032.4000000000001</v>
      </c>
      <c r="AA17" s="14">
        <v>0</v>
      </c>
      <c r="AB17" s="14">
        <v>0</v>
      </c>
      <c r="AC17" s="14">
        <v>0</v>
      </c>
      <c r="AD17" s="14">
        <v>0</v>
      </c>
      <c r="AE17" s="17"/>
    </row>
    <row r="18" spans="1:31" ht="17.100000000000001" customHeight="1" x14ac:dyDescent="0.25">
      <c r="A18" s="8" t="s">
        <v>35</v>
      </c>
      <c r="B18" s="8" t="s">
        <v>36</v>
      </c>
      <c r="C18" s="8" t="s">
        <v>36</v>
      </c>
      <c r="D18" s="9" t="s">
        <v>37</v>
      </c>
      <c r="E18" s="10" t="s">
        <v>38</v>
      </c>
      <c r="F18" s="9" t="s">
        <v>37</v>
      </c>
      <c r="G18" s="10" t="s">
        <v>39</v>
      </c>
      <c r="H18" s="38">
        <v>22104</v>
      </c>
      <c r="I18" s="71" t="s">
        <v>61</v>
      </c>
      <c r="J18" s="31" t="s">
        <v>71</v>
      </c>
      <c r="K18" s="63" t="s">
        <v>72</v>
      </c>
      <c r="L18" s="14"/>
      <c r="M18" s="11"/>
      <c r="N18" s="40" t="s">
        <v>73</v>
      </c>
      <c r="O18" s="54">
        <v>30</v>
      </c>
      <c r="P18" s="55">
        <v>156.6</v>
      </c>
      <c r="Q18" s="16" t="s">
        <v>41</v>
      </c>
      <c r="R18" s="50">
        <f t="shared" si="0"/>
        <v>4698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54">
        <v>0</v>
      </c>
      <c r="Y18" s="57">
        <v>0</v>
      </c>
      <c r="Z18" s="14">
        <v>4698</v>
      </c>
      <c r="AA18" s="14">
        <v>0</v>
      </c>
      <c r="AB18" s="14">
        <v>0</v>
      </c>
      <c r="AC18" s="14">
        <v>0</v>
      </c>
      <c r="AD18" s="14">
        <v>0</v>
      </c>
      <c r="AE18" s="17"/>
    </row>
    <row r="19" spans="1:31" ht="17.100000000000001" customHeight="1" x14ac:dyDescent="0.25">
      <c r="A19" s="8" t="s">
        <v>35</v>
      </c>
      <c r="B19" s="8" t="s">
        <v>36</v>
      </c>
      <c r="C19" s="8" t="s">
        <v>36</v>
      </c>
      <c r="D19" s="9" t="s">
        <v>37</v>
      </c>
      <c r="E19" s="10" t="s">
        <v>38</v>
      </c>
      <c r="F19" s="9" t="s">
        <v>37</v>
      </c>
      <c r="G19" s="10" t="s">
        <v>39</v>
      </c>
      <c r="H19" s="38">
        <v>22104</v>
      </c>
      <c r="I19" s="71" t="s">
        <v>61</v>
      </c>
      <c r="J19" s="31" t="s">
        <v>62</v>
      </c>
      <c r="K19" s="63" t="s">
        <v>63</v>
      </c>
      <c r="L19" s="14"/>
      <c r="M19" s="11"/>
      <c r="N19" s="40" t="s">
        <v>40</v>
      </c>
      <c r="O19" s="54">
        <v>1</v>
      </c>
      <c r="P19" s="55">
        <v>2644.8</v>
      </c>
      <c r="Q19" s="16" t="s">
        <v>41</v>
      </c>
      <c r="R19" s="50">
        <f t="shared" si="0"/>
        <v>2644.8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54">
        <v>0</v>
      </c>
      <c r="Y19" s="57">
        <v>0</v>
      </c>
      <c r="Z19" s="14">
        <v>2644.8</v>
      </c>
      <c r="AA19" s="14">
        <v>0</v>
      </c>
      <c r="AB19" s="14">
        <v>0</v>
      </c>
      <c r="AC19" s="14">
        <v>0</v>
      </c>
      <c r="AD19" s="14">
        <v>0</v>
      </c>
      <c r="AE19" s="17"/>
    </row>
    <row r="20" spans="1:31" ht="17.100000000000001" customHeight="1" x14ac:dyDescent="0.25">
      <c r="A20" s="8" t="s">
        <v>35</v>
      </c>
      <c r="B20" s="8" t="s">
        <v>36</v>
      </c>
      <c r="C20" s="8" t="s">
        <v>36</v>
      </c>
      <c r="D20" s="9" t="s">
        <v>37</v>
      </c>
      <c r="E20" s="10" t="s">
        <v>38</v>
      </c>
      <c r="F20" s="9" t="s">
        <v>37</v>
      </c>
      <c r="G20" s="10" t="s">
        <v>39</v>
      </c>
      <c r="H20" s="38">
        <v>21101</v>
      </c>
      <c r="I20" s="72" t="s">
        <v>53</v>
      </c>
      <c r="J20" s="31" t="s">
        <v>117</v>
      </c>
      <c r="K20" s="63" t="s">
        <v>93</v>
      </c>
      <c r="L20" s="14"/>
      <c r="M20" s="11"/>
      <c r="N20" s="40" t="s">
        <v>52</v>
      </c>
      <c r="O20" s="54">
        <v>20</v>
      </c>
      <c r="P20" s="55">
        <v>84.1</v>
      </c>
      <c r="Q20" s="16" t="s">
        <v>41</v>
      </c>
      <c r="R20" s="50">
        <f t="shared" si="0"/>
        <v>1682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54">
        <v>0</v>
      </c>
      <c r="Y20" s="57">
        <v>0</v>
      </c>
      <c r="Z20" s="14">
        <v>1682</v>
      </c>
      <c r="AA20" s="14">
        <v>0</v>
      </c>
      <c r="AB20" s="14">
        <v>0</v>
      </c>
      <c r="AC20" s="14">
        <v>0</v>
      </c>
      <c r="AD20" s="14">
        <v>0</v>
      </c>
      <c r="AE20" s="17"/>
    </row>
    <row r="21" spans="1:31" ht="17.100000000000001" customHeight="1" x14ac:dyDescent="0.25">
      <c r="A21" s="8" t="s">
        <v>35</v>
      </c>
      <c r="B21" s="8" t="s">
        <v>36</v>
      </c>
      <c r="C21" s="8" t="s">
        <v>36</v>
      </c>
      <c r="D21" s="9" t="s">
        <v>37</v>
      </c>
      <c r="E21" s="10" t="s">
        <v>38</v>
      </c>
      <c r="F21" s="9" t="s">
        <v>37</v>
      </c>
      <c r="G21" s="10" t="s">
        <v>39</v>
      </c>
      <c r="H21" s="38">
        <v>21601</v>
      </c>
      <c r="I21" s="73" t="s">
        <v>42</v>
      </c>
      <c r="J21" s="31" t="s">
        <v>59</v>
      </c>
      <c r="K21" s="63" t="s">
        <v>60</v>
      </c>
      <c r="L21" s="14"/>
      <c r="M21" s="11"/>
      <c r="N21" s="40" t="s">
        <v>40</v>
      </c>
      <c r="O21" s="54">
        <v>50</v>
      </c>
      <c r="P21" s="55">
        <v>63.8</v>
      </c>
      <c r="Q21" s="16" t="s">
        <v>41</v>
      </c>
      <c r="R21" s="50">
        <f t="shared" si="0"/>
        <v>3190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54">
        <v>0</v>
      </c>
      <c r="Y21" s="57">
        <v>0</v>
      </c>
      <c r="Z21" s="14">
        <v>3190</v>
      </c>
      <c r="AA21" s="14">
        <v>0</v>
      </c>
      <c r="AB21" s="14">
        <v>0</v>
      </c>
      <c r="AC21" s="14">
        <v>0</v>
      </c>
      <c r="AD21" s="14">
        <v>0</v>
      </c>
      <c r="AE21" s="17"/>
    </row>
    <row r="22" spans="1:31" ht="17.100000000000001" customHeight="1" x14ac:dyDescent="0.25">
      <c r="A22" s="8" t="s">
        <v>35</v>
      </c>
      <c r="B22" s="8" t="s">
        <v>36</v>
      </c>
      <c r="C22" s="8" t="s">
        <v>36</v>
      </c>
      <c r="D22" s="9" t="s">
        <v>37</v>
      </c>
      <c r="E22" s="10" t="s">
        <v>38</v>
      </c>
      <c r="F22" s="9" t="s">
        <v>37</v>
      </c>
      <c r="G22" s="10" t="s">
        <v>39</v>
      </c>
      <c r="H22" s="38">
        <v>21101</v>
      </c>
      <c r="I22" s="72" t="s">
        <v>53</v>
      </c>
      <c r="J22" s="31" t="s">
        <v>118</v>
      </c>
      <c r="K22" s="63" t="s">
        <v>94</v>
      </c>
      <c r="L22" s="14"/>
      <c r="M22" s="11"/>
      <c r="N22" s="40" t="s">
        <v>54</v>
      </c>
      <c r="O22" s="54">
        <v>10</v>
      </c>
      <c r="P22" s="55">
        <v>15.08</v>
      </c>
      <c r="Q22" s="16" t="s">
        <v>41</v>
      </c>
      <c r="R22" s="50">
        <f t="shared" si="0"/>
        <v>150.80000000000001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54">
        <v>0</v>
      </c>
      <c r="Y22" s="57">
        <v>0</v>
      </c>
      <c r="Z22" s="14">
        <v>150.80000000000001</v>
      </c>
      <c r="AA22" s="14">
        <v>0</v>
      </c>
      <c r="AB22" s="14">
        <v>0</v>
      </c>
      <c r="AC22" s="14">
        <v>0</v>
      </c>
      <c r="AD22" s="14">
        <v>0</v>
      </c>
      <c r="AE22" s="17"/>
    </row>
    <row r="23" spans="1:31" ht="17.100000000000001" customHeight="1" x14ac:dyDescent="0.25">
      <c r="A23" s="8" t="s">
        <v>35</v>
      </c>
      <c r="B23" s="8" t="s">
        <v>36</v>
      </c>
      <c r="C23" s="8" t="s">
        <v>36</v>
      </c>
      <c r="D23" s="9" t="s">
        <v>37</v>
      </c>
      <c r="E23" s="10" t="s">
        <v>38</v>
      </c>
      <c r="F23" s="9" t="s">
        <v>37</v>
      </c>
      <c r="G23" s="10" t="s">
        <v>39</v>
      </c>
      <c r="H23" s="38">
        <v>21601</v>
      </c>
      <c r="I23" s="73" t="s">
        <v>42</v>
      </c>
      <c r="J23" s="31" t="s">
        <v>119</v>
      </c>
      <c r="K23" s="63" t="s">
        <v>95</v>
      </c>
      <c r="L23" s="14"/>
      <c r="M23" s="11"/>
      <c r="N23" s="40" t="s">
        <v>40</v>
      </c>
      <c r="O23" s="54">
        <v>5</v>
      </c>
      <c r="P23" s="55">
        <v>37.119999999999997</v>
      </c>
      <c r="Q23" s="16" t="s">
        <v>41</v>
      </c>
      <c r="R23" s="50">
        <f t="shared" si="0"/>
        <v>185.6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54">
        <v>0</v>
      </c>
      <c r="Y23" s="57">
        <v>0</v>
      </c>
      <c r="Z23" s="14">
        <v>185.6</v>
      </c>
      <c r="AA23" s="14">
        <v>0</v>
      </c>
      <c r="AB23" s="14">
        <v>0</v>
      </c>
      <c r="AC23" s="14">
        <v>0</v>
      </c>
      <c r="AD23" s="14">
        <v>0</v>
      </c>
      <c r="AE23" s="17"/>
    </row>
    <row r="24" spans="1:31" ht="17.100000000000001" customHeight="1" x14ac:dyDescent="0.25">
      <c r="A24" s="8" t="s">
        <v>35</v>
      </c>
      <c r="B24" s="8" t="s">
        <v>36</v>
      </c>
      <c r="C24" s="8" t="s">
        <v>36</v>
      </c>
      <c r="D24" s="9" t="s">
        <v>37</v>
      </c>
      <c r="E24" s="10" t="s">
        <v>38</v>
      </c>
      <c r="F24" s="9" t="s">
        <v>37</v>
      </c>
      <c r="G24" s="10" t="s">
        <v>39</v>
      </c>
      <c r="H24" s="38">
        <v>21601</v>
      </c>
      <c r="I24" s="73" t="s">
        <v>42</v>
      </c>
      <c r="J24" s="31" t="s">
        <v>120</v>
      </c>
      <c r="K24" s="63" t="s">
        <v>51</v>
      </c>
      <c r="L24" s="14"/>
      <c r="M24" s="11"/>
      <c r="N24" s="40" t="s">
        <v>56</v>
      </c>
      <c r="O24" s="54">
        <v>1</v>
      </c>
      <c r="P24" s="55">
        <v>495.32</v>
      </c>
      <c r="Q24" s="16" t="s">
        <v>41</v>
      </c>
      <c r="R24" s="50">
        <f t="shared" si="0"/>
        <v>495.32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54">
        <v>0</v>
      </c>
      <c r="Y24" s="57">
        <v>0</v>
      </c>
      <c r="Z24" s="14">
        <v>495.32</v>
      </c>
      <c r="AA24" s="14">
        <v>0</v>
      </c>
      <c r="AB24" s="14">
        <v>0</v>
      </c>
      <c r="AC24" s="14">
        <v>0</v>
      </c>
      <c r="AD24" s="14">
        <v>0</v>
      </c>
      <c r="AE24" s="17"/>
    </row>
    <row r="25" spans="1:31" ht="17.100000000000001" customHeight="1" x14ac:dyDescent="0.25">
      <c r="A25" s="8" t="s">
        <v>35</v>
      </c>
      <c r="B25" s="8" t="s">
        <v>36</v>
      </c>
      <c r="C25" s="8" t="s">
        <v>36</v>
      </c>
      <c r="D25" s="9" t="s">
        <v>37</v>
      </c>
      <c r="E25" s="10" t="s">
        <v>38</v>
      </c>
      <c r="F25" s="9" t="s">
        <v>37</v>
      </c>
      <c r="G25" s="10" t="s">
        <v>39</v>
      </c>
      <c r="H25" s="38">
        <v>21601</v>
      </c>
      <c r="I25" s="73" t="s">
        <v>42</v>
      </c>
      <c r="J25" s="31" t="s">
        <v>121</v>
      </c>
      <c r="K25" s="63" t="s">
        <v>96</v>
      </c>
      <c r="L25" s="14"/>
      <c r="M25" s="11"/>
      <c r="N25" s="40" t="s">
        <v>136</v>
      </c>
      <c r="O25" s="54">
        <v>25</v>
      </c>
      <c r="P25" s="55">
        <v>15.08</v>
      </c>
      <c r="Q25" s="16" t="s">
        <v>41</v>
      </c>
      <c r="R25" s="50">
        <f t="shared" si="0"/>
        <v>377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54">
        <v>0</v>
      </c>
      <c r="Y25" s="57">
        <v>0</v>
      </c>
      <c r="Z25" s="14">
        <v>377</v>
      </c>
      <c r="AA25" s="14">
        <v>0</v>
      </c>
      <c r="AB25" s="14">
        <v>0</v>
      </c>
      <c r="AC25" s="14">
        <v>0</v>
      </c>
      <c r="AD25" s="14">
        <v>0</v>
      </c>
      <c r="AE25" s="17"/>
    </row>
    <row r="26" spans="1:31" ht="17.100000000000001" customHeight="1" x14ac:dyDescent="0.25">
      <c r="A26" s="8" t="s">
        <v>35</v>
      </c>
      <c r="B26" s="8" t="s">
        <v>36</v>
      </c>
      <c r="C26" s="8" t="s">
        <v>36</v>
      </c>
      <c r="D26" s="9" t="s">
        <v>37</v>
      </c>
      <c r="E26" s="10" t="s">
        <v>38</v>
      </c>
      <c r="F26" s="9" t="s">
        <v>37</v>
      </c>
      <c r="G26" s="10" t="s">
        <v>39</v>
      </c>
      <c r="H26" s="38">
        <v>21601</v>
      </c>
      <c r="I26" s="73" t="s">
        <v>42</v>
      </c>
      <c r="J26" s="31" t="s">
        <v>57</v>
      </c>
      <c r="K26" s="63" t="s">
        <v>58</v>
      </c>
      <c r="L26" s="14"/>
      <c r="M26" s="11"/>
      <c r="N26" s="40" t="s">
        <v>40</v>
      </c>
      <c r="O26" s="54">
        <v>100</v>
      </c>
      <c r="P26" s="55">
        <v>6.96</v>
      </c>
      <c r="Q26" s="16" t="s">
        <v>41</v>
      </c>
      <c r="R26" s="50">
        <f t="shared" si="0"/>
        <v>696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54">
        <v>0</v>
      </c>
      <c r="Y26" s="57">
        <v>0</v>
      </c>
      <c r="Z26" s="14">
        <v>696</v>
      </c>
      <c r="AA26" s="14">
        <v>0</v>
      </c>
      <c r="AB26" s="14">
        <v>0</v>
      </c>
      <c r="AC26" s="14">
        <v>0</v>
      </c>
      <c r="AD26" s="14">
        <v>0</v>
      </c>
      <c r="AE26" s="17"/>
    </row>
    <row r="27" spans="1:31" ht="17.100000000000001" customHeight="1" x14ac:dyDescent="0.25">
      <c r="A27" s="8" t="s">
        <v>35</v>
      </c>
      <c r="B27" s="8" t="s">
        <v>36</v>
      </c>
      <c r="C27" s="8" t="s">
        <v>36</v>
      </c>
      <c r="D27" s="9" t="s">
        <v>37</v>
      </c>
      <c r="E27" s="10" t="s">
        <v>38</v>
      </c>
      <c r="F27" s="9" t="s">
        <v>37</v>
      </c>
      <c r="G27" s="10" t="s">
        <v>39</v>
      </c>
      <c r="H27" s="38">
        <v>21601</v>
      </c>
      <c r="I27" s="73" t="s">
        <v>42</v>
      </c>
      <c r="J27" s="31" t="s">
        <v>122</v>
      </c>
      <c r="K27" s="63" t="s">
        <v>97</v>
      </c>
      <c r="L27" s="14"/>
      <c r="M27" s="11"/>
      <c r="N27" s="40" t="s">
        <v>55</v>
      </c>
      <c r="O27" s="54">
        <v>10</v>
      </c>
      <c r="P27" s="55">
        <v>52.2</v>
      </c>
      <c r="Q27" s="16" t="s">
        <v>41</v>
      </c>
      <c r="R27" s="50">
        <f t="shared" si="0"/>
        <v>522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54">
        <v>0</v>
      </c>
      <c r="Y27" s="57">
        <v>0</v>
      </c>
      <c r="Z27" s="14">
        <v>522</v>
      </c>
      <c r="AA27" s="14">
        <v>0</v>
      </c>
      <c r="AB27" s="14">
        <v>0</v>
      </c>
      <c r="AC27" s="14">
        <v>0</v>
      </c>
      <c r="AD27" s="14">
        <v>0</v>
      </c>
      <c r="AE27" s="17"/>
    </row>
    <row r="28" spans="1:31" ht="17.100000000000001" customHeight="1" x14ac:dyDescent="0.25">
      <c r="A28" s="8" t="s">
        <v>35</v>
      </c>
      <c r="B28" s="8" t="s">
        <v>36</v>
      </c>
      <c r="C28" s="8" t="s">
        <v>36</v>
      </c>
      <c r="D28" s="9" t="s">
        <v>37</v>
      </c>
      <c r="E28" s="10" t="s">
        <v>38</v>
      </c>
      <c r="F28" s="9" t="s">
        <v>37</v>
      </c>
      <c r="G28" s="10" t="s">
        <v>39</v>
      </c>
      <c r="H28" s="38">
        <v>21101</v>
      </c>
      <c r="I28" s="72" t="s">
        <v>53</v>
      </c>
      <c r="J28" s="31" t="s">
        <v>123</v>
      </c>
      <c r="K28" s="63" t="s">
        <v>98</v>
      </c>
      <c r="L28" s="14"/>
      <c r="M28" s="11"/>
      <c r="N28" s="40" t="s">
        <v>40</v>
      </c>
      <c r="O28" s="54">
        <v>5</v>
      </c>
      <c r="P28" s="55">
        <v>45.936999999999998</v>
      </c>
      <c r="Q28" s="16" t="s">
        <v>41</v>
      </c>
      <c r="R28" s="50">
        <f t="shared" si="0"/>
        <v>229.685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54">
        <v>0</v>
      </c>
      <c r="Y28" s="57">
        <v>0</v>
      </c>
      <c r="Z28" s="14">
        <v>229.685</v>
      </c>
      <c r="AA28" s="14">
        <v>0</v>
      </c>
      <c r="AB28" s="14">
        <v>0</v>
      </c>
      <c r="AC28" s="14">
        <v>0</v>
      </c>
      <c r="AD28" s="14">
        <v>0</v>
      </c>
      <c r="AE28" s="17"/>
    </row>
    <row r="29" spans="1:31" ht="17.100000000000001" customHeight="1" x14ac:dyDescent="0.25">
      <c r="A29" s="8" t="s">
        <v>35</v>
      </c>
      <c r="B29" s="8" t="s">
        <v>36</v>
      </c>
      <c r="C29" s="8" t="s">
        <v>36</v>
      </c>
      <c r="D29" s="9" t="s">
        <v>37</v>
      </c>
      <c r="E29" s="10" t="s">
        <v>38</v>
      </c>
      <c r="F29" s="9" t="s">
        <v>37</v>
      </c>
      <c r="G29" s="10" t="s">
        <v>39</v>
      </c>
      <c r="H29" s="38">
        <v>21101</v>
      </c>
      <c r="I29" s="72" t="s">
        <v>53</v>
      </c>
      <c r="J29" s="31" t="s">
        <v>69</v>
      </c>
      <c r="K29" s="63" t="s">
        <v>70</v>
      </c>
      <c r="L29" s="14"/>
      <c r="M29" s="11"/>
      <c r="N29" s="40" t="s">
        <v>52</v>
      </c>
      <c r="O29" s="54">
        <v>1</v>
      </c>
      <c r="P29" s="55">
        <v>760.03200000000004</v>
      </c>
      <c r="Q29" s="16" t="s">
        <v>41</v>
      </c>
      <c r="R29" s="50">
        <f t="shared" si="0"/>
        <v>760.03200000000004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54">
        <v>0</v>
      </c>
      <c r="Y29" s="57">
        <v>0</v>
      </c>
      <c r="Z29" s="14">
        <v>760.03200000000004</v>
      </c>
      <c r="AA29" s="14">
        <v>0</v>
      </c>
      <c r="AB29" s="14">
        <v>0</v>
      </c>
      <c r="AC29" s="14">
        <v>0</v>
      </c>
      <c r="AD29" s="14">
        <v>0</v>
      </c>
      <c r="AE29" s="17"/>
    </row>
    <row r="30" spans="1:31" ht="17.100000000000001" customHeight="1" x14ac:dyDescent="0.25">
      <c r="A30" s="8" t="s">
        <v>35</v>
      </c>
      <c r="B30" s="8" t="s">
        <v>36</v>
      </c>
      <c r="C30" s="8" t="s">
        <v>36</v>
      </c>
      <c r="D30" s="9" t="s">
        <v>37</v>
      </c>
      <c r="E30" s="10" t="s">
        <v>38</v>
      </c>
      <c r="F30" s="9" t="s">
        <v>37</v>
      </c>
      <c r="G30" s="10" t="s">
        <v>39</v>
      </c>
      <c r="H30" s="38">
        <v>21101</v>
      </c>
      <c r="I30" s="72" t="s">
        <v>53</v>
      </c>
      <c r="J30" s="31" t="s">
        <v>123</v>
      </c>
      <c r="K30" s="63" t="s">
        <v>98</v>
      </c>
      <c r="L30" s="14"/>
      <c r="M30" s="11"/>
      <c r="N30" s="40" t="s">
        <v>40</v>
      </c>
      <c r="O30" s="54">
        <v>5</v>
      </c>
      <c r="P30" s="55">
        <v>76.212000000000003</v>
      </c>
      <c r="Q30" s="16" t="s">
        <v>41</v>
      </c>
      <c r="R30" s="50">
        <f t="shared" si="0"/>
        <v>381.06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X30" s="54">
        <v>0</v>
      </c>
      <c r="Y30" s="57">
        <v>0</v>
      </c>
      <c r="Z30" s="14">
        <v>381.06</v>
      </c>
      <c r="AA30" s="14">
        <v>0</v>
      </c>
      <c r="AB30" s="14">
        <v>0</v>
      </c>
      <c r="AC30" s="14">
        <v>0</v>
      </c>
      <c r="AD30" s="14">
        <v>0</v>
      </c>
      <c r="AE30" s="17"/>
    </row>
    <row r="31" spans="1:31" ht="17.100000000000001" customHeight="1" x14ac:dyDescent="0.25">
      <c r="A31" s="8" t="s">
        <v>35</v>
      </c>
      <c r="B31" s="8" t="s">
        <v>36</v>
      </c>
      <c r="C31" s="8" t="s">
        <v>36</v>
      </c>
      <c r="D31" s="9" t="s">
        <v>37</v>
      </c>
      <c r="E31" s="10" t="s">
        <v>38</v>
      </c>
      <c r="F31" s="9" t="s">
        <v>37</v>
      </c>
      <c r="G31" s="10" t="s">
        <v>39</v>
      </c>
      <c r="H31" s="38">
        <v>21101</v>
      </c>
      <c r="I31" s="72" t="s">
        <v>53</v>
      </c>
      <c r="J31" s="31" t="s">
        <v>124</v>
      </c>
      <c r="K31" s="63" t="s">
        <v>99</v>
      </c>
      <c r="L31" s="14"/>
      <c r="M31" s="11"/>
      <c r="N31" s="40" t="s">
        <v>40</v>
      </c>
      <c r="O31" s="54">
        <v>2</v>
      </c>
      <c r="P31" s="55">
        <v>187.94</v>
      </c>
      <c r="Q31" s="16" t="s">
        <v>41</v>
      </c>
      <c r="R31" s="50">
        <f t="shared" si="0"/>
        <v>375.88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54">
        <v>0</v>
      </c>
      <c r="Y31" s="57">
        <v>0</v>
      </c>
      <c r="Z31" s="14">
        <v>375.88</v>
      </c>
      <c r="AA31" s="14">
        <v>0</v>
      </c>
      <c r="AB31" s="14">
        <v>0</v>
      </c>
      <c r="AC31" s="14">
        <v>0</v>
      </c>
      <c r="AD31" s="14">
        <v>0</v>
      </c>
      <c r="AE31" s="17"/>
    </row>
    <row r="32" spans="1:31" ht="17.100000000000001" customHeight="1" x14ac:dyDescent="0.25">
      <c r="A32" s="8" t="s">
        <v>35</v>
      </c>
      <c r="B32" s="8" t="s">
        <v>36</v>
      </c>
      <c r="C32" s="8" t="s">
        <v>36</v>
      </c>
      <c r="D32" s="9" t="s">
        <v>37</v>
      </c>
      <c r="E32" s="10" t="s">
        <v>38</v>
      </c>
      <c r="F32" s="9" t="s">
        <v>37</v>
      </c>
      <c r="G32" s="10" t="s">
        <v>39</v>
      </c>
      <c r="H32" s="38">
        <v>21101</v>
      </c>
      <c r="I32" s="72" t="s">
        <v>53</v>
      </c>
      <c r="J32" s="31" t="s">
        <v>66</v>
      </c>
      <c r="K32" s="63" t="s">
        <v>67</v>
      </c>
      <c r="L32" s="14"/>
      <c r="M32" s="11"/>
      <c r="N32" s="40" t="s">
        <v>68</v>
      </c>
      <c r="O32" s="54">
        <v>30</v>
      </c>
      <c r="P32" s="55">
        <v>9.7669999999999995</v>
      </c>
      <c r="Q32" s="16" t="s">
        <v>41</v>
      </c>
      <c r="R32" s="50">
        <f t="shared" si="0"/>
        <v>293.01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54">
        <v>0</v>
      </c>
      <c r="Y32" s="57">
        <v>0</v>
      </c>
      <c r="Z32" s="14">
        <v>293.01</v>
      </c>
      <c r="AA32" s="14">
        <v>0</v>
      </c>
      <c r="AB32" s="14">
        <v>0</v>
      </c>
      <c r="AC32" s="14">
        <v>0</v>
      </c>
      <c r="AD32" s="14">
        <v>0</v>
      </c>
      <c r="AE32" s="17"/>
    </row>
    <row r="33" spans="1:31" ht="17.100000000000001" customHeight="1" x14ac:dyDescent="0.25">
      <c r="A33" s="8" t="s">
        <v>35</v>
      </c>
      <c r="B33" s="8" t="s">
        <v>36</v>
      </c>
      <c r="C33" s="8" t="s">
        <v>36</v>
      </c>
      <c r="D33" s="9" t="s">
        <v>37</v>
      </c>
      <c r="E33" s="10" t="s">
        <v>38</v>
      </c>
      <c r="F33" s="9" t="s">
        <v>37</v>
      </c>
      <c r="G33" s="10" t="s">
        <v>39</v>
      </c>
      <c r="H33" s="38">
        <v>21101</v>
      </c>
      <c r="I33" s="72" t="s">
        <v>53</v>
      </c>
      <c r="J33" s="31" t="s">
        <v>125</v>
      </c>
      <c r="K33" s="63" t="s">
        <v>100</v>
      </c>
      <c r="L33" s="14"/>
      <c r="M33" s="11"/>
      <c r="N33" s="40" t="s">
        <v>40</v>
      </c>
      <c r="O33" s="54">
        <v>24</v>
      </c>
      <c r="P33" s="55">
        <v>18.061</v>
      </c>
      <c r="Q33" s="16" t="s">
        <v>41</v>
      </c>
      <c r="R33" s="50">
        <f t="shared" si="0"/>
        <v>433.464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54">
        <v>0</v>
      </c>
      <c r="Y33" s="57">
        <v>0</v>
      </c>
      <c r="Z33" s="14">
        <v>433.464</v>
      </c>
      <c r="AA33" s="14">
        <v>0</v>
      </c>
      <c r="AB33" s="14">
        <v>0</v>
      </c>
      <c r="AC33" s="14">
        <v>0</v>
      </c>
      <c r="AD33" s="14">
        <v>0</v>
      </c>
      <c r="AE33" s="17"/>
    </row>
    <row r="34" spans="1:31" ht="17.100000000000001" customHeight="1" x14ac:dyDescent="0.25">
      <c r="A34" s="8" t="s">
        <v>35</v>
      </c>
      <c r="B34" s="8" t="s">
        <v>36</v>
      </c>
      <c r="C34" s="8" t="s">
        <v>36</v>
      </c>
      <c r="D34" s="9" t="s">
        <v>37</v>
      </c>
      <c r="E34" s="10" t="s">
        <v>38</v>
      </c>
      <c r="F34" s="9" t="s">
        <v>37</v>
      </c>
      <c r="G34" s="10" t="s">
        <v>39</v>
      </c>
      <c r="H34" s="38">
        <v>21101</v>
      </c>
      <c r="I34" s="72" t="s">
        <v>53</v>
      </c>
      <c r="J34" s="31" t="s">
        <v>126</v>
      </c>
      <c r="K34" s="63" t="s">
        <v>101</v>
      </c>
      <c r="L34" s="14"/>
      <c r="M34" s="11"/>
      <c r="N34" s="40" t="s">
        <v>40</v>
      </c>
      <c r="O34" s="54">
        <v>48</v>
      </c>
      <c r="P34" s="55">
        <v>3.8620000000000001</v>
      </c>
      <c r="Q34" s="16" t="s">
        <v>41</v>
      </c>
      <c r="R34" s="50">
        <f t="shared" si="0"/>
        <v>185.376</v>
      </c>
      <c r="S34" s="14">
        <v>0</v>
      </c>
      <c r="T34" s="14">
        <v>0</v>
      </c>
      <c r="U34" s="14">
        <v>0</v>
      </c>
      <c r="V34" s="14">
        <v>0</v>
      </c>
      <c r="W34" s="14">
        <v>0</v>
      </c>
      <c r="X34" s="54">
        <v>0</v>
      </c>
      <c r="Y34" s="57">
        <v>0</v>
      </c>
      <c r="Z34" s="14">
        <v>185.376</v>
      </c>
      <c r="AA34" s="14">
        <v>0</v>
      </c>
      <c r="AB34" s="14">
        <v>0</v>
      </c>
      <c r="AC34" s="14">
        <v>0</v>
      </c>
      <c r="AD34" s="14">
        <v>0</v>
      </c>
      <c r="AE34" s="17"/>
    </row>
    <row r="35" spans="1:31" ht="17.100000000000001" customHeight="1" x14ac:dyDescent="0.25">
      <c r="A35" s="8" t="s">
        <v>35</v>
      </c>
      <c r="B35" s="8" t="s">
        <v>36</v>
      </c>
      <c r="C35" s="8" t="s">
        <v>36</v>
      </c>
      <c r="D35" s="9" t="s">
        <v>37</v>
      </c>
      <c r="E35" s="10" t="s">
        <v>38</v>
      </c>
      <c r="F35" s="9" t="s">
        <v>37</v>
      </c>
      <c r="G35" s="10" t="s">
        <v>39</v>
      </c>
      <c r="H35" s="38">
        <v>21101</v>
      </c>
      <c r="I35" s="72" t="s">
        <v>53</v>
      </c>
      <c r="J35" s="31" t="s">
        <v>69</v>
      </c>
      <c r="K35" s="63" t="s">
        <v>70</v>
      </c>
      <c r="L35" s="14"/>
      <c r="M35" s="11"/>
      <c r="N35" s="40" t="s">
        <v>52</v>
      </c>
      <c r="O35" s="54">
        <v>1</v>
      </c>
      <c r="P35" s="55">
        <v>931.24900000000002</v>
      </c>
      <c r="Q35" s="16" t="s">
        <v>41</v>
      </c>
      <c r="R35" s="50">
        <f t="shared" si="0"/>
        <v>931.24900000000002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54">
        <v>0</v>
      </c>
      <c r="Y35" s="57">
        <v>0</v>
      </c>
      <c r="Z35" s="14">
        <v>931.24900000000002</v>
      </c>
      <c r="AA35" s="14">
        <v>0</v>
      </c>
      <c r="AB35" s="14">
        <v>0</v>
      </c>
      <c r="AC35" s="14">
        <v>0</v>
      </c>
      <c r="AD35" s="14">
        <v>0</v>
      </c>
      <c r="AE35" s="17"/>
    </row>
    <row r="36" spans="1:31" ht="17.100000000000001" customHeight="1" x14ac:dyDescent="0.25">
      <c r="A36" s="8" t="s">
        <v>35</v>
      </c>
      <c r="B36" s="8" t="s">
        <v>36</v>
      </c>
      <c r="C36" s="8" t="s">
        <v>36</v>
      </c>
      <c r="D36" s="9" t="s">
        <v>37</v>
      </c>
      <c r="E36" s="10" t="s">
        <v>38</v>
      </c>
      <c r="F36" s="9" t="s">
        <v>37</v>
      </c>
      <c r="G36" s="10" t="s">
        <v>39</v>
      </c>
      <c r="H36" s="38">
        <v>27201</v>
      </c>
      <c r="I36" s="73" t="s">
        <v>174</v>
      </c>
      <c r="J36" s="31" t="s">
        <v>127</v>
      </c>
      <c r="K36" s="63" t="s">
        <v>102</v>
      </c>
      <c r="L36" s="14"/>
      <c r="M36" s="11"/>
      <c r="N36" s="40" t="s">
        <v>40</v>
      </c>
      <c r="O36" s="54">
        <v>1</v>
      </c>
      <c r="P36" s="55">
        <v>1844.4</v>
      </c>
      <c r="Q36" s="16" t="s">
        <v>41</v>
      </c>
      <c r="R36" s="50">
        <f t="shared" si="0"/>
        <v>1844.4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54">
        <v>0</v>
      </c>
      <c r="Y36" s="57">
        <v>0</v>
      </c>
      <c r="Z36" s="14">
        <v>1844.4</v>
      </c>
      <c r="AA36" s="14">
        <v>0</v>
      </c>
      <c r="AB36" s="14">
        <v>0</v>
      </c>
      <c r="AC36" s="14">
        <v>0</v>
      </c>
      <c r="AD36" s="14">
        <v>0</v>
      </c>
      <c r="AE36" s="17"/>
    </row>
    <row r="37" spans="1:31" ht="17.100000000000001" customHeight="1" x14ac:dyDescent="0.25">
      <c r="A37" s="8" t="s">
        <v>35</v>
      </c>
      <c r="B37" s="8" t="s">
        <v>36</v>
      </c>
      <c r="C37" s="8" t="s">
        <v>36</v>
      </c>
      <c r="D37" s="9" t="s">
        <v>37</v>
      </c>
      <c r="E37" s="10" t="s">
        <v>38</v>
      </c>
      <c r="F37" s="9" t="s">
        <v>37</v>
      </c>
      <c r="G37" s="10" t="s">
        <v>39</v>
      </c>
      <c r="H37" s="38">
        <v>29401</v>
      </c>
      <c r="I37" s="71" t="s">
        <v>64</v>
      </c>
      <c r="J37" s="31" t="s">
        <v>128</v>
      </c>
      <c r="K37" s="63" t="s">
        <v>103</v>
      </c>
      <c r="L37" s="14"/>
      <c r="M37" s="11"/>
      <c r="N37" s="40" t="s">
        <v>135</v>
      </c>
      <c r="O37" s="54">
        <v>1</v>
      </c>
      <c r="P37" s="55">
        <v>539.4</v>
      </c>
      <c r="Q37" s="16" t="s">
        <v>41</v>
      </c>
      <c r="R37" s="50">
        <f t="shared" si="0"/>
        <v>539.4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54">
        <v>0</v>
      </c>
      <c r="Y37" s="57">
        <v>0</v>
      </c>
      <c r="Z37" s="14">
        <v>539.4</v>
      </c>
      <c r="AA37" s="14">
        <v>0</v>
      </c>
      <c r="AB37" s="14">
        <v>0</v>
      </c>
      <c r="AC37" s="14">
        <v>0</v>
      </c>
      <c r="AD37" s="14">
        <v>0</v>
      </c>
      <c r="AE37" s="17"/>
    </row>
    <row r="38" spans="1:31" ht="17.100000000000001" customHeight="1" x14ac:dyDescent="0.25">
      <c r="A38" s="8" t="s">
        <v>35</v>
      </c>
      <c r="B38" s="8" t="s">
        <v>36</v>
      </c>
      <c r="C38" s="8" t="s">
        <v>36</v>
      </c>
      <c r="D38" s="9" t="s">
        <v>37</v>
      </c>
      <c r="E38" s="10" t="s">
        <v>38</v>
      </c>
      <c r="F38" s="9" t="s">
        <v>37</v>
      </c>
      <c r="G38" s="10" t="s">
        <v>39</v>
      </c>
      <c r="H38" s="38">
        <v>22104</v>
      </c>
      <c r="I38" s="71" t="s">
        <v>61</v>
      </c>
      <c r="J38" s="31" t="s">
        <v>71</v>
      </c>
      <c r="K38" s="63" t="s">
        <v>72</v>
      </c>
      <c r="L38" s="14"/>
      <c r="M38" s="11"/>
      <c r="N38" s="40" t="s">
        <v>73</v>
      </c>
      <c r="O38" s="54">
        <v>5294.14</v>
      </c>
      <c r="P38" s="55">
        <v>1</v>
      </c>
      <c r="Q38" s="16" t="s">
        <v>41</v>
      </c>
      <c r="R38" s="50">
        <f t="shared" si="0"/>
        <v>5294.14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54">
        <v>0</v>
      </c>
      <c r="Y38" s="57">
        <v>0</v>
      </c>
      <c r="Z38" s="14">
        <v>5294.14</v>
      </c>
      <c r="AA38" s="14">
        <v>0</v>
      </c>
      <c r="AB38" s="14">
        <v>0</v>
      </c>
      <c r="AC38" s="14">
        <v>0</v>
      </c>
      <c r="AD38" s="14">
        <v>0</v>
      </c>
      <c r="AE38" s="17"/>
    </row>
    <row r="39" spans="1:31" ht="17.100000000000001" customHeight="1" x14ac:dyDescent="0.25">
      <c r="A39" s="8" t="s">
        <v>35</v>
      </c>
      <c r="B39" s="8" t="s">
        <v>36</v>
      </c>
      <c r="C39" s="8" t="s">
        <v>36</v>
      </c>
      <c r="D39" s="9" t="s">
        <v>37</v>
      </c>
      <c r="E39" s="10" t="s">
        <v>38</v>
      </c>
      <c r="F39" s="9" t="s">
        <v>37</v>
      </c>
      <c r="G39" s="10" t="s">
        <v>39</v>
      </c>
      <c r="H39" s="38">
        <v>22104</v>
      </c>
      <c r="I39" s="71" t="s">
        <v>61</v>
      </c>
      <c r="J39" s="31" t="s">
        <v>71</v>
      </c>
      <c r="K39" s="63" t="s">
        <v>72</v>
      </c>
      <c r="L39" s="14"/>
      <c r="M39" s="11"/>
      <c r="N39" s="40" t="s">
        <v>73</v>
      </c>
      <c r="O39" s="54">
        <v>18487.02</v>
      </c>
      <c r="P39" s="55">
        <v>1</v>
      </c>
      <c r="Q39" s="16" t="s">
        <v>41</v>
      </c>
      <c r="R39" s="50">
        <f t="shared" si="0"/>
        <v>18487.02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54">
        <v>0</v>
      </c>
      <c r="Y39" s="57">
        <v>0</v>
      </c>
      <c r="Z39" s="14">
        <v>18487.02</v>
      </c>
      <c r="AA39" s="14">
        <v>0</v>
      </c>
      <c r="AB39" s="14">
        <v>0</v>
      </c>
      <c r="AC39" s="14">
        <v>0</v>
      </c>
      <c r="AD39" s="14">
        <v>0</v>
      </c>
      <c r="AE39" s="17"/>
    </row>
    <row r="40" spans="1:31" ht="17.100000000000001" customHeight="1" x14ac:dyDescent="0.25">
      <c r="A40" s="8" t="s">
        <v>35</v>
      </c>
      <c r="B40" s="8" t="s">
        <v>36</v>
      </c>
      <c r="C40" s="8" t="s">
        <v>36</v>
      </c>
      <c r="D40" s="9" t="s">
        <v>37</v>
      </c>
      <c r="E40" s="10" t="s">
        <v>38</v>
      </c>
      <c r="F40" s="9" t="s">
        <v>37</v>
      </c>
      <c r="G40" s="10" t="s">
        <v>39</v>
      </c>
      <c r="H40" s="38">
        <v>21601</v>
      </c>
      <c r="I40" s="73" t="s">
        <v>42</v>
      </c>
      <c r="J40" s="31" t="s">
        <v>129</v>
      </c>
      <c r="K40" s="63" t="s">
        <v>104</v>
      </c>
      <c r="L40" s="14"/>
      <c r="M40" s="11"/>
      <c r="N40" s="40" t="s">
        <v>40</v>
      </c>
      <c r="O40" s="54">
        <v>2</v>
      </c>
      <c r="P40" s="55">
        <v>690.2</v>
      </c>
      <c r="Q40" s="16" t="s">
        <v>41</v>
      </c>
      <c r="R40" s="50">
        <f t="shared" si="0"/>
        <v>1380.4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54">
        <v>0</v>
      </c>
      <c r="Y40" s="57">
        <v>0</v>
      </c>
      <c r="Z40" s="14">
        <v>1380.4</v>
      </c>
      <c r="AA40" s="14">
        <v>0</v>
      </c>
      <c r="AB40" s="14">
        <v>0</v>
      </c>
      <c r="AC40" s="14">
        <v>0</v>
      </c>
      <c r="AD40" s="14">
        <v>0</v>
      </c>
      <c r="AE40" s="17"/>
    </row>
    <row r="41" spans="1:31" ht="17.100000000000001" customHeight="1" x14ac:dyDescent="0.25">
      <c r="A41" s="8" t="s">
        <v>35</v>
      </c>
      <c r="B41" s="8" t="s">
        <v>36</v>
      </c>
      <c r="C41" s="8" t="s">
        <v>36</v>
      </c>
      <c r="D41" s="9" t="s">
        <v>37</v>
      </c>
      <c r="E41" s="10" t="s">
        <v>38</v>
      </c>
      <c r="F41" s="9" t="s">
        <v>37</v>
      </c>
      <c r="G41" s="10" t="s">
        <v>39</v>
      </c>
      <c r="H41" s="38">
        <v>21601</v>
      </c>
      <c r="I41" s="73" t="s">
        <v>42</v>
      </c>
      <c r="J41" s="31" t="s">
        <v>57</v>
      </c>
      <c r="K41" s="63" t="s">
        <v>58</v>
      </c>
      <c r="L41" s="14"/>
      <c r="M41" s="11"/>
      <c r="N41" s="40" t="s">
        <v>40</v>
      </c>
      <c r="O41" s="54">
        <v>100</v>
      </c>
      <c r="P41" s="55">
        <v>6.96</v>
      </c>
      <c r="Q41" s="16" t="s">
        <v>41</v>
      </c>
      <c r="R41" s="50">
        <f t="shared" si="0"/>
        <v>696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54">
        <v>0</v>
      </c>
      <c r="Y41" s="57">
        <v>0</v>
      </c>
      <c r="Z41" s="14">
        <v>696</v>
      </c>
      <c r="AA41" s="14">
        <v>0</v>
      </c>
      <c r="AB41" s="14">
        <v>0</v>
      </c>
      <c r="AC41" s="14">
        <v>0</v>
      </c>
      <c r="AD41" s="14">
        <v>0</v>
      </c>
      <c r="AE41" s="17"/>
    </row>
    <row r="42" spans="1:31" ht="17.100000000000001" customHeight="1" x14ac:dyDescent="0.25">
      <c r="A42" s="8" t="s">
        <v>35</v>
      </c>
      <c r="B42" s="8" t="s">
        <v>36</v>
      </c>
      <c r="C42" s="8" t="s">
        <v>36</v>
      </c>
      <c r="D42" s="9" t="s">
        <v>37</v>
      </c>
      <c r="E42" s="10" t="s">
        <v>38</v>
      </c>
      <c r="F42" s="9" t="s">
        <v>37</v>
      </c>
      <c r="G42" s="10" t="s">
        <v>39</v>
      </c>
      <c r="H42" s="38">
        <v>21601</v>
      </c>
      <c r="I42" s="73" t="s">
        <v>42</v>
      </c>
      <c r="J42" s="31" t="s">
        <v>120</v>
      </c>
      <c r="K42" s="63" t="s">
        <v>51</v>
      </c>
      <c r="L42" s="14"/>
      <c r="M42" s="11"/>
      <c r="N42" s="40" t="s">
        <v>56</v>
      </c>
      <c r="O42" s="54">
        <v>12</v>
      </c>
      <c r="P42" s="55">
        <v>229.68</v>
      </c>
      <c r="Q42" s="16" t="s">
        <v>41</v>
      </c>
      <c r="R42" s="50">
        <f t="shared" si="0"/>
        <v>2756.16</v>
      </c>
      <c r="S42" s="14">
        <v>0</v>
      </c>
      <c r="T42" s="14">
        <v>0</v>
      </c>
      <c r="U42" s="14">
        <v>0</v>
      </c>
      <c r="V42" s="14">
        <v>0</v>
      </c>
      <c r="W42" s="14">
        <v>0</v>
      </c>
      <c r="X42" s="54">
        <v>0</v>
      </c>
      <c r="Y42" s="57">
        <v>0</v>
      </c>
      <c r="Z42" s="14">
        <v>2756.16</v>
      </c>
      <c r="AA42" s="14">
        <v>0</v>
      </c>
      <c r="AB42" s="14">
        <v>0</v>
      </c>
      <c r="AC42" s="14">
        <v>0</v>
      </c>
      <c r="AD42" s="14">
        <v>0</v>
      </c>
      <c r="AE42" s="17"/>
    </row>
    <row r="43" spans="1:31" ht="17.100000000000001" customHeight="1" x14ac:dyDescent="0.25">
      <c r="A43" s="8" t="s">
        <v>35</v>
      </c>
      <c r="B43" s="8" t="s">
        <v>36</v>
      </c>
      <c r="C43" s="8" t="s">
        <v>36</v>
      </c>
      <c r="D43" s="9" t="s">
        <v>37</v>
      </c>
      <c r="E43" s="10" t="s">
        <v>38</v>
      </c>
      <c r="F43" s="9" t="s">
        <v>37</v>
      </c>
      <c r="G43" s="10" t="s">
        <v>39</v>
      </c>
      <c r="H43" s="38">
        <v>21101</v>
      </c>
      <c r="I43" s="72" t="s">
        <v>53</v>
      </c>
      <c r="J43" s="31" t="s">
        <v>130</v>
      </c>
      <c r="K43" s="63" t="s">
        <v>105</v>
      </c>
      <c r="L43" s="14"/>
      <c r="M43" s="11"/>
      <c r="N43" s="40" t="s">
        <v>55</v>
      </c>
      <c r="O43" s="54">
        <v>10</v>
      </c>
      <c r="P43" s="55">
        <v>88.16</v>
      </c>
      <c r="Q43" s="16" t="s">
        <v>41</v>
      </c>
      <c r="R43" s="50">
        <f t="shared" si="0"/>
        <v>881.59999999999991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54">
        <v>0</v>
      </c>
      <c r="Y43" s="57">
        <v>0</v>
      </c>
      <c r="Z43" s="14">
        <v>881.59999999999991</v>
      </c>
      <c r="AA43" s="14">
        <v>0</v>
      </c>
      <c r="AB43" s="14">
        <v>0</v>
      </c>
      <c r="AC43" s="14">
        <v>0</v>
      </c>
      <c r="AD43" s="14">
        <v>0</v>
      </c>
      <c r="AE43" s="17"/>
    </row>
    <row r="44" spans="1:31" ht="17.100000000000001" customHeight="1" x14ac:dyDescent="0.25">
      <c r="A44" s="8" t="s">
        <v>35</v>
      </c>
      <c r="B44" s="8" t="s">
        <v>36</v>
      </c>
      <c r="C44" s="8" t="s">
        <v>36</v>
      </c>
      <c r="D44" s="9" t="s">
        <v>37</v>
      </c>
      <c r="E44" s="10" t="s">
        <v>38</v>
      </c>
      <c r="F44" s="9" t="s">
        <v>37</v>
      </c>
      <c r="G44" s="10" t="s">
        <v>39</v>
      </c>
      <c r="H44" s="38">
        <v>21601</v>
      </c>
      <c r="I44" s="73" t="s">
        <v>42</v>
      </c>
      <c r="J44" s="31" t="s">
        <v>50</v>
      </c>
      <c r="K44" s="63" t="s">
        <v>51</v>
      </c>
      <c r="L44" s="14"/>
      <c r="M44" s="11"/>
      <c r="N44" s="40" t="s">
        <v>52</v>
      </c>
      <c r="O44" s="54">
        <v>20</v>
      </c>
      <c r="P44" s="55">
        <v>27.26</v>
      </c>
      <c r="Q44" s="16" t="s">
        <v>41</v>
      </c>
      <c r="R44" s="50">
        <f t="shared" si="0"/>
        <v>545.20000000000005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54">
        <v>0</v>
      </c>
      <c r="Y44" s="57">
        <v>0</v>
      </c>
      <c r="Z44" s="14">
        <v>545.20000000000005</v>
      </c>
      <c r="AA44" s="14">
        <v>0</v>
      </c>
      <c r="AB44" s="14">
        <v>0</v>
      </c>
      <c r="AC44" s="14">
        <v>0</v>
      </c>
      <c r="AD44" s="14">
        <v>0</v>
      </c>
      <c r="AE44" s="17"/>
    </row>
    <row r="45" spans="1:31" ht="17.100000000000001" customHeight="1" x14ac:dyDescent="0.25">
      <c r="A45" s="8" t="s">
        <v>35</v>
      </c>
      <c r="B45" s="8" t="s">
        <v>36</v>
      </c>
      <c r="C45" s="8" t="s">
        <v>36</v>
      </c>
      <c r="D45" s="9" t="s">
        <v>37</v>
      </c>
      <c r="E45" s="10" t="s">
        <v>38</v>
      </c>
      <c r="F45" s="9" t="s">
        <v>37</v>
      </c>
      <c r="G45" s="10" t="s">
        <v>39</v>
      </c>
      <c r="H45" s="38">
        <v>21601</v>
      </c>
      <c r="I45" s="73" t="s">
        <v>42</v>
      </c>
      <c r="J45" s="31" t="s">
        <v>48</v>
      </c>
      <c r="K45" s="63" t="s">
        <v>49</v>
      </c>
      <c r="L45" s="14"/>
      <c r="M45" s="11"/>
      <c r="N45" s="40" t="s">
        <v>40</v>
      </c>
      <c r="O45" s="54">
        <v>50</v>
      </c>
      <c r="P45" s="55">
        <v>46.4</v>
      </c>
      <c r="Q45" s="16" t="s">
        <v>41</v>
      </c>
      <c r="R45" s="50">
        <f t="shared" si="0"/>
        <v>2320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54">
        <v>0</v>
      </c>
      <c r="Y45" s="57">
        <v>0</v>
      </c>
      <c r="Z45" s="14">
        <v>2320</v>
      </c>
      <c r="AA45" s="14">
        <v>0</v>
      </c>
      <c r="AB45" s="14">
        <v>0</v>
      </c>
      <c r="AC45" s="14">
        <v>0</v>
      </c>
      <c r="AD45" s="14">
        <v>0</v>
      </c>
      <c r="AE45" s="17"/>
    </row>
    <row r="46" spans="1:31" ht="17.100000000000001" customHeight="1" x14ac:dyDescent="0.25">
      <c r="A46" s="8" t="s">
        <v>35</v>
      </c>
      <c r="B46" s="8" t="s">
        <v>36</v>
      </c>
      <c r="C46" s="8" t="s">
        <v>36</v>
      </c>
      <c r="D46" s="9" t="s">
        <v>37</v>
      </c>
      <c r="E46" s="10" t="s">
        <v>38</v>
      </c>
      <c r="F46" s="9" t="s">
        <v>37</v>
      </c>
      <c r="G46" s="10" t="s">
        <v>39</v>
      </c>
      <c r="H46" s="38">
        <v>21601</v>
      </c>
      <c r="I46" s="73" t="s">
        <v>42</v>
      </c>
      <c r="J46" s="31" t="s">
        <v>131</v>
      </c>
      <c r="K46" s="63" t="s">
        <v>106</v>
      </c>
      <c r="L46" s="14"/>
      <c r="M46" s="11"/>
      <c r="N46" s="40" t="s">
        <v>40</v>
      </c>
      <c r="O46" s="54">
        <v>24</v>
      </c>
      <c r="P46" s="55">
        <v>14.5</v>
      </c>
      <c r="Q46" s="16" t="s">
        <v>41</v>
      </c>
      <c r="R46" s="50">
        <f t="shared" si="0"/>
        <v>348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54">
        <v>0</v>
      </c>
      <c r="Y46" s="57">
        <v>0</v>
      </c>
      <c r="Z46" s="14">
        <v>348</v>
      </c>
      <c r="AA46" s="14">
        <v>0</v>
      </c>
      <c r="AB46" s="14">
        <v>0</v>
      </c>
      <c r="AC46" s="14">
        <v>0</v>
      </c>
      <c r="AD46" s="14">
        <v>0</v>
      </c>
      <c r="AE46" s="17"/>
    </row>
    <row r="47" spans="1:31" s="59" customFormat="1" ht="17.100000000000001" customHeight="1" x14ac:dyDescent="0.25">
      <c r="A47" s="8" t="s">
        <v>35</v>
      </c>
      <c r="B47" s="8" t="s">
        <v>36</v>
      </c>
      <c r="C47" s="8" t="s">
        <v>36</v>
      </c>
      <c r="D47" s="52" t="s">
        <v>37</v>
      </c>
      <c r="E47" s="8" t="s">
        <v>38</v>
      </c>
      <c r="F47" s="52" t="s">
        <v>37</v>
      </c>
      <c r="G47" s="8" t="s">
        <v>39</v>
      </c>
      <c r="H47" s="53">
        <v>25401</v>
      </c>
      <c r="I47" s="74" t="s">
        <v>43</v>
      </c>
      <c r="J47" s="60" t="s">
        <v>44</v>
      </c>
      <c r="K47" s="63" t="s">
        <v>45</v>
      </c>
      <c r="L47" s="57"/>
      <c r="M47" s="61"/>
      <c r="N47" s="62" t="s">
        <v>40</v>
      </c>
      <c r="O47" s="54">
        <v>150</v>
      </c>
      <c r="P47" s="55">
        <v>11.36</v>
      </c>
      <c r="Q47" s="51" t="s">
        <v>41</v>
      </c>
      <c r="R47" s="56">
        <f t="shared" si="0"/>
        <v>1704</v>
      </c>
      <c r="S47" s="57">
        <v>0</v>
      </c>
      <c r="T47" s="57">
        <v>0</v>
      </c>
      <c r="U47" s="57">
        <v>0</v>
      </c>
      <c r="V47" s="57">
        <v>0</v>
      </c>
      <c r="W47" s="57">
        <v>0</v>
      </c>
      <c r="X47" s="54">
        <v>0</v>
      </c>
      <c r="Y47" s="57">
        <v>0</v>
      </c>
      <c r="Z47" s="57">
        <v>1704</v>
      </c>
      <c r="AA47" s="57">
        <v>0</v>
      </c>
      <c r="AB47" s="57">
        <v>0</v>
      </c>
      <c r="AC47" s="57">
        <v>0</v>
      </c>
      <c r="AD47" s="57">
        <v>0</v>
      </c>
      <c r="AE47" s="58"/>
    </row>
    <row r="48" spans="1:31" ht="17.100000000000001" customHeight="1" x14ac:dyDescent="0.25">
      <c r="A48" s="8" t="s">
        <v>35</v>
      </c>
      <c r="B48" s="8" t="s">
        <v>36</v>
      </c>
      <c r="C48" s="8" t="s">
        <v>36</v>
      </c>
      <c r="D48" s="9" t="s">
        <v>37</v>
      </c>
      <c r="E48" s="10" t="s">
        <v>38</v>
      </c>
      <c r="F48" s="9" t="s">
        <v>37</v>
      </c>
      <c r="G48" s="10" t="s">
        <v>39</v>
      </c>
      <c r="H48" s="38">
        <v>25901</v>
      </c>
      <c r="I48" s="74" t="s">
        <v>175</v>
      </c>
      <c r="J48" s="31" t="s">
        <v>132</v>
      </c>
      <c r="K48" s="63" t="s">
        <v>107</v>
      </c>
      <c r="L48" s="14"/>
      <c r="M48" s="11"/>
      <c r="N48" s="40" t="s">
        <v>137</v>
      </c>
      <c r="O48" s="54">
        <v>10</v>
      </c>
      <c r="P48" s="55">
        <v>114.84</v>
      </c>
      <c r="Q48" s="16" t="s">
        <v>41</v>
      </c>
      <c r="R48" s="50">
        <f t="shared" si="0"/>
        <v>1148.4000000000001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54">
        <v>0</v>
      </c>
      <c r="Y48" s="57">
        <v>0</v>
      </c>
      <c r="Z48" s="14">
        <v>1148.4000000000001</v>
      </c>
      <c r="AA48" s="14">
        <v>0</v>
      </c>
      <c r="AB48" s="14">
        <v>0</v>
      </c>
      <c r="AC48" s="14">
        <v>0</v>
      </c>
      <c r="AD48" s="14">
        <v>0</v>
      </c>
      <c r="AE48" s="17"/>
    </row>
    <row r="49" spans="1:31" ht="17.100000000000001" customHeight="1" x14ac:dyDescent="0.25">
      <c r="A49" s="8" t="s">
        <v>35</v>
      </c>
      <c r="B49" s="8" t="s">
        <v>36</v>
      </c>
      <c r="C49" s="8" t="s">
        <v>36</v>
      </c>
      <c r="D49" s="9" t="s">
        <v>37</v>
      </c>
      <c r="E49" s="10" t="s">
        <v>38</v>
      </c>
      <c r="F49" s="9" t="s">
        <v>37</v>
      </c>
      <c r="G49" s="10" t="s">
        <v>39</v>
      </c>
      <c r="H49" s="38">
        <v>21601</v>
      </c>
      <c r="I49" s="73" t="s">
        <v>42</v>
      </c>
      <c r="J49" s="31" t="s">
        <v>46</v>
      </c>
      <c r="K49" s="63" t="s">
        <v>47</v>
      </c>
      <c r="L49" s="14"/>
      <c r="M49" s="11"/>
      <c r="N49" s="40" t="s">
        <v>40</v>
      </c>
      <c r="O49" s="54">
        <v>30</v>
      </c>
      <c r="P49" s="55">
        <v>89.32</v>
      </c>
      <c r="Q49" s="16" t="s">
        <v>41</v>
      </c>
      <c r="R49" s="50">
        <f t="shared" si="0"/>
        <v>2679.6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54">
        <v>0</v>
      </c>
      <c r="Y49" s="57">
        <v>0</v>
      </c>
      <c r="Z49" s="14">
        <v>2679.6</v>
      </c>
      <c r="AA49" s="14">
        <v>0</v>
      </c>
      <c r="AB49" s="14">
        <v>0</v>
      </c>
      <c r="AC49" s="14">
        <v>0</v>
      </c>
      <c r="AD49" s="14">
        <v>0</v>
      </c>
      <c r="AE49" s="17"/>
    </row>
    <row r="50" spans="1:31" ht="17.100000000000001" customHeight="1" x14ac:dyDescent="0.25">
      <c r="A50" s="8" t="s">
        <v>35</v>
      </c>
      <c r="B50" s="8" t="s">
        <v>36</v>
      </c>
      <c r="C50" s="8" t="s">
        <v>36</v>
      </c>
      <c r="D50" s="9" t="s">
        <v>37</v>
      </c>
      <c r="E50" s="10" t="s">
        <v>38</v>
      </c>
      <c r="F50" s="9" t="s">
        <v>37</v>
      </c>
      <c r="G50" s="10" t="s">
        <v>39</v>
      </c>
      <c r="H50" s="38">
        <v>25401</v>
      </c>
      <c r="I50" s="74" t="s">
        <v>43</v>
      </c>
      <c r="J50" s="31" t="s">
        <v>44</v>
      </c>
      <c r="K50" s="63" t="s">
        <v>45</v>
      </c>
      <c r="L50" s="14"/>
      <c r="M50" s="11"/>
      <c r="N50" s="40" t="s">
        <v>40</v>
      </c>
      <c r="O50" s="54">
        <v>350</v>
      </c>
      <c r="P50" s="55">
        <v>4.1180000000000003</v>
      </c>
      <c r="Q50" s="16" t="s">
        <v>41</v>
      </c>
      <c r="R50" s="50">
        <f t="shared" si="0"/>
        <v>1441.3000000000002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54">
        <v>0</v>
      </c>
      <c r="Y50" s="57">
        <v>0</v>
      </c>
      <c r="Z50" s="14">
        <v>1441.3000000000002</v>
      </c>
      <c r="AA50" s="14">
        <v>0</v>
      </c>
      <c r="AB50" s="14">
        <v>0</v>
      </c>
      <c r="AC50" s="14">
        <v>0</v>
      </c>
      <c r="AD50" s="14">
        <v>0</v>
      </c>
      <c r="AE50" s="17"/>
    </row>
    <row r="51" spans="1:31" ht="17.100000000000001" customHeight="1" x14ac:dyDescent="0.25">
      <c r="A51" s="8" t="s">
        <v>35</v>
      </c>
      <c r="B51" s="8" t="s">
        <v>36</v>
      </c>
      <c r="C51" s="8" t="s">
        <v>36</v>
      </c>
      <c r="D51" s="9" t="s">
        <v>37</v>
      </c>
      <c r="E51" s="10" t="s">
        <v>38</v>
      </c>
      <c r="F51" s="9" t="s">
        <v>37</v>
      </c>
      <c r="G51" s="10" t="s">
        <v>39</v>
      </c>
      <c r="H51" s="38">
        <v>21601</v>
      </c>
      <c r="I51" s="73" t="s">
        <v>42</v>
      </c>
      <c r="J51" s="31" t="s">
        <v>133</v>
      </c>
      <c r="K51" s="63" t="s">
        <v>108</v>
      </c>
      <c r="L51" s="14"/>
      <c r="M51" s="11"/>
      <c r="N51" s="40" t="s">
        <v>138</v>
      </c>
      <c r="O51" s="54">
        <v>1</v>
      </c>
      <c r="P51" s="55">
        <v>230.8</v>
      </c>
      <c r="Q51" s="16" t="s">
        <v>41</v>
      </c>
      <c r="R51" s="50">
        <f t="shared" si="0"/>
        <v>230.8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54">
        <v>0</v>
      </c>
      <c r="Y51" s="57">
        <v>0</v>
      </c>
      <c r="Z51" s="14">
        <v>230.8</v>
      </c>
      <c r="AA51" s="14">
        <v>0</v>
      </c>
      <c r="AB51" s="14">
        <v>0</v>
      </c>
      <c r="AC51" s="14">
        <v>0</v>
      </c>
      <c r="AD51" s="14">
        <v>0</v>
      </c>
      <c r="AE51" s="17"/>
    </row>
    <row r="52" spans="1:31" ht="17.100000000000001" customHeight="1" x14ac:dyDescent="0.25">
      <c r="A52" s="8" t="s">
        <v>35</v>
      </c>
      <c r="B52" s="8" t="s">
        <v>36</v>
      </c>
      <c r="C52" s="8" t="s">
        <v>36</v>
      </c>
      <c r="D52" s="9" t="s">
        <v>37</v>
      </c>
      <c r="E52" s="10" t="s">
        <v>38</v>
      </c>
      <c r="F52" s="9" t="s">
        <v>37</v>
      </c>
      <c r="G52" s="10" t="s">
        <v>39</v>
      </c>
      <c r="H52" s="38">
        <v>22104</v>
      </c>
      <c r="I52" s="71" t="s">
        <v>61</v>
      </c>
      <c r="J52" s="31" t="s">
        <v>134</v>
      </c>
      <c r="K52" s="63" t="s">
        <v>109</v>
      </c>
      <c r="L52" s="14"/>
      <c r="M52" s="11"/>
      <c r="N52" s="40" t="s">
        <v>54</v>
      </c>
      <c r="O52" s="54">
        <v>1</v>
      </c>
      <c r="P52" s="55">
        <v>291.16000000000003</v>
      </c>
      <c r="Q52" s="16" t="s">
        <v>41</v>
      </c>
      <c r="R52" s="50">
        <f t="shared" si="0"/>
        <v>291.16000000000003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54">
        <v>0</v>
      </c>
      <c r="Y52" s="57">
        <v>0</v>
      </c>
      <c r="Z52" s="14">
        <v>291.16000000000003</v>
      </c>
      <c r="AA52" s="14">
        <v>0</v>
      </c>
      <c r="AB52" s="14">
        <v>0</v>
      </c>
      <c r="AC52" s="14">
        <v>0</v>
      </c>
      <c r="AD52" s="14">
        <v>0</v>
      </c>
      <c r="AE52" s="17"/>
    </row>
    <row r="53" spans="1:31" ht="17.100000000000001" customHeight="1" x14ac:dyDescent="0.25">
      <c r="A53" s="8" t="s">
        <v>35</v>
      </c>
      <c r="B53" s="8" t="s">
        <v>36</v>
      </c>
      <c r="C53" s="8" t="s">
        <v>36</v>
      </c>
      <c r="D53" s="9" t="s">
        <v>37</v>
      </c>
      <c r="E53" s="10" t="s">
        <v>38</v>
      </c>
      <c r="F53" s="9" t="s">
        <v>37</v>
      </c>
      <c r="G53" s="10" t="s">
        <v>39</v>
      </c>
      <c r="H53" s="38">
        <v>21101</v>
      </c>
      <c r="I53" s="72" t="s">
        <v>53</v>
      </c>
      <c r="J53" s="31" t="s">
        <v>118</v>
      </c>
      <c r="K53" s="63" t="s">
        <v>94</v>
      </c>
      <c r="L53" s="14"/>
      <c r="M53" s="11"/>
      <c r="N53" s="40" t="s">
        <v>54</v>
      </c>
      <c r="O53" s="54">
        <v>20</v>
      </c>
      <c r="P53" s="55">
        <v>33.700000000000003</v>
      </c>
      <c r="Q53" s="16" t="s">
        <v>41</v>
      </c>
      <c r="R53" s="50">
        <f t="shared" si="0"/>
        <v>674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54">
        <v>0</v>
      </c>
      <c r="Y53" s="57">
        <v>0</v>
      </c>
      <c r="Z53" s="14">
        <v>674</v>
      </c>
      <c r="AA53" s="14">
        <v>0</v>
      </c>
      <c r="AB53" s="14">
        <v>0</v>
      </c>
      <c r="AC53" s="14">
        <v>0</v>
      </c>
      <c r="AD53" s="14">
        <v>0</v>
      </c>
      <c r="AE53" s="17"/>
    </row>
    <row r="54" spans="1:31" ht="17.100000000000001" customHeight="1" x14ac:dyDescent="0.25">
      <c r="A54" s="8" t="s">
        <v>35</v>
      </c>
      <c r="B54" s="8" t="s">
        <v>36</v>
      </c>
      <c r="C54" s="8" t="s">
        <v>36</v>
      </c>
      <c r="D54" s="9" t="s">
        <v>37</v>
      </c>
      <c r="E54" s="10" t="s">
        <v>38</v>
      </c>
      <c r="F54" s="9" t="s">
        <v>37</v>
      </c>
      <c r="G54" s="10" t="s">
        <v>39</v>
      </c>
      <c r="H54" s="38">
        <v>21601</v>
      </c>
      <c r="I54" s="73" t="s">
        <v>42</v>
      </c>
      <c r="J54" s="31" t="s">
        <v>74</v>
      </c>
      <c r="K54" s="63" t="s">
        <v>75</v>
      </c>
      <c r="L54" s="14"/>
      <c r="M54" s="11"/>
      <c r="N54" s="40" t="s">
        <v>52</v>
      </c>
      <c r="O54" s="54">
        <v>50</v>
      </c>
      <c r="P54" s="55">
        <v>92.823999999999998</v>
      </c>
      <c r="Q54" s="16" t="s">
        <v>41</v>
      </c>
      <c r="R54" s="50">
        <f t="shared" si="0"/>
        <v>4641.2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54">
        <v>0</v>
      </c>
      <c r="Y54" s="57">
        <v>0</v>
      </c>
      <c r="Z54" s="14">
        <v>4641.2</v>
      </c>
      <c r="AA54" s="14">
        <v>0</v>
      </c>
      <c r="AB54" s="14">
        <v>0</v>
      </c>
      <c r="AC54" s="14">
        <v>0</v>
      </c>
      <c r="AD54" s="14">
        <v>0</v>
      </c>
      <c r="AE54" s="17"/>
    </row>
    <row r="55" spans="1:31" ht="17.100000000000001" customHeight="1" x14ac:dyDescent="0.25">
      <c r="A55" s="8" t="s">
        <v>35</v>
      </c>
      <c r="B55" s="8" t="s">
        <v>36</v>
      </c>
      <c r="C55" s="8" t="s">
        <v>36</v>
      </c>
      <c r="D55" s="9" t="s">
        <v>37</v>
      </c>
      <c r="E55" s="10" t="s">
        <v>38</v>
      </c>
      <c r="F55" s="9" t="s">
        <v>37</v>
      </c>
      <c r="G55" s="10" t="s">
        <v>39</v>
      </c>
      <c r="H55" s="38">
        <v>35901</v>
      </c>
      <c r="I55" s="74" t="s">
        <v>176</v>
      </c>
      <c r="J55" s="31"/>
      <c r="K55" s="22" t="s">
        <v>139</v>
      </c>
      <c r="L55" s="14"/>
      <c r="M55" s="11"/>
      <c r="N55" s="40" t="s">
        <v>171</v>
      </c>
      <c r="O55" s="54">
        <v>1</v>
      </c>
      <c r="P55" s="55">
        <v>6000</v>
      </c>
      <c r="Q55" s="16" t="s">
        <v>41</v>
      </c>
      <c r="R55" s="50">
        <f t="shared" si="0"/>
        <v>6000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54">
        <v>0</v>
      </c>
      <c r="Y55" s="57">
        <v>0</v>
      </c>
      <c r="Z55" s="14">
        <v>6000</v>
      </c>
      <c r="AA55" s="14">
        <v>0</v>
      </c>
      <c r="AB55" s="14">
        <v>0</v>
      </c>
      <c r="AC55" s="14">
        <v>0</v>
      </c>
      <c r="AD55" s="14">
        <v>0</v>
      </c>
      <c r="AE55" s="17"/>
    </row>
    <row r="56" spans="1:31" ht="17.100000000000001" customHeight="1" x14ac:dyDescent="0.25">
      <c r="A56" s="8" t="s">
        <v>35</v>
      </c>
      <c r="B56" s="8" t="s">
        <v>36</v>
      </c>
      <c r="C56" s="8" t="s">
        <v>36</v>
      </c>
      <c r="D56" s="9" t="s">
        <v>37</v>
      </c>
      <c r="E56" s="10" t="s">
        <v>38</v>
      </c>
      <c r="F56" s="9" t="s">
        <v>37</v>
      </c>
      <c r="G56" s="10" t="s">
        <v>39</v>
      </c>
      <c r="H56" s="38">
        <v>33801</v>
      </c>
      <c r="I56" s="72" t="s">
        <v>78</v>
      </c>
      <c r="J56" s="31"/>
      <c r="K56" s="12" t="s">
        <v>140</v>
      </c>
      <c r="L56" s="64" t="s">
        <v>172</v>
      </c>
      <c r="M56" s="11"/>
      <c r="N56" s="40" t="s">
        <v>171</v>
      </c>
      <c r="O56" s="54">
        <v>1</v>
      </c>
      <c r="P56" s="55">
        <v>66810.350000000006</v>
      </c>
      <c r="Q56" s="16" t="s">
        <v>41</v>
      </c>
      <c r="R56" s="50">
        <f t="shared" si="0"/>
        <v>66810.350000000006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54">
        <v>0</v>
      </c>
      <c r="Y56" s="57">
        <v>0</v>
      </c>
      <c r="Z56" s="14">
        <v>66810.350000000006</v>
      </c>
      <c r="AA56" s="14">
        <v>0</v>
      </c>
      <c r="AB56" s="14">
        <v>0</v>
      </c>
      <c r="AC56" s="14">
        <v>0</v>
      </c>
      <c r="AD56" s="14">
        <v>0</v>
      </c>
      <c r="AE56" s="17"/>
    </row>
    <row r="57" spans="1:31" ht="17.100000000000001" customHeight="1" x14ac:dyDescent="0.25">
      <c r="A57" s="8" t="s">
        <v>35</v>
      </c>
      <c r="B57" s="8" t="s">
        <v>36</v>
      </c>
      <c r="C57" s="8" t="s">
        <v>36</v>
      </c>
      <c r="D57" s="9" t="s">
        <v>37</v>
      </c>
      <c r="E57" s="10" t="s">
        <v>38</v>
      </c>
      <c r="F57" s="9" t="s">
        <v>37</v>
      </c>
      <c r="G57" s="10" t="s">
        <v>39</v>
      </c>
      <c r="H57" s="38">
        <v>33801</v>
      </c>
      <c r="I57" s="72" t="s">
        <v>78</v>
      </c>
      <c r="J57" s="31"/>
      <c r="K57" s="12" t="s">
        <v>141</v>
      </c>
      <c r="L57" s="64" t="s">
        <v>172</v>
      </c>
      <c r="M57" s="11"/>
      <c r="N57" s="40" t="s">
        <v>171</v>
      </c>
      <c r="O57" s="54">
        <v>1</v>
      </c>
      <c r="P57" s="55">
        <v>43189.644999999997</v>
      </c>
      <c r="Q57" s="16" t="s">
        <v>41</v>
      </c>
      <c r="R57" s="50">
        <f t="shared" si="0"/>
        <v>43189.644999999997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54">
        <v>0</v>
      </c>
      <c r="Y57" s="57">
        <v>0</v>
      </c>
      <c r="Z57" s="14">
        <v>43189.644999999997</v>
      </c>
      <c r="AA57" s="14">
        <v>0</v>
      </c>
      <c r="AB57" s="14">
        <v>0</v>
      </c>
      <c r="AC57" s="14">
        <v>0</v>
      </c>
      <c r="AD57" s="14">
        <v>0</v>
      </c>
      <c r="AE57" s="17"/>
    </row>
    <row r="58" spans="1:31" ht="17.100000000000001" customHeight="1" x14ac:dyDescent="0.25">
      <c r="A58" s="8" t="s">
        <v>35</v>
      </c>
      <c r="B58" s="8" t="s">
        <v>36</v>
      </c>
      <c r="C58" s="8" t="s">
        <v>36</v>
      </c>
      <c r="D58" s="9" t="s">
        <v>37</v>
      </c>
      <c r="E58" s="10" t="s">
        <v>38</v>
      </c>
      <c r="F58" s="9" t="s">
        <v>37</v>
      </c>
      <c r="G58" s="10" t="s">
        <v>39</v>
      </c>
      <c r="H58" s="38">
        <v>35801</v>
      </c>
      <c r="I58" s="71" t="s">
        <v>76</v>
      </c>
      <c r="J58" s="31"/>
      <c r="K58" s="22" t="s">
        <v>142</v>
      </c>
      <c r="L58" s="14"/>
      <c r="M58" s="11"/>
      <c r="N58" s="40" t="s">
        <v>171</v>
      </c>
      <c r="O58" s="54">
        <v>1</v>
      </c>
      <c r="P58" s="55">
        <v>55140</v>
      </c>
      <c r="Q58" s="16" t="s">
        <v>41</v>
      </c>
      <c r="R58" s="50">
        <f t="shared" si="0"/>
        <v>55140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54">
        <v>0</v>
      </c>
      <c r="Y58" s="57">
        <v>0</v>
      </c>
      <c r="Z58" s="14">
        <v>55140</v>
      </c>
      <c r="AA58" s="14">
        <v>0</v>
      </c>
      <c r="AB58" s="14">
        <v>0</v>
      </c>
      <c r="AC58" s="14">
        <v>0</v>
      </c>
      <c r="AD58" s="14">
        <v>0</v>
      </c>
      <c r="AE58" s="17"/>
    </row>
    <row r="59" spans="1:31" ht="17.100000000000001" customHeight="1" x14ac:dyDescent="0.25">
      <c r="A59" s="8" t="s">
        <v>35</v>
      </c>
      <c r="B59" s="8" t="s">
        <v>36</v>
      </c>
      <c r="C59" s="8" t="s">
        <v>36</v>
      </c>
      <c r="D59" s="9" t="s">
        <v>37</v>
      </c>
      <c r="E59" s="10" t="s">
        <v>38</v>
      </c>
      <c r="F59" s="9" t="s">
        <v>37</v>
      </c>
      <c r="G59" s="10" t="s">
        <v>39</v>
      </c>
      <c r="H59" s="38">
        <v>32601</v>
      </c>
      <c r="I59" s="75" t="s">
        <v>79</v>
      </c>
      <c r="J59" s="31"/>
      <c r="K59" s="12" t="s">
        <v>143</v>
      </c>
      <c r="L59" s="64" t="s">
        <v>172</v>
      </c>
      <c r="M59" s="11"/>
      <c r="N59" s="40" t="s">
        <v>171</v>
      </c>
      <c r="O59" s="54">
        <v>1</v>
      </c>
      <c r="P59" s="55">
        <v>20609.66</v>
      </c>
      <c r="Q59" s="16" t="s">
        <v>41</v>
      </c>
      <c r="R59" s="50">
        <f t="shared" si="0"/>
        <v>20609.66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54">
        <v>0</v>
      </c>
      <c r="Y59" s="57">
        <v>0</v>
      </c>
      <c r="Z59" s="14">
        <v>20609.66</v>
      </c>
      <c r="AA59" s="14">
        <v>0</v>
      </c>
      <c r="AB59" s="14">
        <v>0</v>
      </c>
      <c r="AC59" s="14">
        <v>0</v>
      </c>
      <c r="AD59" s="14">
        <v>0</v>
      </c>
      <c r="AE59" s="17"/>
    </row>
    <row r="60" spans="1:31" ht="17.100000000000001" customHeight="1" x14ac:dyDescent="0.25">
      <c r="A60" s="8" t="s">
        <v>35</v>
      </c>
      <c r="B60" s="8" t="s">
        <v>36</v>
      </c>
      <c r="C60" s="8" t="s">
        <v>36</v>
      </c>
      <c r="D60" s="9" t="s">
        <v>37</v>
      </c>
      <c r="E60" s="10" t="s">
        <v>38</v>
      </c>
      <c r="F60" s="9" t="s">
        <v>37</v>
      </c>
      <c r="G60" s="10" t="s">
        <v>39</v>
      </c>
      <c r="H60" s="38">
        <v>36101</v>
      </c>
      <c r="I60" s="72" t="s">
        <v>81</v>
      </c>
      <c r="J60" s="31"/>
      <c r="K60" s="12" t="s">
        <v>144</v>
      </c>
      <c r="L60" s="64" t="s">
        <v>172</v>
      </c>
      <c r="M60" s="11"/>
      <c r="N60" s="40" t="s">
        <v>171</v>
      </c>
      <c r="O60" s="54">
        <v>1</v>
      </c>
      <c r="P60" s="55">
        <v>44940</v>
      </c>
      <c r="Q60" s="16" t="s">
        <v>41</v>
      </c>
      <c r="R60" s="50">
        <f t="shared" si="0"/>
        <v>44940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54">
        <v>0</v>
      </c>
      <c r="Y60" s="57">
        <v>0</v>
      </c>
      <c r="Z60" s="14">
        <v>44940</v>
      </c>
      <c r="AA60" s="14">
        <v>0</v>
      </c>
      <c r="AB60" s="14">
        <v>0</v>
      </c>
      <c r="AC60" s="14">
        <v>0</v>
      </c>
      <c r="AD60" s="14">
        <v>0</v>
      </c>
      <c r="AE60" s="17"/>
    </row>
    <row r="61" spans="1:31" ht="17.100000000000001" customHeight="1" x14ac:dyDescent="0.25">
      <c r="A61" s="8" t="s">
        <v>35</v>
      </c>
      <c r="B61" s="8" t="s">
        <v>36</v>
      </c>
      <c r="C61" s="8" t="s">
        <v>36</v>
      </c>
      <c r="D61" s="9" t="s">
        <v>37</v>
      </c>
      <c r="E61" s="10" t="s">
        <v>38</v>
      </c>
      <c r="F61" s="9" t="s">
        <v>37</v>
      </c>
      <c r="G61" s="10" t="s">
        <v>39</v>
      </c>
      <c r="H61" s="38">
        <v>31801</v>
      </c>
      <c r="I61" s="71" t="s">
        <v>177</v>
      </c>
      <c r="J61" s="31"/>
      <c r="K61" s="12" t="s">
        <v>145</v>
      </c>
      <c r="L61" s="14"/>
      <c r="M61" s="11"/>
      <c r="N61" s="40" t="s">
        <v>171</v>
      </c>
      <c r="O61" s="54">
        <v>1</v>
      </c>
      <c r="P61" s="55">
        <v>3540.36</v>
      </c>
      <c r="Q61" s="16" t="s">
        <v>41</v>
      </c>
      <c r="R61" s="50">
        <f t="shared" si="0"/>
        <v>3540.36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54">
        <v>0</v>
      </c>
      <c r="Y61" s="57">
        <v>0</v>
      </c>
      <c r="Z61" s="14">
        <v>3540.36</v>
      </c>
      <c r="AA61" s="14">
        <v>0</v>
      </c>
      <c r="AB61" s="14">
        <v>0</v>
      </c>
      <c r="AC61" s="14">
        <v>0</v>
      </c>
      <c r="AD61" s="14">
        <v>0</v>
      </c>
      <c r="AE61" s="17"/>
    </row>
    <row r="62" spans="1:31" ht="17.100000000000001" customHeight="1" x14ac:dyDescent="0.25">
      <c r="A62" s="8" t="s">
        <v>35</v>
      </c>
      <c r="B62" s="8" t="s">
        <v>36</v>
      </c>
      <c r="C62" s="8" t="s">
        <v>36</v>
      </c>
      <c r="D62" s="9" t="s">
        <v>37</v>
      </c>
      <c r="E62" s="10" t="s">
        <v>38</v>
      </c>
      <c r="F62" s="9" t="s">
        <v>37</v>
      </c>
      <c r="G62" s="10" t="s">
        <v>39</v>
      </c>
      <c r="H62" s="38">
        <v>31401</v>
      </c>
      <c r="I62" s="75" t="s">
        <v>80</v>
      </c>
      <c r="J62" s="31"/>
      <c r="K62" s="36" t="s">
        <v>146</v>
      </c>
      <c r="L62" s="14"/>
      <c r="M62" s="11"/>
      <c r="N62" s="40" t="s">
        <v>171</v>
      </c>
      <c r="O62" s="54">
        <v>1</v>
      </c>
      <c r="P62" s="55">
        <v>5059.84</v>
      </c>
      <c r="Q62" s="16" t="s">
        <v>41</v>
      </c>
      <c r="R62" s="50">
        <f t="shared" si="0"/>
        <v>5059.84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54">
        <v>0</v>
      </c>
      <c r="Y62" s="57">
        <v>0</v>
      </c>
      <c r="Z62" s="14">
        <v>5059.84</v>
      </c>
      <c r="AA62" s="14">
        <v>0</v>
      </c>
      <c r="AB62" s="14">
        <v>0</v>
      </c>
      <c r="AC62" s="14">
        <v>0</v>
      </c>
      <c r="AD62" s="14">
        <v>0</v>
      </c>
      <c r="AE62" s="17"/>
    </row>
    <row r="63" spans="1:31" ht="17.100000000000001" customHeight="1" x14ac:dyDescent="0.25">
      <c r="A63" s="8" t="s">
        <v>35</v>
      </c>
      <c r="B63" s="8" t="s">
        <v>36</v>
      </c>
      <c r="C63" s="8" t="s">
        <v>36</v>
      </c>
      <c r="D63" s="9" t="s">
        <v>37</v>
      </c>
      <c r="E63" s="10" t="s">
        <v>38</v>
      </c>
      <c r="F63" s="9" t="s">
        <v>37</v>
      </c>
      <c r="G63" s="10" t="s">
        <v>39</v>
      </c>
      <c r="H63" s="38">
        <v>31401</v>
      </c>
      <c r="I63" s="75" t="s">
        <v>80</v>
      </c>
      <c r="J63" s="31"/>
      <c r="K63" s="22" t="s">
        <v>147</v>
      </c>
      <c r="L63" s="14"/>
      <c r="M63" s="11"/>
      <c r="N63" s="40" t="s">
        <v>171</v>
      </c>
      <c r="O63" s="54">
        <v>1</v>
      </c>
      <c r="P63" s="55">
        <v>4984.7240000000002</v>
      </c>
      <c r="Q63" s="16" t="s">
        <v>41</v>
      </c>
      <c r="R63" s="50">
        <f t="shared" si="0"/>
        <v>4984.7240000000002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54">
        <v>0</v>
      </c>
      <c r="Y63" s="57">
        <v>0</v>
      </c>
      <c r="Z63" s="14">
        <v>4984.7240000000002</v>
      </c>
      <c r="AA63" s="14">
        <v>0</v>
      </c>
      <c r="AB63" s="14">
        <v>0</v>
      </c>
      <c r="AC63" s="14">
        <v>0</v>
      </c>
      <c r="AD63" s="14">
        <v>0</v>
      </c>
      <c r="AE63" s="17"/>
    </row>
    <row r="64" spans="1:31" ht="17.100000000000001" customHeight="1" x14ac:dyDescent="0.25">
      <c r="A64" s="8" t="s">
        <v>35</v>
      </c>
      <c r="B64" s="8" t="s">
        <v>36</v>
      </c>
      <c r="C64" s="8" t="s">
        <v>36</v>
      </c>
      <c r="D64" s="9" t="s">
        <v>37</v>
      </c>
      <c r="E64" s="10" t="s">
        <v>38</v>
      </c>
      <c r="F64" s="9" t="s">
        <v>37</v>
      </c>
      <c r="G64" s="10" t="s">
        <v>39</v>
      </c>
      <c r="H64" s="38">
        <v>35501</v>
      </c>
      <c r="I64" s="73" t="s">
        <v>178</v>
      </c>
      <c r="J64" s="65" t="s">
        <v>172</v>
      </c>
      <c r="K64" s="36" t="s">
        <v>148</v>
      </c>
      <c r="L64" s="14"/>
      <c r="M64" s="11"/>
      <c r="N64" s="40" t="s">
        <v>171</v>
      </c>
      <c r="O64" s="54">
        <v>1</v>
      </c>
      <c r="P64" s="55">
        <v>3850</v>
      </c>
      <c r="Q64" s="16" t="s">
        <v>41</v>
      </c>
      <c r="R64" s="50">
        <f t="shared" si="0"/>
        <v>3850</v>
      </c>
      <c r="S64" s="14">
        <v>0</v>
      </c>
      <c r="T64" s="14">
        <v>0</v>
      </c>
      <c r="U64" s="14">
        <v>0</v>
      </c>
      <c r="V64" s="14">
        <v>0</v>
      </c>
      <c r="W64" s="14">
        <v>0</v>
      </c>
      <c r="X64" s="54">
        <v>0</v>
      </c>
      <c r="Y64" s="57">
        <v>0</v>
      </c>
      <c r="Z64" s="14">
        <v>3850</v>
      </c>
      <c r="AA64" s="14">
        <v>0</v>
      </c>
      <c r="AB64" s="14">
        <v>0</v>
      </c>
      <c r="AC64" s="14">
        <v>0</v>
      </c>
      <c r="AD64" s="14">
        <v>0</v>
      </c>
      <c r="AE64" s="17"/>
    </row>
    <row r="65" spans="1:31" ht="17.100000000000001" customHeight="1" x14ac:dyDescent="0.25">
      <c r="A65" s="8" t="s">
        <v>35</v>
      </c>
      <c r="B65" s="8" t="s">
        <v>36</v>
      </c>
      <c r="C65" s="8" t="s">
        <v>36</v>
      </c>
      <c r="D65" s="9" t="s">
        <v>37</v>
      </c>
      <c r="E65" s="10" t="s">
        <v>38</v>
      </c>
      <c r="F65" s="9" t="s">
        <v>37</v>
      </c>
      <c r="G65" s="10" t="s">
        <v>39</v>
      </c>
      <c r="H65" s="38">
        <v>32601</v>
      </c>
      <c r="I65" s="75" t="s">
        <v>79</v>
      </c>
      <c r="J65" s="31"/>
      <c r="K65" s="22" t="s">
        <v>149</v>
      </c>
      <c r="L65" s="14"/>
      <c r="M65" s="11"/>
      <c r="N65" s="40" t="s">
        <v>171</v>
      </c>
      <c r="O65" s="54">
        <v>1</v>
      </c>
      <c r="P65" s="55">
        <v>18738.78</v>
      </c>
      <c r="Q65" s="16" t="s">
        <v>41</v>
      </c>
      <c r="R65" s="50">
        <f t="shared" si="0"/>
        <v>18738.78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54">
        <v>0</v>
      </c>
      <c r="Y65" s="57">
        <v>0</v>
      </c>
      <c r="Z65" s="14">
        <v>18738.78</v>
      </c>
      <c r="AA65" s="14">
        <v>0</v>
      </c>
      <c r="AB65" s="14">
        <v>0</v>
      </c>
      <c r="AC65" s="14">
        <v>0</v>
      </c>
      <c r="AD65" s="14">
        <v>0</v>
      </c>
      <c r="AE65" s="17"/>
    </row>
    <row r="66" spans="1:31" ht="17.100000000000001" customHeight="1" x14ac:dyDescent="0.25">
      <c r="A66" s="8" t="s">
        <v>35</v>
      </c>
      <c r="B66" s="8" t="s">
        <v>36</v>
      </c>
      <c r="C66" s="8" t="s">
        <v>36</v>
      </c>
      <c r="D66" s="9" t="s">
        <v>37</v>
      </c>
      <c r="E66" s="10" t="s">
        <v>38</v>
      </c>
      <c r="F66" s="9" t="s">
        <v>37</v>
      </c>
      <c r="G66" s="10" t="s">
        <v>39</v>
      </c>
      <c r="H66" s="38">
        <v>35501</v>
      </c>
      <c r="I66" s="73" t="s">
        <v>178</v>
      </c>
      <c r="J66" s="65" t="s">
        <v>172</v>
      </c>
      <c r="K66" s="36" t="s">
        <v>150</v>
      </c>
      <c r="L66" s="14"/>
      <c r="M66" s="11"/>
      <c r="N66" s="40" t="s">
        <v>171</v>
      </c>
      <c r="O66" s="54">
        <v>1</v>
      </c>
      <c r="P66" s="55">
        <v>2500</v>
      </c>
      <c r="Q66" s="16" t="s">
        <v>41</v>
      </c>
      <c r="R66" s="50">
        <f t="shared" si="0"/>
        <v>2500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54">
        <v>0</v>
      </c>
      <c r="Y66" s="57">
        <v>0</v>
      </c>
      <c r="Z66" s="14">
        <v>2500</v>
      </c>
      <c r="AA66" s="14">
        <v>0</v>
      </c>
      <c r="AB66" s="14">
        <v>0</v>
      </c>
      <c r="AC66" s="14">
        <v>0</v>
      </c>
      <c r="AD66" s="14">
        <v>0</v>
      </c>
      <c r="AE66" s="17"/>
    </row>
    <row r="67" spans="1:31" ht="17.100000000000001" customHeight="1" x14ac:dyDescent="0.25">
      <c r="A67" s="8" t="s">
        <v>35</v>
      </c>
      <c r="B67" s="8" t="s">
        <v>36</v>
      </c>
      <c r="C67" s="8" t="s">
        <v>36</v>
      </c>
      <c r="D67" s="9" t="s">
        <v>37</v>
      </c>
      <c r="E67" s="10" t="s">
        <v>38</v>
      </c>
      <c r="F67" s="9" t="s">
        <v>37</v>
      </c>
      <c r="G67" s="10" t="s">
        <v>39</v>
      </c>
      <c r="H67" s="38">
        <v>35501</v>
      </c>
      <c r="I67" s="73" t="s">
        <v>178</v>
      </c>
      <c r="J67" s="65" t="s">
        <v>172</v>
      </c>
      <c r="K67" s="36" t="s">
        <v>151</v>
      </c>
      <c r="L67" s="14"/>
      <c r="M67" s="11"/>
      <c r="N67" s="40" t="s">
        <v>171</v>
      </c>
      <c r="O67" s="54">
        <v>1</v>
      </c>
      <c r="P67" s="55">
        <v>1100</v>
      </c>
      <c r="Q67" s="16" t="s">
        <v>41</v>
      </c>
      <c r="R67" s="50">
        <f t="shared" si="0"/>
        <v>1100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54">
        <v>0</v>
      </c>
      <c r="Y67" s="57">
        <v>0</v>
      </c>
      <c r="Z67" s="14">
        <v>1100</v>
      </c>
      <c r="AA67" s="14">
        <v>0</v>
      </c>
      <c r="AB67" s="14">
        <v>0</v>
      </c>
      <c r="AC67" s="14">
        <v>0</v>
      </c>
      <c r="AD67" s="14">
        <v>0</v>
      </c>
      <c r="AE67" s="17"/>
    </row>
    <row r="68" spans="1:31" ht="17.100000000000001" customHeight="1" x14ac:dyDescent="0.25">
      <c r="A68" s="8" t="s">
        <v>35</v>
      </c>
      <c r="B68" s="8" t="s">
        <v>36</v>
      </c>
      <c r="C68" s="8" t="s">
        <v>36</v>
      </c>
      <c r="D68" s="9" t="s">
        <v>37</v>
      </c>
      <c r="E68" s="10" t="s">
        <v>38</v>
      </c>
      <c r="F68" s="9" t="s">
        <v>37</v>
      </c>
      <c r="G68" s="10" t="s">
        <v>39</v>
      </c>
      <c r="H68" s="38">
        <v>33901</v>
      </c>
      <c r="I68" s="72" t="s">
        <v>84</v>
      </c>
      <c r="J68" s="31"/>
      <c r="K68" s="12" t="s">
        <v>152</v>
      </c>
      <c r="L68" s="14"/>
      <c r="M68" s="11"/>
      <c r="N68" s="40" t="s">
        <v>171</v>
      </c>
      <c r="O68" s="54">
        <v>1</v>
      </c>
      <c r="P68" s="55">
        <v>258.62</v>
      </c>
      <c r="Q68" s="16" t="s">
        <v>41</v>
      </c>
      <c r="R68" s="50">
        <f t="shared" si="0"/>
        <v>258.62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54">
        <v>0</v>
      </c>
      <c r="Y68" s="57">
        <v>0</v>
      </c>
      <c r="Z68" s="14">
        <v>258.62</v>
      </c>
      <c r="AA68" s="14">
        <v>0</v>
      </c>
      <c r="AB68" s="14">
        <v>0</v>
      </c>
      <c r="AC68" s="14">
        <v>0</v>
      </c>
      <c r="AD68" s="14">
        <v>0</v>
      </c>
      <c r="AE68" s="17"/>
    </row>
    <row r="69" spans="1:31" ht="17.100000000000001" customHeight="1" x14ac:dyDescent="0.25">
      <c r="A69" s="8" t="s">
        <v>35</v>
      </c>
      <c r="B69" s="8" t="s">
        <v>36</v>
      </c>
      <c r="C69" s="8" t="s">
        <v>36</v>
      </c>
      <c r="D69" s="9" t="s">
        <v>37</v>
      </c>
      <c r="E69" s="10" t="s">
        <v>38</v>
      </c>
      <c r="F69" s="9" t="s">
        <v>37</v>
      </c>
      <c r="G69" s="10" t="s">
        <v>39</v>
      </c>
      <c r="H69" s="38">
        <v>37101</v>
      </c>
      <c r="I69" s="71" t="s">
        <v>179</v>
      </c>
      <c r="J69" s="31"/>
      <c r="K69" s="12" t="s">
        <v>153</v>
      </c>
      <c r="L69" s="14"/>
      <c r="M69" s="11"/>
      <c r="N69" s="40" t="s">
        <v>171</v>
      </c>
      <c r="O69" s="54">
        <v>1</v>
      </c>
      <c r="P69" s="55">
        <v>5253</v>
      </c>
      <c r="Q69" s="16" t="s">
        <v>41</v>
      </c>
      <c r="R69" s="50">
        <f t="shared" si="0"/>
        <v>5253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54">
        <v>0</v>
      </c>
      <c r="Y69" s="57">
        <v>0</v>
      </c>
      <c r="Z69" s="14">
        <v>5253</v>
      </c>
      <c r="AA69" s="14">
        <v>0</v>
      </c>
      <c r="AB69" s="14">
        <v>0</v>
      </c>
      <c r="AC69" s="14">
        <v>0</v>
      </c>
      <c r="AD69" s="14">
        <v>0</v>
      </c>
      <c r="AE69" s="17"/>
    </row>
    <row r="70" spans="1:31" ht="17.100000000000001" customHeight="1" x14ac:dyDescent="0.25">
      <c r="A70" s="8" t="s">
        <v>35</v>
      </c>
      <c r="B70" s="8" t="s">
        <v>36</v>
      </c>
      <c r="C70" s="8" t="s">
        <v>36</v>
      </c>
      <c r="D70" s="9" t="s">
        <v>37</v>
      </c>
      <c r="E70" s="10" t="s">
        <v>38</v>
      </c>
      <c r="F70" s="9" t="s">
        <v>37</v>
      </c>
      <c r="G70" s="10" t="s">
        <v>39</v>
      </c>
      <c r="H70" s="38">
        <v>39202</v>
      </c>
      <c r="I70" s="71" t="s">
        <v>180</v>
      </c>
      <c r="J70" s="31"/>
      <c r="K70" s="22" t="s">
        <v>154</v>
      </c>
      <c r="L70" s="14"/>
      <c r="M70" s="11"/>
      <c r="N70" s="40" t="s">
        <v>171</v>
      </c>
      <c r="O70" s="54">
        <v>1</v>
      </c>
      <c r="P70" s="55">
        <v>348</v>
      </c>
      <c r="Q70" s="16" t="s">
        <v>41</v>
      </c>
      <c r="R70" s="50">
        <f t="shared" si="0"/>
        <v>348</v>
      </c>
      <c r="S70" s="14">
        <v>0</v>
      </c>
      <c r="T70" s="14">
        <v>0</v>
      </c>
      <c r="U70" s="14">
        <v>0</v>
      </c>
      <c r="V70" s="14">
        <v>0</v>
      </c>
      <c r="W70" s="14">
        <v>0</v>
      </c>
      <c r="X70" s="54">
        <v>0</v>
      </c>
      <c r="Y70" s="57">
        <v>0</v>
      </c>
      <c r="Z70" s="14">
        <v>348</v>
      </c>
      <c r="AA70" s="14">
        <v>0</v>
      </c>
      <c r="AB70" s="14">
        <v>0</v>
      </c>
      <c r="AC70" s="14">
        <v>0</v>
      </c>
      <c r="AD70" s="14">
        <v>0</v>
      </c>
      <c r="AE70" s="17"/>
    </row>
    <row r="71" spans="1:31" ht="17.100000000000001" customHeight="1" x14ac:dyDescent="0.25">
      <c r="A71" s="8" t="s">
        <v>35</v>
      </c>
      <c r="B71" s="8" t="s">
        <v>36</v>
      </c>
      <c r="C71" s="8" t="s">
        <v>36</v>
      </c>
      <c r="D71" s="9" t="s">
        <v>37</v>
      </c>
      <c r="E71" s="10" t="s">
        <v>38</v>
      </c>
      <c r="F71" s="9" t="s">
        <v>37</v>
      </c>
      <c r="G71" s="10" t="s">
        <v>39</v>
      </c>
      <c r="H71" s="38">
        <v>35801</v>
      </c>
      <c r="I71" s="71" t="s">
        <v>76</v>
      </c>
      <c r="J71" s="13"/>
      <c r="K71" s="22" t="s">
        <v>155</v>
      </c>
      <c r="L71" s="14"/>
      <c r="M71" s="11"/>
      <c r="N71" s="40" t="s">
        <v>171</v>
      </c>
      <c r="O71" s="54">
        <v>1</v>
      </c>
      <c r="P71" s="55">
        <v>7900</v>
      </c>
      <c r="Q71" s="16" t="s">
        <v>41</v>
      </c>
      <c r="R71" s="50">
        <f t="shared" si="0"/>
        <v>7900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54">
        <v>0</v>
      </c>
      <c r="Y71" s="57">
        <v>0</v>
      </c>
      <c r="Z71" s="14">
        <v>7900</v>
      </c>
      <c r="AA71" s="14">
        <v>0</v>
      </c>
      <c r="AB71" s="14">
        <v>0</v>
      </c>
      <c r="AC71" s="14">
        <v>0</v>
      </c>
      <c r="AD71" s="14">
        <v>0</v>
      </c>
      <c r="AE71" s="17"/>
    </row>
    <row r="72" spans="1:31" ht="17.100000000000001" customHeight="1" x14ac:dyDescent="0.25">
      <c r="A72" s="8" t="s">
        <v>35</v>
      </c>
      <c r="B72" s="8" t="s">
        <v>36</v>
      </c>
      <c r="C72" s="8" t="s">
        <v>36</v>
      </c>
      <c r="D72" s="9" t="s">
        <v>37</v>
      </c>
      <c r="E72" s="10" t="s">
        <v>38</v>
      </c>
      <c r="F72" s="9" t="s">
        <v>37</v>
      </c>
      <c r="G72" s="10" t="s">
        <v>39</v>
      </c>
      <c r="H72" s="38">
        <v>31401</v>
      </c>
      <c r="I72" s="75" t="s">
        <v>80</v>
      </c>
      <c r="J72" s="13"/>
      <c r="K72" s="35" t="s">
        <v>156</v>
      </c>
      <c r="L72" s="14"/>
      <c r="M72" s="11"/>
      <c r="N72" s="40" t="s">
        <v>171</v>
      </c>
      <c r="O72" s="54">
        <v>1</v>
      </c>
      <c r="P72" s="55">
        <v>4928.21</v>
      </c>
      <c r="Q72" s="16" t="s">
        <v>41</v>
      </c>
      <c r="R72" s="50">
        <f t="shared" si="0"/>
        <v>4928.21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54">
        <v>0</v>
      </c>
      <c r="Y72" s="57">
        <v>0</v>
      </c>
      <c r="Z72" s="14">
        <v>4928.21</v>
      </c>
      <c r="AA72" s="14">
        <v>0</v>
      </c>
      <c r="AB72" s="14">
        <v>0</v>
      </c>
      <c r="AC72" s="14">
        <v>0</v>
      </c>
      <c r="AD72" s="14">
        <v>0</v>
      </c>
      <c r="AE72" s="17"/>
    </row>
    <row r="73" spans="1:31" ht="17.100000000000001" customHeight="1" x14ac:dyDescent="0.25">
      <c r="A73" s="8" t="s">
        <v>35</v>
      </c>
      <c r="B73" s="8" t="s">
        <v>36</v>
      </c>
      <c r="C73" s="8" t="s">
        <v>36</v>
      </c>
      <c r="D73" s="9" t="s">
        <v>37</v>
      </c>
      <c r="E73" s="10" t="s">
        <v>38</v>
      </c>
      <c r="F73" s="9" t="s">
        <v>37</v>
      </c>
      <c r="G73" s="10" t="s">
        <v>39</v>
      </c>
      <c r="H73" s="38">
        <v>35801</v>
      </c>
      <c r="I73" s="71" t="s">
        <v>76</v>
      </c>
      <c r="J73" s="18"/>
      <c r="K73" s="35" t="s">
        <v>157</v>
      </c>
      <c r="L73" s="14"/>
      <c r="M73" s="11"/>
      <c r="N73" s="40" t="s">
        <v>171</v>
      </c>
      <c r="O73" s="54">
        <v>1</v>
      </c>
      <c r="P73" s="55">
        <v>1800</v>
      </c>
      <c r="Q73" s="16" t="s">
        <v>41</v>
      </c>
      <c r="R73" s="50">
        <f t="shared" ref="R73:R84" si="1">O73*P73</f>
        <v>1800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54">
        <v>0</v>
      </c>
      <c r="Y73" s="57">
        <v>0</v>
      </c>
      <c r="Z73" s="14">
        <v>1800</v>
      </c>
      <c r="AA73" s="14">
        <v>0</v>
      </c>
      <c r="AB73" s="14">
        <v>0</v>
      </c>
      <c r="AC73" s="14">
        <v>0</v>
      </c>
      <c r="AD73" s="14">
        <v>0</v>
      </c>
      <c r="AE73" s="17"/>
    </row>
    <row r="74" spans="1:31" ht="17.100000000000001" customHeight="1" x14ac:dyDescent="0.25">
      <c r="A74" s="8" t="s">
        <v>35</v>
      </c>
      <c r="B74" s="8" t="s">
        <v>36</v>
      </c>
      <c r="C74" s="8" t="s">
        <v>36</v>
      </c>
      <c r="D74" s="9" t="s">
        <v>37</v>
      </c>
      <c r="E74" s="10" t="s">
        <v>38</v>
      </c>
      <c r="F74" s="9" t="s">
        <v>37</v>
      </c>
      <c r="G74" s="10" t="s">
        <v>39</v>
      </c>
      <c r="H74" s="38">
        <v>33901</v>
      </c>
      <c r="I74" s="72" t="s">
        <v>84</v>
      </c>
      <c r="J74" s="18"/>
      <c r="K74" s="35" t="s">
        <v>158</v>
      </c>
      <c r="L74" s="14"/>
      <c r="M74" s="11"/>
      <c r="N74" s="40" t="s">
        <v>171</v>
      </c>
      <c r="O74" s="54">
        <v>1</v>
      </c>
      <c r="P74" s="55">
        <v>3500</v>
      </c>
      <c r="Q74" s="16" t="s">
        <v>41</v>
      </c>
      <c r="R74" s="50">
        <f t="shared" si="1"/>
        <v>3500</v>
      </c>
      <c r="S74" s="14">
        <v>0</v>
      </c>
      <c r="T74" s="14">
        <v>0</v>
      </c>
      <c r="U74" s="14">
        <v>0</v>
      </c>
      <c r="V74" s="14">
        <v>0</v>
      </c>
      <c r="W74" s="14">
        <v>0</v>
      </c>
      <c r="X74" s="54">
        <v>0</v>
      </c>
      <c r="Y74" s="57">
        <v>0</v>
      </c>
      <c r="Z74" s="14">
        <v>3500</v>
      </c>
      <c r="AA74" s="14">
        <v>0</v>
      </c>
      <c r="AB74" s="14">
        <v>0</v>
      </c>
      <c r="AC74" s="14">
        <v>0</v>
      </c>
      <c r="AD74" s="14">
        <v>0</v>
      </c>
      <c r="AE74" s="17"/>
    </row>
    <row r="75" spans="1:31" ht="17.100000000000001" customHeight="1" x14ac:dyDescent="0.25">
      <c r="A75" s="8" t="s">
        <v>35</v>
      </c>
      <c r="B75" s="8" t="s">
        <v>36</v>
      </c>
      <c r="C75" s="8" t="s">
        <v>36</v>
      </c>
      <c r="D75" s="9" t="s">
        <v>37</v>
      </c>
      <c r="E75" s="10" t="s">
        <v>38</v>
      </c>
      <c r="F75" s="9" t="s">
        <v>37</v>
      </c>
      <c r="G75" s="10" t="s">
        <v>39</v>
      </c>
      <c r="H75" s="38">
        <v>35101</v>
      </c>
      <c r="I75" s="71" t="s">
        <v>83</v>
      </c>
      <c r="J75" s="20"/>
      <c r="K75" s="35" t="s">
        <v>159</v>
      </c>
      <c r="L75" s="20"/>
      <c r="M75" s="20"/>
      <c r="N75" s="40" t="s">
        <v>171</v>
      </c>
      <c r="O75" s="54">
        <v>1</v>
      </c>
      <c r="P75" s="55">
        <v>7403</v>
      </c>
      <c r="Q75" s="16" t="s">
        <v>41</v>
      </c>
      <c r="R75" s="50">
        <f t="shared" si="1"/>
        <v>7403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54">
        <v>0</v>
      </c>
      <c r="Y75" s="57">
        <v>0</v>
      </c>
      <c r="Z75" s="14">
        <v>7403</v>
      </c>
      <c r="AA75" s="14">
        <v>0</v>
      </c>
      <c r="AB75" s="14">
        <v>0</v>
      </c>
      <c r="AC75" s="14">
        <v>0</v>
      </c>
      <c r="AD75" s="14">
        <v>0</v>
      </c>
      <c r="AE75" s="17"/>
    </row>
    <row r="76" spans="1:31" ht="17.100000000000001" customHeight="1" x14ac:dyDescent="0.25">
      <c r="A76" s="8" t="s">
        <v>35</v>
      </c>
      <c r="B76" s="8" t="s">
        <v>36</v>
      </c>
      <c r="C76" s="8" t="s">
        <v>36</v>
      </c>
      <c r="D76" s="9" t="s">
        <v>37</v>
      </c>
      <c r="E76" s="10" t="s">
        <v>38</v>
      </c>
      <c r="F76" s="9" t="s">
        <v>37</v>
      </c>
      <c r="G76" s="10" t="s">
        <v>39</v>
      </c>
      <c r="H76" s="38">
        <v>35101</v>
      </c>
      <c r="I76" s="71" t="s">
        <v>83</v>
      </c>
      <c r="J76" s="18"/>
      <c r="K76" s="35" t="s">
        <v>160</v>
      </c>
      <c r="L76" s="14"/>
      <c r="M76" s="11"/>
      <c r="N76" s="40" t="s">
        <v>171</v>
      </c>
      <c r="O76" s="54">
        <v>1</v>
      </c>
      <c r="P76" s="55">
        <v>4974</v>
      </c>
      <c r="Q76" s="16" t="s">
        <v>41</v>
      </c>
      <c r="R76" s="50">
        <f t="shared" si="1"/>
        <v>4974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54">
        <v>0</v>
      </c>
      <c r="Y76" s="57">
        <v>0</v>
      </c>
      <c r="Z76" s="14">
        <v>4974</v>
      </c>
      <c r="AA76" s="14">
        <v>0</v>
      </c>
      <c r="AB76" s="14">
        <v>0</v>
      </c>
      <c r="AC76" s="14">
        <v>0</v>
      </c>
      <c r="AD76" s="14">
        <v>0</v>
      </c>
      <c r="AE76" s="17"/>
    </row>
    <row r="77" spans="1:31" ht="17.100000000000001" customHeight="1" x14ac:dyDescent="0.25">
      <c r="A77" s="8" t="s">
        <v>35</v>
      </c>
      <c r="B77" s="8" t="s">
        <v>36</v>
      </c>
      <c r="C77" s="8" t="s">
        <v>36</v>
      </c>
      <c r="D77" s="9" t="s">
        <v>37</v>
      </c>
      <c r="E77" s="10" t="s">
        <v>38</v>
      </c>
      <c r="F77" s="9" t="s">
        <v>37</v>
      </c>
      <c r="G77" s="10" t="s">
        <v>39</v>
      </c>
      <c r="H77" s="38">
        <v>35101</v>
      </c>
      <c r="I77" s="71" t="s">
        <v>83</v>
      </c>
      <c r="J77" s="18"/>
      <c r="K77" s="35" t="s">
        <v>161</v>
      </c>
      <c r="L77" s="14"/>
      <c r="M77" s="11"/>
      <c r="N77" s="40" t="s">
        <v>171</v>
      </c>
      <c r="O77" s="54">
        <v>1</v>
      </c>
      <c r="P77" s="55">
        <v>3300</v>
      </c>
      <c r="Q77" s="16" t="s">
        <v>41</v>
      </c>
      <c r="R77" s="50">
        <f t="shared" si="1"/>
        <v>3300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54">
        <v>0</v>
      </c>
      <c r="Y77" s="57">
        <v>0</v>
      </c>
      <c r="Z77" s="14">
        <v>3300</v>
      </c>
      <c r="AA77" s="14">
        <v>0</v>
      </c>
      <c r="AB77" s="14">
        <v>0</v>
      </c>
      <c r="AC77" s="14">
        <v>0</v>
      </c>
      <c r="AD77" s="14">
        <v>0</v>
      </c>
      <c r="AE77" s="17"/>
    </row>
    <row r="78" spans="1:31" ht="17.100000000000001" customHeight="1" x14ac:dyDescent="0.25">
      <c r="A78" s="8" t="s">
        <v>35</v>
      </c>
      <c r="B78" s="8" t="s">
        <v>36</v>
      </c>
      <c r="C78" s="8" t="s">
        <v>36</v>
      </c>
      <c r="D78" s="9" t="s">
        <v>37</v>
      </c>
      <c r="E78" s="10" t="s">
        <v>38</v>
      </c>
      <c r="F78" s="9" t="s">
        <v>37</v>
      </c>
      <c r="G78" s="10" t="s">
        <v>39</v>
      </c>
      <c r="H78" s="38">
        <v>35501</v>
      </c>
      <c r="I78" s="73" t="s">
        <v>178</v>
      </c>
      <c r="J78" s="66" t="s">
        <v>172</v>
      </c>
      <c r="K78" s="35" t="s">
        <v>162</v>
      </c>
      <c r="L78" s="14"/>
      <c r="M78" s="11"/>
      <c r="N78" s="40" t="s">
        <v>171</v>
      </c>
      <c r="O78" s="54">
        <v>1</v>
      </c>
      <c r="P78" s="55">
        <v>6920</v>
      </c>
      <c r="Q78" s="16" t="s">
        <v>41</v>
      </c>
      <c r="R78" s="50">
        <f t="shared" si="1"/>
        <v>6920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54">
        <v>0</v>
      </c>
      <c r="Y78" s="57">
        <v>0</v>
      </c>
      <c r="Z78" s="14">
        <v>6920</v>
      </c>
      <c r="AA78" s="14">
        <v>0</v>
      </c>
      <c r="AB78" s="14">
        <v>0</v>
      </c>
      <c r="AC78" s="14">
        <v>0</v>
      </c>
      <c r="AD78" s="14">
        <v>0</v>
      </c>
      <c r="AE78" s="17"/>
    </row>
    <row r="79" spans="1:31" ht="17.100000000000001" customHeight="1" x14ac:dyDescent="0.25">
      <c r="A79" s="8" t="s">
        <v>35</v>
      </c>
      <c r="B79" s="8" t="s">
        <v>36</v>
      </c>
      <c r="C79" s="8" t="s">
        <v>36</v>
      </c>
      <c r="D79" s="9" t="s">
        <v>37</v>
      </c>
      <c r="E79" s="10" t="s">
        <v>38</v>
      </c>
      <c r="F79" s="9" t="s">
        <v>37</v>
      </c>
      <c r="G79" s="10" t="s">
        <v>39</v>
      </c>
      <c r="H79" s="38">
        <v>35801</v>
      </c>
      <c r="I79" s="71" t="s">
        <v>76</v>
      </c>
      <c r="J79" s="18"/>
      <c r="K79" s="35" t="s">
        <v>163</v>
      </c>
      <c r="L79" s="14"/>
      <c r="M79" s="11"/>
      <c r="N79" s="40" t="s">
        <v>171</v>
      </c>
      <c r="O79" s="54">
        <v>1</v>
      </c>
      <c r="P79" s="55">
        <v>7900</v>
      </c>
      <c r="Q79" s="16" t="s">
        <v>41</v>
      </c>
      <c r="R79" s="50">
        <f t="shared" si="1"/>
        <v>7900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54">
        <v>0</v>
      </c>
      <c r="Y79" s="57">
        <v>0</v>
      </c>
      <c r="Z79" s="14">
        <v>7900</v>
      </c>
      <c r="AA79" s="14">
        <v>0</v>
      </c>
      <c r="AB79" s="14">
        <v>0</v>
      </c>
      <c r="AC79" s="14">
        <v>0</v>
      </c>
      <c r="AD79" s="14">
        <v>0</v>
      </c>
      <c r="AE79" s="17"/>
    </row>
    <row r="80" spans="1:31" ht="17.100000000000001" customHeight="1" x14ac:dyDescent="0.25">
      <c r="A80" s="8" t="s">
        <v>35</v>
      </c>
      <c r="B80" s="8" t="s">
        <v>36</v>
      </c>
      <c r="C80" s="8" t="s">
        <v>36</v>
      </c>
      <c r="D80" s="9" t="s">
        <v>37</v>
      </c>
      <c r="E80" s="10" t="s">
        <v>38</v>
      </c>
      <c r="F80" s="9" t="s">
        <v>37</v>
      </c>
      <c r="G80" s="10" t="s">
        <v>39</v>
      </c>
      <c r="H80" s="38">
        <v>34701</v>
      </c>
      <c r="I80" s="71" t="s">
        <v>181</v>
      </c>
      <c r="J80" s="18"/>
      <c r="K80" s="35" t="s">
        <v>164</v>
      </c>
      <c r="L80" s="14"/>
      <c r="M80" s="11"/>
      <c r="N80" s="40" t="s">
        <v>171</v>
      </c>
      <c r="O80" s="54">
        <v>1</v>
      </c>
      <c r="P80" s="55">
        <v>32500</v>
      </c>
      <c r="Q80" s="16" t="s">
        <v>41</v>
      </c>
      <c r="R80" s="50">
        <f t="shared" si="1"/>
        <v>32500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54">
        <v>0</v>
      </c>
      <c r="Y80" s="57">
        <v>0</v>
      </c>
      <c r="Z80" s="14">
        <v>32500</v>
      </c>
      <c r="AA80" s="14">
        <v>0</v>
      </c>
      <c r="AB80" s="14">
        <v>0</v>
      </c>
      <c r="AC80" s="14">
        <v>0</v>
      </c>
      <c r="AD80" s="14">
        <v>0</v>
      </c>
      <c r="AE80" s="17"/>
    </row>
    <row r="81" spans="1:31" ht="17.100000000000001" customHeight="1" x14ac:dyDescent="0.25">
      <c r="A81" s="8" t="s">
        <v>35</v>
      </c>
      <c r="B81" s="8" t="s">
        <v>36</v>
      </c>
      <c r="C81" s="8" t="s">
        <v>36</v>
      </c>
      <c r="D81" s="9" t="s">
        <v>37</v>
      </c>
      <c r="E81" s="10" t="s">
        <v>38</v>
      </c>
      <c r="F81" s="9" t="s">
        <v>37</v>
      </c>
      <c r="G81" s="10" t="s">
        <v>39</v>
      </c>
      <c r="H81" s="38">
        <v>35801</v>
      </c>
      <c r="I81" s="71" t="s">
        <v>76</v>
      </c>
      <c r="J81" s="18"/>
      <c r="K81" s="35" t="s">
        <v>165</v>
      </c>
      <c r="L81" s="14"/>
      <c r="M81" s="11"/>
      <c r="N81" s="40" t="s">
        <v>171</v>
      </c>
      <c r="O81" s="54">
        <v>1</v>
      </c>
      <c r="P81" s="55">
        <v>17100</v>
      </c>
      <c r="Q81" s="16" t="s">
        <v>41</v>
      </c>
      <c r="R81" s="50">
        <f t="shared" si="1"/>
        <v>17100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54">
        <v>0</v>
      </c>
      <c r="Y81" s="57">
        <v>0</v>
      </c>
      <c r="Z81" s="14">
        <v>17100</v>
      </c>
      <c r="AA81" s="14">
        <v>0</v>
      </c>
      <c r="AB81" s="14">
        <v>0</v>
      </c>
      <c r="AC81" s="14">
        <v>0</v>
      </c>
      <c r="AD81" s="14">
        <v>0</v>
      </c>
      <c r="AE81" s="17"/>
    </row>
    <row r="82" spans="1:31" ht="17.100000000000001" customHeight="1" x14ac:dyDescent="0.25">
      <c r="A82" s="8" t="s">
        <v>35</v>
      </c>
      <c r="B82" s="8" t="s">
        <v>36</v>
      </c>
      <c r="C82" s="8" t="s">
        <v>36</v>
      </c>
      <c r="D82" s="9" t="s">
        <v>37</v>
      </c>
      <c r="E82" s="10" t="s">
        <v>38</v>
      </c>
      <c r="F82" s="9" t="s">
        <v>37</v>
      </c>
      <c r="G82" s="10" t="s">
        <v>39</v>
      </c>
      <c r="H82" s="38">
        <v>35701</v>
      </c>
      <c r="I82" s="71" t="s">
        <v>82</v>
      </c>
      <c r="J82" s="18"/>
      <c r="K82" s="35" t="s">
        <v>166</v>
      </c>
      <c r="L82" s="14"/>
      <c r="M82" s="11"/>
      <c r="N82" s="40" t="s">
        <v>171</v>
      </c>
      <c r="O82" s="54">
        <v>1</v>
      </c>
      <c r="P82" s="55">
        <v>25850</v>
      </c>
      <c r="Q82" s="16" t="s">
        <v>41</v>
      </c>
      <c r="R82" s="50">
        <f t="shared" si="1"/>
        <v>25850</v>
      </c>
      <c r="S82" s="14">
        <v>0</v>
      </c>
      <c r="T82" s="14">
        <v>0</v>
      </c>
      <c r="U82" s="14">
        <v>0</v>
      </c>
      <c r="V82" s="14">
        <v>0</v>
      </c>
      <c r="W82" s="14">
        <v>0</v>
      </c>
      <c r="X82" s="54">
        <v>0</v>
      </c>
      <c r="Y82" s="57">
        <v>0</v>
      </c>
      <c r="Z82" s="14">
        <v>25850</v>
      </c>
      <c r="AA82" s="14">
        <v>0</v>
      </c>
      <c r="AB82" s="14">
        <v>0</v>
      </c>
      <c r="AC82" s="14">
        <v>0</v>
      </c>
      <c r="AD82" s="14">
        <v>0</v>
      </c>
      <c r="AE82" s="17"/>
    </row>
    <row r="83" spans="1:31" ht="17.100000000000001" customHeight="1" x14ac:dyDescent="0.25">
      <c r="A83" s="8" t="s">
        <v>35</v>
      </c>
      <c r="B83" s="8" t="s">
        <v>36</v>
      </c>
      <c r="C83" s="8" t="s">
        <v>36</v>
      </c>
      <c r="D83" s="9" t="s">
        <v>37</v>
      </c>
      <c r="E83" s="10" t="s">
        <v>38</v>
      </c>
      <c r="F83" s="9" t="s">
        <v>37</v>
      </c>
      <c r="G83" s="10" t="s">
        <v>39</v>
      </c>
      <c r="H83" s="38">
        <v>35101</v>
      </c>
      <c r="I83" s="71" t="s">
        <v>83</v>
      </c>
      <c r="J83" s="18"/>
      <c r="K83" s="35" t="s">
        <v>161</v>
      </c>
      <c r="L83" s="14"/>
      <c r="M83" s="11"/>
      <c r="N83" s="40" t="s">
        <v>171</v>
      </c>
      <c r="O83" s="54">
        <v>1</v>
      </c>
      <c r="P83" s="55">
        <v>3300</v>
      </c>
      <c r="Q83" s="16" t="s">
        <v>41</v>
      </c>
      <c r="R83" s="50">
        <f t="shared" si="1"/>
        <v>3300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54">
        <v>0</v>
      </c>
      <c r="Y83" s="57">
        <v>0</v>
      </c>
      <c r="Z83" s="14">
        <v>3300</v>
      </c>
      <c r="AA83" s="14">
        <v>0</v>
      </c>
      <c r="AB83" s="14">
        <v>0</v>
      </c>
      <c r="AC83" s="14">
        <v>0</v>
      </c>
      <c r="AD83" s="14">
        <v>0</v>
      </c>
      <c r="AE83" s="17"/>
    </row>
    <row r="84" spans="1:31" s="49" customFormat="1" ht="17.100000000000001" customHeight="1" x14ac:dyDescent="0.25">
      <c r="A84" s="41" t="s">
        <v>35</v>
      </c>
      <c r="B84" s="41" t="s">
        <v>36</v>
      </c>
      <c r="C84" s="41" t="s">
        <v>36</v>
      </c>
      <c r="D84" s="42" t="s">
        <v>37</v>
      </c>
      <c r="E84" s="21" t="s">
        <v>38</v>
      </c>
      <c r="F84" s="42" t="s">
        <v>37</v>
      </c>
      <c r="G84" s="21" t="s">
        <v>39</v>
      </c>
      <c r="H84" s="43">
        <v>35101</v>
      </c>
      <c r="I84" s="71" t="s">
        <v>83</v>
      </c>
      <c r="J84" s="44"/>
      <c r="K84" s="45" t="s">
        <v>159</v>
      </c>
      <c r="L84" s="46"/>
      <c r="M84" s="47"/>
      <c r="N84" s="40" t="s">
        <v>171</v>
      </c>
      <c r="O84" s="54">
        <v>1</v>
      </c>
      <c r="P84" s="55">
        <v>7403</v>
      </c>
      <c r="Q84" s="48" t="s">
        <v>41</v>
      </c>
      <c r="R84" s="50">
        <f t="shared" si="1"/>
        <v>7403</v>
      </c>
      <c r="S84" s="46">
        <v>0</v>
      </c>
      <c r="T84" s="46">
        <v>0</v>
      </c>
      <c r="U84" s="46">
        <v>0</v>
      </c>
      <c r="V84" s="46">
        <v>0</v>
      </c>
      <c r="W84" s="46">
        <v>0</v>
      </c>
      <c r="X84" s="54">
        <v>0</v>
      </c>
      <c r="Y84" s="57">
        <v>0</v>
      </c>
      <c r="Z84" s="46">
        <v>7403</v>
      </c>
      <c r="AA84" s="46">
        <v>0</v>
      </c>
      <c r="AB84" s="46">
        <v>0</v>
      </c>
      <c r="AC84" s="46">
        <v>0</v>
      </c>
      <c r="AD84" s="46">
        <v>0</v>
      </c>
      <c r="AE84" s="17"/>
    </row>
    <row r="85" spans="1:31" ht="17.100000000000001" customHeight="1" x14ac:dyDescent="0.25">
      <c r="A85" s="8" t="s">
        <v>35</v>
      </c>
      <c r="B85" s="8" t="s">
        <v>36</v>
      </c>
      <c r="C85" s="8" t="s">
        <v>36</v>
      </c>
      <c r="D85" s="9" t="s">
        <v>37</v>
      </c>
      <c r="E85" s="10" t="s">
        <v>38</v>
      </c>
      <c r="F85" s="9" t="s">
        <v>37</v>
      </c>
      <c r="G85" s="10" t="s">
        <v>39</v>
      </c>
      <c r="H85" s="11">
        <v>35101</v>
      </c>
      <c r="I85" s="71" t="s">
        <v>83</v>
      </c>
      <c r="J85" s="18"/>
      <c r="K85" s="35" t="s">
        <v>160</v>
      </c>
      <c r="L85" s="14"/>
      <c r="M85" s="11"/>
      <c r="N85" s="40" t="s">
        <v>171</v>
      </c>
      <c r="O85" s="54">
        <v>1</v>
      </c>
      <c r="P85" s="55">
        <v>4954</v>
      </c>
      <c r="Q85" s="16" t="s">
        <v>77</v>
      </c>
      <c r="R85" s="14">
        <f t="shared" ref="R85:R91" si="2">O85*P85</f>
        <v>4954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54">
        <v>0</v>
      </c>
      <c r="Y85" s="57">
        <v>0</v>
      </c>
      <c r="Z85" s="14">
        <v>4954</v>
      </c>
      <c r="AA85" s="14">
        <v>0</v>
      </c>
      <c r="AB85" s="14">
        <v>0</v>
      </c>
      <c r="AC85" s="14">
        <v>0</v>
      </c>
      <c r="AD85" s="14">
        <v>0</v>
      </c>
      <c r="AE85" s="17"/>
    </row>
    <row r="86" spans="1:31" ht="17.100000000000001" customHeight="1" x14ac:dyDescent="0.25">
      <c r="A86" s="8" t="s">
        <v>35</v>
      </c>
      <c r="B86" s="8" t="s">
        <v>36</v>
      </c>
      <c r="C86" s="8" t="s">
        <v>36</v>
      </c>
      <c r="D86" s="9" t="s">
        <v>37</v>
      </c>
      <c r="E86" s="10" t="s">
        <v>38</v>
      </c>
      <c r="F86" s="9" t="s">
        <v>37</v>
      </c>
      <c r="G86" s="10" t="s">
        <v>39</v>
      </c>
      <c r="H86" s="11">
        <v>35701</v>
      </c>
      <c r="I86" s="71" t="s">
        <v>82</v>
      </c>
      <c r="J86" s="18"/>
      <c r="K86" s="35" t="s">
        <v>167</v>
      </c>
      <c r="L86" s="14"/>
      <c r="M86" s="11"/>
      <c r="N86" s="40" t="s">
        <v>171</v>
      </c>
      <c r="O86" s="54">
        <v>1</v>
      </c>
      <c r="P86" s="55">
        <v>5577</v>
      </c>
      <c r="Q86" s="16" t="s">
        <v>77</v>
      </c>
      <c r="R86" s="14">
        <f t="shared" si="2"/>
        <v>5577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54">
        <v>0</v>
      </c>
      <c r="Y86" s="57">
        <v>0</v>
      </c>
      <c r="Z86" s="14">
        <v>5577</v>
      </c>
      <c r="AA86" s="14">
        <v>0</v>
      </c>
      <c r="AB86" s="14">
        <v>0</v>
      </c>
      <c r="AC86" s="14">
        <v>0</v>
      </c>
      <c r="AD86" s="14">
        <v>0</v>
      </c>
      <c r="AE86" s="17"/>
    </row>
    <row r="87" spans="1:31" ht="17.100000000000001" customHeight="1" x14ac:dyDescent="0.25">
      <c r="A87" s="8" t="s">
        <v>35</v>
      </c>
      <c r="B87" s="8" t="s">
        <v>36</v>
      </c>
      <c r="C87" s="8" t="s">
        <v>36</v>
      </c>
      <c r="D87" s="9" t="s">
        <v>37</v>
      </c>
      <c r="E87" s="10" t="s">
        <v>38</v>
      </c>
      <c r="F87" s="9" t="s">
        <v>37</v>
      </c>
      <c r="G87" s="10" t="s">
        <v>39</v>
      </c>
      <c r="H87" s="11">
        <v>35101</v>
      </c>
      <c r="I87" s="71" t="s">
        <v>83</v>
      </c>
      <c r="J87" s="18"/>
      <c r="K87" s="35" t="s">
        <v>168</v>
      </c>
      <c r="L87" s="14"/>
      <c r="M87" s="11"/>
      <c r="N87" s="40" t="s">
        <v>171</v>
      </c>
      <c r="O87" s="54">
        <v>1</v>
      </c>
      <c r="P87" s="55">
        <v>9713</v>
      </c>
      <c r="Q87" s="16" t="s">
        <v>77</v>
      </c>
      <c r="R87" s="14">
        <f t="shared" si="2"/>
        <v>9713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54">
        <v>0</v>
      </c>
      <c r="Y87" s="57">
        <v>0</v>
      </c>
      <c r="Z87" s="14">
        <v>9713</v>
      </c>
      <c r="AA87" s="14">
        <v>0</v>
      </c>
      <c r="AB87" s="14">
        <v>0</v>
      </c>
      <c r="AC87" s="14">
        <v>0</v>
      </c>
      <c r="AD87" s="14">
        <v>0</v>
      </c>
      <c r="AE87" s="17"/>
    </row>
    <row r="88" spans="1:31" ht="17.100000000000001" customHeight="1" x14ac:dyDescent="0.25">
      <c r="A88" s="8" t="s">
        <v>35</v>
      </c>
      <c r="B88" s="8" t="s">
        <v>36</v>
      </c>
      <c r="C88" s="8" t="s">
        <v>36</v>
      </c>
      <c r="D88" s="9" t="s">
        <v>37</v>
      </c>
      <c r="E88" s="10" t="s">
        <v>38</v>
      </c>
      <c r="F88" s="9" t="s">
        <v>37</v>
      </c>
      <c r="G88" s="10" t="s">
        <v>39</v>
      </c>
      <c r="H88" s="11">
        <v>35101</v>
      </c>
      <c r="I88" s="71" t="s">
        <v>83</v>
      </c>
      <c r="J88" s="18"/>
      <c r="K88" s="35" t="s">
        <v>169</v>
      </c>
      <c r="L88" s="14"/>
      <c r="M88" s="11"/>
      <c r="N88" s="40" t="s">
        <v>171</v>
      </c>
      <c r="O88" s="54">
        <v>1</v>
      </c>
      <c r="P88" s="55">
        <v>3008</v>
      </c>
      <c r="Q88" s="16" t="s">
        <v>77</v>
      </c>
      <c r="R88" s="14">
        <f t="shared" si="2"/>
        <v>3008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54">
        <v>0</v>
      </c>
      <c r="Y88" s="57">
        <v>0</v>
      </c>
      <c r="Z88" s="14">
        <v>3008</v>
      </c>
      <c r="AA88" s="14">
        <v>0</v>
      </c>
      <c r="AB88" s="14">
        <v>0</v>
      </c>
      <c r="AC88" s="14">
        <v>0</v>
      </c>
      <c r="AD88" s="14">
        <v>0</v>
      </c>
      <c r="AE88" s="17"/>
    </row>
    <row r="89" spans="1:31" ht="17.100000000000001" customHeight="1" x14ac:dyDescent="0.25">
      <c r="A89" s="8" t="s">
        <v>35</v>
      </c>
      <c r="B89" s="8" t="s">
        <v>36</v>
      </c>
      <c r="C89" s="8" t="s">
        <v>36</v>
      </c>
      <c r="D89" s="9" t="s">
        <v>37</v>
      </c>
      <c r="E89" s="10" t="s">
        <v>38</v>
      </c>
      <c r="F89" s="9" t="s">
        <v>37</v>
      </c>
      <c r="G89" s="10" t="s">
        <v>39</v>
      </c>
      <c r="H89" s="11">
        <v>35101</v>
      </c>
      <c r="I89" s="71" t="s">
        <v>83</v>
      </c>
      <c r="J89" s="18"/>
      <c r="K89" s="35" t="s">
        <v>170</v>
      </c>
      <c r="L89" s="14"/>
      <c r="M89" s="11"/>
      <c r="N89" s="40" t="s">
        <v>171</v>
      </c>
      <c r="O89" s="54">
        <v>1</v>
      </c>
      <c r="P89" s="55">
        <v>8525</v>
      </c>
      <c r="Q89" s="16" t="s">
        <v>77</v>
      </c>
      <c r="R89" s="14">
        <f t="shared" si="2"/>
        <v>8525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54">
        <v>0</v>
      </c>
      <c r="Y89" s="57">
        <v>0</v>
      </c>
      <c r="Z89" s="14">
        <v>8525</v>
      </c>
      <c r="AA89" s="14">
        <v>0</v>
      </c>
      <c r="AB89" s="14">
        <v>0</v>
      </c>
      <c r="AC89" s="14">
        <v>0</v>
      </c>
      <c r="AD89" s="14">
        <v>0</v>
      </c>
      <c r="AE89" s="17"/>
    </row>
    <row r="90" spans="1:31" ht="17.100000000000001" customHeight="1" x14ac:dyDescent="0.25">
      <c r="A90" s="8" t="s">
        <v>35</v>
      </c>
      <c r="B90" s="8" t="s">
        <v>36</v>
      </c>
      <c r="C90" s="8" t="s">
        <v>36</v>
      </c>
      <c r="D90" s="9" t="s">
        <v>37</v>
      </c>
      <c r="E90" s="10" t="s">
        <v>38</v>
      </c>
      <c r="F90" s="9" t="s">
        <v>37</v>
      </c>
      <c r="G90" s="10" t="s">
        <v>39</v>
      </c>
      <c r="H90" s="11">
        <v>35101</v>
      </c>
      <c r="I90" s="71" t="s">
        <v>83</v>
      </c>
      <c r="J90" s="18"/>
      <c r="K90" s="35" t="s">
        <v>168</v>
      </c>
      <c r="L90" s="14"/>
      <c r="M90" s="11"/>
      <c r="N90" s="40" t="s">
        <v>171</v>
      </c>
      <c r="O90" s="54">
        <v>1</v>
      </c>
      <c r="P90" s="55">
        <v>9713</v>
      </c>
      <c r="Q90" s="16" t="s">
        <v>77</v>
      </c>
      <c r="R90" s="14">
        <f t="shared" si="2"/>
        <v>9713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54">
        <v>0</v>
      </c>
      <c r="Y90" s="57">
        <v>0</v>
      </c>
      <c r="Z90" s="14">
        <v>9713</v>
      </c>
      <c r="AA90" s="14">
        <v>0</v>
      </c>
      <c r="AB90" s="14">
        <v>0</v>
      </c>
      <c r="AC90" s="14">
        <v>0</v>
      </c>
      <c r="AD90" s="14">
        <v>0</v>
      </c>
      <c r="AE90" s="17"/>
    </row>
    <row r="91" spans="1:31" ht="17.100000000000001" customHeight="1" x14ac:dyDescent="0.25">
      <c r="A91" s="8" t="s">
        <v>35</v>
      </c>
      <c r="B91" s="8" t="s">
        <v>36</v>
      </c>
      <c r="C91" s="8" t="s">
        <v>36</v>
      </c>
      <c r="D91" s="9" t="s">
        <v>37</v>
      </c>
      <c r="E91" s="10" t="s">
        <v>38</v>
      </c>
      <c r="F91" s="9" t="s">
        <v>37</v>
      </c>
      <c r="G91" s="10" t="s">
        <v>39</v>
      </c>
      <c r="H91" s="11">
        <v>35101</v>
      </c>
      <c r="I91" s="71" t="s">
        <v>83</v>
      </c>
      <c r="J91" s="18"/>
      <c r="K91" s="35" t="s">
        <v>169</v>
      </c>
      <c r="L91" s="14"/>
      <c r="M91" s="11"/>
      <c r="N91" s="40" t="s">
        <v>171</v>
      </c>
      <c r="O91" s="54">
        <v>1</v>
      </c>
      <c r="P91" s="55">
        <v>2940</v>
      </c>
      <c r="Q91" s="16" t="s">
        <v>77</v>
      </c>
      <c r="R91" s="14">
        <f t="shared" si="2"/>
        <v>2940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54">
        <v>0</v>
      </c>
      <c r="Y91" s="57">
        <v>0</v>
      </c>
      <c r="Z91" s="14">
        <v>2940</v>
      </c>
      <c r="AA91" s="14">
        <v>0</v>
      </c>
      <c r="AB91" s="14">
        <v>0</v>
      </c>
      <c r="AC91" s="14">
        <v>0</v>
      </c>
      <c r="AD91" s="14">
        <v>0</v>
      </c>
      <c r="AE91" s="17"/>
    </row>
    <row r="92" spans="1:31" ht="17.100000000000001" customHeight="1" x14ac:dyDescent="0.25">
      <c r="A92" s="8"/>
      <c r="B92" s="8"/>
      <c r="C92" s="8"/>
      <c r="D92" s="9"/>
      <c r="E92" s="10"/>
      <c r="F92" s="9"/>
      <c r="G92" s="10"/>
      <c r="H92" s="11"/>
      <c r="I92" s="71"/>
      <c r="J92" s="37"/>
      <c r="K92" s="37"/>
      <c r="L92" s="14"/>
      <c r="M92" s="11"/>
      <c r="N92" s="15"/>
      <c r="O92" s="14"/>
      <c r="P92" s="14"/>
      <c r="Q92" s="19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7"/>
    </row>
    <row r="93" spans="1:31" ht="17.100000000000001" customHeight="1" x14ac:dyDescent="0.25">
      <c r="A93" s="1"/>
      <c r="B93" s="1"/>
      <c r="C93" s="1"/>
      <c r="D93" s="1"/>
      <c r="E93" s="1"/>
      <c r="F93" s="1"/>
      <c r="G93" s="1"/>
      <c r="H93" s="1"/>
      <c r="I93" s="6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7.100000000000001" customHeight="1" x14ac:dyDescent="0.25">
      <c r="A94" s="1"/>
      <c r="B94" s="1"/>
      <c r="C94" s="1"/>
      <c r="D94" s="1"/>
      <c r="E94" s="1"/>
      <c r="F94" s="1"/>
      <c r="G94" s="1"/>
      <c r="H94" s="1"/>
      <c r="I94" s="76"/>
      <c r="J94" s="1"/>
      <c r="K94" s="23"/>
      <c r="L94" s="1"/>
      <c r="M94" s="1"/>
      <c r="N94" s="1"/>
      <c r="O94" s="1"/>
      <c r="P94" s="1"/>
      <c r="Q94" s="1"/>
      <c r="R94" s="24">
        <f>SUM(R8:R92)</f>
        <v>569675.95600000001</v>
      </c>
      <c r="S94" s="24">
        <v>0</v>
      </c>
      <c r="T94" s="24">
        <f>SUM(T9:T91)</f>
        <v>0</v>
      </c>
      <c r="U94" s="24">
        <f>SUM(U9:U91)</f>
        <v>0</v>
      </c>
      <c r="V94" s="24">
        <v>0</v>
      </c>
      <c r="W94" s="24">
        <f>SUM(W8:W91)</f>
        <v>0</v>
      </c>
      <c r="X94" s="24">
        <f>SUM(X8:X91)</f>
        <v>0</v>
      </c>
      <c r="Y94" s="24">
        <v>0</v>
      </c>
      <c r="Z94" s="24">
        <f>SUM(Z8:Z91)</f>
        <v>569675.95600000001</v>
      </c>
      <c r="AA94" s="24">
        <v>0</v>
      </c>
      <c r="AB94" s="24">
        <v>0</v>
      </c>
      <c r="AC94" s="24">
        <v>0</v>
      </c>
      <c r="AD94" s="24">
        <v>0</v>
      </c>
      <c r="AE94" s="25"/>
    </row>
    <row r="95" spans="1:31" ht="17.100000000000001" customHeight="1" x14ac:dyDescent="0.25">
      <c r="A95" s="78" t="s">
        <v>22</v>
      </c>
      <c r="B95" s="78"/>
      <c r="C95" s="78"/>
      <c r="D95" s="78"/>
      <c r="E95" s="78"/>
      <c r="F95" s="78"/>
      <c r="G95" s="78"/>
      <c r="H95" s="78"/>
      <c r="I95" s="78"/>
      <c r="J95" s="25"/>
      <c r="K95" s="26"/>
      <c r="L95" s="27"/>
      <c r="M95" s="27"/>
      <c r="N95" s="25"/>
      <c r="O95" s="28"/>
      <c r="P95" s="25"/>
      <c r="Q95" s="29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</row>
  </sheetData>
  <autoFilter ref="A7:AE92" xr:uid="{00000000-0009-0000-0000-000000000000}"/>
  <mergeCells count="5">
    <mergeCell ref="A95:I95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AGO 2021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ROSAS FLORES MARIA SOLEDAD</dc:creator>
  <cp:keywords/>
  <dc:description/>
  <cp:lastModifiedBy>123</cp:lastModifiedBy>
  <cp:revision/>
  <dcterms:created xsi:type="dcterms:W3CDTF">2021-07-02T02:57:37Z</dcterms:created>
  <dcterms:modified xsi:type="dcterms:W3CDTF">2021-10-18T16:05:58Z</dcterms:modified>
  <cp:category/>
  <cp:contentStatus/>
</cp:coreProperties>
</file>