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yDell1\Desktop\PAAASINE JUL-SEP 2021\"/>
    </mc:Choice>
  </mc:AlternateContent>
  <bookViews>
    <workbookView xWindow="0" yWindow="0" windowWidth="19200" windowHeight="10995"/>
  </bookViews>
  <sheets>
    <sheet name="JLE JULIO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JULIO 2021'!$A$7:$AE$112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0" i="2" l="1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" i="2"/>
  <c r="Y114" i="2" l="1"/>
  <c r="X114" i="2"/>
  <c r="W114" i="2" l="1"/>
  <c r="U114" i="2" l="1"/>
  <c r="R114" i="2" l="1"/>
  <c r="T114" i="2" l="1"/>
</calcChain>
</file>

<file path=xl/sharedStrings.xml><?xml version="1.0" encoding="utf-8"?>
<sst xmlns="http://schemas.openxmlformats.org/spreadsheetml/2006/main" count="1256" uniqueCount="212">
  <si>
    <t>INSTITUTO NACIONAL ELECTORAL</t>
  </si>
  <si>
    <t>JUNTA LOCAL EJECUTIVA EN EL ESTADO DE JALISCO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</si>
  <si>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</si>
  <si>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</si>
  <si>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</si>
  <si>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</si>
  <si>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</si>
  <si>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</si>
  <si>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</si>
  <si>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</si>
  <si>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</si>
  <si>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</si>
  <si>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</si>
  <si>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</si>
  <si>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</si>
  <si>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</si>
  <si>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</si>
  <si>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</si>
  <si>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</si>
  <si>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</si>
  <si>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</si>
  <si>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</si>
  <si>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</si>
  <si>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</si>
  <si>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</si>
  <si>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</si>
  <si>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</si>
  <si>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</si>
  <si>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</si>
  <si>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</si>
  <si>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</si>
  <si>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</si>
  <si>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</si>
  <si>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</si>
  <si>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</si>
  <si>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</t>
  </si>
  <si>
    <t>JC00</t>
  </si>
  <si>
    <t>001</t>
  </si>
  <si>
    <t>M001</t>
  </si>
  <si>
    <t>B00OD01</t>
  </si>
  <si>
    <t xml:space="preserve">MATERIAL DE APOYO INFORMATIVO </t>
  </si>
  <si>
    <t>21501001-0002</t>
  </si>
  <si>
    <t>SUSCRIPCIONES DE PERIODICOS Y/O REVISTAS</t>
  </si>
  <si>
    <t>Pieza</t>
  </si>
  <si>
    <t>COMPRA MENOR</t>
  </si>
  <si>
    <t xml:space="preserve">Material de limpieza </t>
  </si>
  <si>
    <t>MATERIALES, ACCESORIOS Y SUMINISTROS MÉDICOS</t>
  </si>
  <si>
    <t>25401001-0142</t>
  </si>
  <si>
    <t>CUBREBOCAS</t>
  </si>
  <si>
    <t>21601001-0006</t>
  </si>
  <si>
    <t>DESINFECTANTE EN AEROSOL</t>
  </si>
  <si>
    <t>21601001-0014</t>
  </si>
  <si>
    <t>PAPEL HIGIENICO</t>
  </si>
  <si>
    <t>PAQUETE</t>
  </si>
  <si>
    <t xml:space="preserve">Materiales y útiles de oficina </t>
  </si>
  <si>
    <t>CAJA</t>
  </si>
  <si>
    <t>KILOGRAMO</t>
  </si>
  <si>
    <t>21600007-0004</t>
  </si>
  <si>
    <t>PASTILLA P/TANQUE W.C.</t>
  </si>
  <si>
    <t>PRODUCTOS ALIMENTICIOS PARA EL PERSONAL EN LAS INSTALACIONES DE LAS UNIDADES RESPONSABLES</t>
  </si>
  <si>
    <t>Materiales y  útiles para el procesamiento en equipo y bienes informáticos</t>
  </si>
  <si>
    <t>REFACCIONES Y ACCESORIOS PARA EQUIPO DE CÓMPUTO Y TELECOMUNICACIONES.</t>
  </si>
  <si>
    <t>29401001-0106</t>
  </si>
  <si>
    <t>DISCO DURO EXTERNO DE 2T - GASTO</t>
  </si>
  <si>
    <t>MATERIAL ELÉCTRICO Y ELECTRÓNICO</t>
  </si>
  <si>
    <t>21100081-0001</t>
  </si>
  <si>
    <t>BANDERITAS POST-IT (VARIAS)</t>
  </si>
  <si>
    <t>21100081-0006</t>
  </si>
  <si>
    <t>BLOCK DE NOTAS POST-IT  # 657</t>
  </si>
  <si>
    <t>BLOC</t>
  </si>
  <si>
    <t>21100110-0015</t>
  </si>
  <si>
    <t>POSTES DE ALUMINIO DE 4 1/2</t>
  </si>
  <si>
    <t>REFACCIONES Y ACCESORIOS MENORES DE MOBILIARIO Y EQUIPO DE ADMINISTRACIÓN, EDUCACIONAL Y RECREATIVO</t>
  </si>
  <si>
    <t>21601001-0065</t>
  </si>
  <si>
    <t>TOALLAS HUMEDAS DESINFECTANTES</t>
  </si>
  <si>
    <t>MEDICINAS Y PRODUCTOS FARMACÉUTICOS</t>
  </si>
  <si>
    <t>25301001-0199</t>
  </si>
  <si>
    <t>ALCOHOL LIQUIDO ( 1 LT )</t>
  </si>
  <si>
    <t>FRASCO</t>
  </si>
  <si>
    <t>Servicios de lavandería, limpieza e higiene</t>
  </si>
  <si>
    <t>ADJUDICACIÓN DIRECTA</t>
  </si>
  <si>
    <t>Servicio de Vigilancia</t>
  </si>
  <si>
    <t>Arrendamiento de maquinaria y equipo</t>
  </si>
  <si>
    <t>Servicio telefónico convencional</t>
  </si>
  <si>
    <t>Difusión de mensajes sobre programas y actividades institucionales</t>
  </si>
  <si>
    <t>Mantenimiento y conservación de maquinaria y equipo</t>
  </si>
  <si>
    <t>Mantenimiento y conservación de inmuebles</t>
  </si>
  <si>
    <t>Subcontratación de servicios a terceros</t>
  </si>
  <si>
    <t>Pasajes aéreos nacionales para servidores públicos de mando en el desempeño de comisiones y funciones oficiales</t>
  </si>
  <si>
    <t>JULIO DE 2021</t>
  </si>
  <si>
    <t>22104001-0097</t>
  </si>
  <si>
    <t>21100123-0007</t>
  </si>
  <si>
    <t>21400008-0006</t>
  </si>
  <si>
    <t>21100065-0006</t>
  </si>
  <si>
    <t>21100017-0002</t>
  </si>
  <si>
    <t>21100025-0015</t>
  </si>
  <si>
    <t>21100013-0004</t>
  </si>
  <si>
    <t>21100036-0006</t>
  </si>
  <si>
    <t>21100013-0033</t>
  </si>
  <si>
    <t>25401001-0140</t>
  </si>
  <si>
    <t>21100132-0007</t>
  </si>
  <si>
    <t>21601001-0071</t>
  </si>
  <si>
    <t>21600008-0003</t>
  </si>
  <si>
    <t>24600010-0001</t>
  </si>
  <si>
    <t>29400013-0032</t>
  </si>
  <si>
    <t>24601001-0265</t>
  </si>
  <si>
    <t>24601001-0394</t>
  </si>
  <si>
    <t>24601001-0406</t>
  </si>
  <si>
    <t>21601001-0015</t>
  </si>
  <si>
    <t>29401001-0055</t>
  </si>
  <si>
    <t>29301001-0280</t>
  </si>
  <si>
    <t>21400007-0004</t>
  </si>
  <si>
    <t>21200005-0001</t>
  </si>
  <si>
    <t>22104001-0074</t>
  </si>
  <si>
    <t>22104001-0069</t>
  </si>
  <si>
    <t>22104001-0071</t>
  </si>
  <si>
    <t>22104001-0073</t>
  </si>
  <si>
    <t>22104001-0072</t>
  </si>
  <si>
    <t>22104001-0122</t>
  </si>
  <si>
    <t>21401001-0155</t>
  </si>
  <si>
    <t>21601001-0067</t>
  </si>
  <si>
    <t>21100083-0001</t>
  </si>
  <si>
    <t>24801001-0023</t>
  </si>
  <si>
    <t>21100091-0001</t>
  </si>
  <si>
    <t>21100036-0005</t>
  </si>
  <si>
    <t>21101001-0120</t>
  </si>
  <si>
    <t>21100072-0012</t>
  </si>
  <si>
    <t>21100036-0004</t>
  </si>
  <si>
    <t>21100114-0011</t>
  </si>
  <si>
    <t>21100013-0025</t>
  </si>
  <si>
    <t>29400015-0005</t>
  </si>
  <si>
    <t>29200003-0001</t>
  </si>
  <si>
    <t>CAFE MOLIDO</t>
  </si>
  <si>
    <t>SOBRE BOLSA T/LEGAL S/IMP.</t>
  </si>
  <si>
    <t>AIRE COMPRIMIDO PROPELENTE</t>
  </si>
  <si>
    <t>GRAPA PARA USO RUDO 3/8"</t>
  </si>
  <si>
    <t>CAJA DE ARCHIVO MUERTO T/CARTA</t>
  </si>
  <si>
    <t>PAPEL OPALINA T/CARTA</t>
  </si>
  <si>
    <t>BOLIGRAFO PUNTO MEDIANO</t>
  </si>
  <si>
    <t>CLIPS JUMBO</t>
  </si>
  <si>
    <t>PLUMA UNIBALL ONIX MICRO V/COL.</t>
  </si>
  <si>
    <t>GEL ANTIBACTERIAL</t>
  </si>
  <si>
    <t>VASO  THERMICO DESECHABLE</t>
  </si>
  <si>
    <t>TAPETE SANITIZANTE</t>
  </si>
  <si>
    <t>AROMATIZANTE DE AMBIENTE EN SPRAY GLADE</t>
  </si>
  <si>
    <t>CABLE P/MICROFONO</t>
  </si>
  <si>
    <t>MEMORIA FLASH USB DE 16 GB</t>
  </si>
  <si>
    <t>ADAPTADOR DE VIDEO DISPLAYPORT MACHO A HDMI HEMBRA</t>
  </si>
  <si>
    <t>TUBO DE LED AC 127-60HZ 20W</t>
  </si>
  <si>
    <t>TUBO LED</t>
  </si>
  <si>
    <t>DESPACHADOR DE PAPEL</t>
  </si>
  <si>
    <t>KIT MOUSE Y TECLADO USB</t>
  </si>
  <si>
    <t>BOCINA</t>
  </si>
  <si>
    <t>MALETIN PARA LAP TOP</t>
  </si>
  <si>
    <t>PLACA (GRABADOS E IMPRESOS)</t>
  </si>
  <si>
    <t>GALLETA SURTUDO ESPECIAL</t>
  </si>
  <si>
    <t>AZUCAR</t>
  </si>
  <si>
    <t>TE DE MANZANILLA</t>
  </si>
  <si>
    <t>CAFÉ SOLUBLE</t>
  </si>
  <si>
    <t>CREMA EN POLVO</t>
  </si>
  <si>
    <t>TE DE LIMON</t>
  </si>
  <si>
    <t>ALCOHOL ISOPROPILICO PARA LIMPIEZA DE EQUIPO DE COMPUTO</t>
  </si>
  <si>
    <t>LIQUIDO DESINFECTANTE Y SANITIZANTE</t>
  </si>
  <si>
    <t>PAÑUELOS KLEENEX C/100 hjs.</t>
  </si>
  <si>
    <t>MACETA</t>
  </si>
  <si>
    <t>PEGAMENTO ADHESIVO T/ LAPIZ</t>
  </si>
  <si>
    <t>CLIP MARIPOSA  # 2</t>
  </si>
  <si>
    <t>DEDAL DE HULE N 12</t>
  </si>
  <si>
    <t>LIGAS NUMERO  33</t>
  </si>
  <si>
    <t>CLIP MARIPOSA  # 1</t>
  </si>
  <si>
    <t>REGLA METALICA   30cm.</t>
  </si>
  <si>
    <t>MARCATEXTO AMARILLO</t>
  </si>
  <si>
    <t>TAPETE PARA MOUSE (RATON)</t>
  </si>
  <si>
    <t>BISAGRA DE BRONCE Y LATONADA</t>
  </si>
  <si>
    <t>LITRO</t>
  </si>
  <si>
    <t>METRO</t>
  </si>
  <si>
    <t>JUEGO</t>
  </si>
  <si>
    <t>BOLSA</t>
  </si>
  <si>
    <t>Materiales y útiles de impresión y reproducción</t>
  </si>
  <si>
    <t>Materiales complementarios</t>
  </si>
  <si>
    <t>Refacciones y accesorios menores de edificios</t>
  </si>
  <si>
    <t>SERVICIO DE JARDINERIA JUNIO</t>
  </si>
  <si>
    <t>SERVICIO DE LIMPIEZA PARA EL INMUEBLE JLE JUNIO</t>
  </si>
  <si>
    <t>SERVICIO DE VIGILANCIA INSTALACIONES JL Y BODEGA JUNIO DE 2021</t>
  </si>
  <si>
    <t>SERVICIO DE ARRENDAMIENTO DE COPIADORAS CORRESPONDE PERIODO DE ABRIL 2021 MAYO 2021 COPIADO BLANCO Y NEGRO GLOBAL 32951.</t>
  </si>
  <si>
    <t>SERVICIO DE TELEFONOS DE MEXICO EN LAS INSTALACIONES DE LA JLE DE LA FACTURA DE MAYO CONSUMO ABRIL 2021</t>
  </si>
  <si>
    <t>SERVICIO DE CAMBIO DE BRAZO EN VENTANA DE PROYECCION</t>
  </si>
  <si>
    <t>SUMINISTRO E INSTALACION DE SENSOR DE NIVEL DE REFRIGERANTE A PLANTA DE EMERGENCIA DE LA JUNTA LOCAL EJECUTIVA</t>
  </si>
  <si>
    <t>ADQUISICION DE GUIAS DE ESTAFETA</t>
  </si>
  <si>
    <t>SOBRE PESOS POR ENVIOS DE MENSAJERIA</t>
  </si>
  <si>
    <t>SERVICIO DE MANTENIMIENTO A DRENAJE TAPADO EN AIRE ACONDICIONADO PISO 2</t>
  </si>
  <si>
    <t>CAMBIO DE BALEROS A CONDENSADORA DE EQUIPO DE AIRE DE PRECISION DEL SITE</t>
  </si>
  <si>
    <t>SERVICIO DE MANTENIMIENTO PREVENTIVO A ELEVADORES DE PERSONAL Y MONTACARGAS DE LA JLE</t>
  </si>
  <si>
    <t>SERVICIO DE VIGILANCIA PARA LAS INSTALACIONES DE LA BODEGA Y OFICINAS DE LA JUNTA LOCAL EJECUTIVA</t>
  </si>
  <si>
    <t>SERVICIO DE LAVADO Y ASPIRADO DE LAS UNIDADES DE SERVICIOS GENERALES ASIGNADOS  A LA JUNTA LOCAL EJECUTIVA</t>
  </si>
  <si>
    <t>PUBLICACION EN PERIODICO ½ PLANA EN B/N EN EL PERIODICO MURAL DEL DOMINGO 23 DE MAYO</t>
  </si>
  <si>
    <t>PUBLICIDAD POR INTERNET EL INFORMADOR CAMPAÑA DIGITAL INE JUNTOS HACEMOS ELECCIONES 2021</t>
  </si>
  <si>
    <t>COLOCACION DE PARCHE A LLANTAS DE VEHICULO OFICIAL DE SERVICIOS GENERALES</t>
  </si>
  <si>
    <t>SERVICIO DE AFINACION A VEHICULO OFICIAL DE SERVICIOS GENERALES</t>
  </si>
  <si>
    <t>SERVICIO DE AFICION A</t>
  </si>
  <si>
    <t>PUBLICACION EN PERIODICO MURAL PUBLICACION EN MEDIA PLANA B/N EN PERIODICO MURAL EL 16 DE JULIO "CONSULTA POPULAR"</t>
  </si>
  <si>
    <t>PUBLICACION DEL 5 DE JULIO EN MEDIDA DE  ½ PLANA  B/N EN EL PERIODICO EL OCCIDENTAL</t>
  </si>
  <si>
    <t>SERVICIO DE REPARACION DE MOTOBOMBA DEL CHILLER</t>
  </si>
  <si>
    <t>BOLETO DE AVION A LA MEX GDL ARMANDO DE LA RIVA</t>
  </si>
  <si>
    <t>CARGO POR SERVICIO DE BOLETO DE AVION</t>
  </si>
  <si>
    <t>BOLETO DE AVION A LA MEX GDL EMILIANO JIMENEZ JIMENEZ</t>
  </si>
  <si>
    <t>CARGO POR  SERVICIO DE BOLETO DE AVION</t>
  </si>
  <si>
    <t>PUBLICIDAD EN PERIODICO EN MEDIDA DE PLANA B/N EN EL PERIODICO MURAL EL 26 DE JULIO</t>
  </si>
  <si>
    <t>SERVICIO</t>
  </si>
  <si>
    <t>Servicios de jardinería y fumigación</t>
  </si>
  <si>
    <t>Mantenimiento y conservación de vehículos terrestres, aéreos, marítimos, lacustres y fluviales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</si>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</sst>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73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9" fillId="0" borderId="1" xfId="3" applyFont="1" applyFill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2" xfId="0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" fontId="9" fillId="3" borderId="1" xfId="3" applyNumberFormat="1" applyFont="1" applyFill="1" applyBorder="1" applyAlignment="1">
      <alignment vertical="center" wrapText="1"/>
    </xf>
    <xf numFmtId="0" fontId="0" fillId="0" borderId="1" xfId="0" applyBorder="1"/>
    <xf numFmtId="0" fontId="11" fillId="3" borderId="1" xfId="0" applyFont="1" applyFill="1" applyBorder="1" applyAlignment="1">
      <alignment vertical="center" wrapText="1"/>
    </xf>
    <xf numFmtId="4" fontId="9" fillId="0" borderId="1" xfId="3" applyNumberFormat="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top" wrapText="1"/>
    </xf>
    <xf numFmtId="0" fontId="3" fillId="0" borderId="1" xfId="0" applyFont="1" applyBorder="1"/>
    <xf numFmtId="0" fontId="13" fillId="6" borderId="1" xfId="0" applyFont="1" applyFill="1" applyBorder="1" applyAlignment="1">
      <alignment vertical="top" wrapText="1"/>
    </xf>
    <xf numFmtId="0" fontId="3" fillId="0" borderId="1" xfId="3" applyFont="1" applyFill="1" applyBorder="1" applyAlignment="1">
      <alignment horizontal="center" vertical="center" wrapText="1"/>
    </xf>
    <xf numFmtId="0" fontId="9" fillId="0" borderId="1" xfId="3" quotePrefix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top" wrapText="1"/>
    </xf>
    <xf numFmtId="1" fontId="10" fillId="0" borderId="1" xfId="4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3" fontId="9" fillId="0" borderId="1" xfId="3" applyNumberFormat="1" applyFont="1" applyFill="1" applyBorder="1" applyAlignment="1">
      <alignment vertical="center" wrapText="1"/>
    </xf>
    <xf numFmtId="1" fontId="10" fillId="0" borderId="1" xfId="4" applyNumberFormat="1" applyFont="1" applyFill="1" applyBorder="1" applyAlignment="1">
      <alignment horizontal="center" vertical="center" wrapText="1"/>
    </xf>
    <xf numFmtId="0" fontId="0" fillId="0" borderId="0" xfId="0" applyFill="1"/>
    <xf numFmtId="3" fontId="3" fillId="0" borderId="1" xfId="3" applyNumberFormat="1" applyFont="1" applyBorder="1" applyAlignment="1">
      <alignment horizontal="center" vertical="center" wrapText="1"/>
    </xf>
    <xf numFmtId="0" fontId="3" fillId="0" borderId="1" xfId="3" quotePrefix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top" wrapText="1"/>
    </xf>
    <xf numFmtId="4" fontId="3" fillId="0" borderId="1" xfId="3" applyNumberFormat="1" applyFont="1" applyBorder="1" applyAlignment="1">
      <alignment vertical="center" wrapText="1"/>
    </xf>
    <xf numFmtId="0" fontId="1" fillId="0" borderId="1" xfId="0" applyFont="1" applyBorder="1"/>
    <xf numFmtId="2" fontId="1" fillId="0" borderId="1" xfId="0" applyNumberFormat="1" applyFont="1" applyBorder="1"/>
    <xf numFmtId="1" fontId="1" fillId="0" borderId="1" xfId="0" applyNumberFormat="1" applyFont="1" applyBorder="1"/>
    <xf numFmtId="3" fontId="3" fillId="0" borderId="1" xfId="3" applyNumberFormat="1" applyFont="1" applyBorder="1" applyAlignment="1">
      <alignment vertical="center" wrapText="1"/>
    </xf>
    <xf numFmtId="0" fontId="3" fillId="0" borderId="0" xfId="3" applyFont="1" applyFill="1" applyAlignment="1">
      <alignment horizontal="center" vertical="center" wrapText="1"/>
    </xf>
    <xf numFmtId="0" fontId="1" fillId="0" borderId="0" xfId="0" applyFont="1"/>
    <xf numFmtId="0" fontId="3" fillId="6" borderId="1" xfId="0" applyFont="1" applyFill="1" applyBorder="1" applyAlignment="1">
      <alignment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14" fillId="6" borderId="1" xfId="0" applyFont="1" applyFill="1" applyBorder="1" applyAlignment="1">
      <alignment vertical="top" wrapText="1"/>
    </xf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3" fillId="0" borderId="0" xfId="0" applyFont="1"/>
    <xf numFmtId="1" fontId="10" fillId="3" borderId="1" xfId="4" quotePrefix="1" applyNumberFormat="1" applyFont="1" applyFill="1" applyBorder="1" applyAlignment="1">
      <alignment horizontal="left" vertical="center" wrapText="1"/>
    </xf>
    <xf numFmtId="0" fontId="0" fillId="0" borderId="1" xfId="0" applyFont="1" applyBorder="1"/>
  </cellXfs>
  <cellStyles count="8">
    <cellStyle name="Millares 2" xfId="5"/>
    <cellStyle name="Moneda" xfId="1" builtinId="4"/>
    <cellStyle name="Normal" xfId="0" builtinId="0"/>
    <cellStyle name="Normal 2 2" xfId="3"/>
    <cellStyle name="Normal 4 2" xfId="7"/>
    <cellStyle name="Normal 5" xfId="2"/>
    <cellStyle name="Normal 8" xfId="4"/>
    <cellStyle name="Normal 8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5"/>
  <sheetViews>
    <sheetView tabSelected="1" zoomScale="90" zoomScaleNormal="90" workbookViewId="0">
      <selection activeCell="C19" sqref="C19"/>
    </sheetView>
  </sheetViews>
  <sheetFormatPr baseColWidth="10" defaultColWidth="11.42578125" defaultRowHeight="17.100000000000001" customHeight="1" x14ac:dyDescent="0.25"/>
  <cols>
    <col min="1" max="1" width="25.7109375" customWidth="1"/>
    <col min="2" max="2" width="15.140625" customWidth="1"/>
    <col min="9" max="9" width="67.7109375" customWidth="1"/>
    <col min="10" max="10" width="20" customWidth="1"/>
    <col min="11" max="11" width="52.7109375" customWidth="1"/>
    <col min="16" max="16" width="14" customWidth="1"/>
    <col min="17" max="17" width="22.140625" customWidth="1"/>
  </cols>
  <sheetData>
    <row r="1" spans="1:31" ht="17.100000000000001" customHeight="1" x14ac:dyDescent="0.25">
      <c r="A1" s="69" t="s">
        <v>0</v>
      </c>
      <c r="B1" s="69"/>
      <c r="C1" s="69"/>
      <c r="D1" s="69"/>
      <c r="E1" s="69"/>
      <c r="F1" s="69"/>
      <c r="G1" s="69"/>
      <c r="H1" s="69"/>
      <c r="I1" s="2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69" t="s">
        <v>1</v>
      </c>
      <c r="B2" s="69"/>
      <c r="C2" s="69"/>
      <c r="D2" s="69"/>
      <c r="E2" s="69"/>
      <c r="F2" s="69"/>
      <c r="G2" s="69"/>
      <c r="H2" s="69"/>
      <c r="I2" s="2"/>
      <c r="J2" s="1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69" t="s">
        <v>2</v>
      </c>
      <c r="B3" s="69"/>
      <c r="C3" s="69"/>
      <c r="D3" s="69"/>
      <c r="E3" s="69"/>
      <c r="F3" s="69"/>
      <c r="G3" s="69"/>
      <c r="H3" s="69"/>
      <c r="I3" s="2"/>
      <c r="J3" s="1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69" t="s">
        <v>3</v>
      </c>
      <c r="B4" s="69"/>
      <c r="C4" s="69"/>
      <c r="D4" s="69"/>
      <c r="E4" s="69"/>
      <c r="F4" s="69"/>
      <c r="G4" s="69"/>
      <c r="H4" s="69"/>
      <c r="I4" s="2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36" t="s">
        <v>4</v>
      </c>
      <c r="B5" s="36"/>
      <c r="C5" s="36"/>
      <c r="D5" s="36"/>
      <c r="E5" s="36"/>
      <c r="F5" s="36"/>
      <c r="G5" s="36"/>
      <c r="H5" s="36"/>
      <c r="I5" s="2"/>
      <c r="J5" s="1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37"/>
      <c r="C6" s="37"/>
      <c r="D6" s="38" t="s">
        <v>89</v>
      </c>
      <c r="E6" s="37"/>
      <c r="F6" s="37"/>
      <c r="G6" s="37"/>
      <c r="H6" s="37"/>
      <c r="I6" s="37"/>
      <c r="J6" s="1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4" t="s">
        <v>5</v>
      </c>
      <c r="B7" s="4" t="s">
        <v>6</v>
      </c>
      <c r="C7" s="4" t="s">
        <v>7</v>
      </c>
      <c r="D7" s="4" t="s">
        <v>8</v>
      </c>
      <c r="E7" s="4" t="s">
        <v>9</v>
      </c>
      <c r="F7" s="4" t="s">
        <v>10</v>
      </c>
      <c r="G7" s="4" t="s">
        <v>11</v>
      </c>
      <c r="H7" s="5" t="s">
        <v>12</v>
      </c>
      <c r="I7" s="6" t="s">
        <v>13</v>
      </c>
      <c r="J7" s="5" t="s">
        <v>14</v>
      </c>
      <c r="K7" s="7" t="s">
        <v>15</v>
      </c>
      <c r="L7" s="5" t="s">
        <v>16</v>
      </c>
      <c r="M7" s="5" t="s">
        <v>17</v>
      </c>
      <c r="N7" s="5" t="s">
        <v>18</v>
      </c>
      <c r="O7" s="8" t="s">
        <v>19</v>
      </c>
      <c r="P7" s="5" t="s">
        <v>20</v>
      </c>
      <c r="Q7" s="8" t="s">
        <v>21</v>
      </c>
      <c r="R7" s="9" t="s">
        <v>22</v>
      </c>
      <c r="S7" s="9" t="s">
        <v>23</v>
      </c>
      <c r="T7" s="9" t="s">
        <v>24</v>
      </c>
      <c r="U7" s="9" t="s">
        <v>25</v>
      </c>
      <c r="V7" s="9" t="s">
        <v>26</v>
      </c>
      <c r="W7" s="9" t="s">
        <v>27</v>
      </c>
      <c r="X7" s="9" t="s">
        <v>28</v>
      </c>
      <c r="Y7" s="9" t="s">
        <v>29</v>
      </c>
      <c r="Z7" s="9" t="s">
        <v>30</v>
      </c>
      <c r="AA7" s="9" t="s">
        <v>31</v>
      </c>
      <c r="AB7" s="9" t="s">
        <v>32</v>
      </c>
      <c r="AC7" s="9" t="s">
        <v>33</v>
      </c>
      <c r="AD7" s="9" t="s">
        <v>34</v>
      </c>
      <c r="AE7" s="34"/>
    </row>
    <row r="8" spans="1:31" s="64" customFormat="1" ht="17.100000000000001" customHeight="1" x14ac:dyDescent="0.25">
      <c r="A8" s="10" t="s">
        <v>35</v>
      </c>
      <c r="B8" s="10" t="s">
        <v>36</v>
      </c>
      <c r="C8" s="10" t="s">
        <v>36</v>
      </c>
      <c r="D8" s="56" t="s">
        <v>37</v>
      </c>
      <c r="E8" s="10" t="s">
        <v>38</v>
      </c>
      <c r="F8" s="56" t="s">
        <v>37</v>
      </c>
      <c r="G8" s="10" t="s">
        <v>39</v>
      </c>
      <c r="H8" s="57">
        <v>22104</v>
      </c>
      <c r="I8" s="25" t="s">
        <v>59</v>
      </c>
      <c r="J8" s="45" t="s">
        <v>90</v>
      </c>
      <c r="K8" s="58" t="s">
        <v>132</v>
      </c>
      <c r="L8" s="59"/>
      <c r="M8" s="59"/>
      <c r="N8" s="59" t="s">
        <v>56</v>
      </c>
      <c r="O8" s="59">
        <v>8.5</v>
      </c>
      <c r="P8" s="60">
        <v>335</v>
      </c>
      <c r="Q8" s="55" t="s">
        <v>44</v>
      </c>
      <c r="R8" s="61">
        <v>0</v>
      </c>
      <c r="S8" s="62">
        <v>0</v>
      </c>
      <c r="T8" s="62">
        <v>0</v>
      </c>
      <c r="U8" s="62">
        <v>0</v>
      </c>
      <c r="V8" s="62">
        <v>0</v>
      </c>
      <c r="W8" s="62">
        <v>0</v>
      </c>
      <c r="X8" s="59">
        <v>0</v>
      </c>
      <c r="Y8" s="62">
        <f>P8*O8</f>
        <v>2847.5</v>
      </c>
      <c r="Z8" s="62">
        <v>0</v>
      </c>
      <c r="AA8" s="62">
        <v>0</v>
      </c>
      <c r="AB8" s="62">
        <v>0</v>
      </c>
      <c r="AC8" s="62">
        <v>0</v>
      </c>
      <c r="AD8" s="62">
        <v>0</v>
      </c>
      <c r="AE8" s="63"/>
    </row>
    <row r="9" spans="1:31" ht="17.100000000000001" customHeight="1" x14ac:dyDescent="0.25">
      <c r="A9" s="10" t="s">
        <v>35</v>
      </c>
      <c r="B9" s="10" t="s">
        <v>36</v>
      </c>
      <c r="C9" s="10" t="s">
        <v>36</v>
      </c>
      <c r="D9" s="11" t="s">
        <v>37</v>
      </c>
      <c r="E9" s="12" t="s">
        <v>38</v>
      </c>
      <c r="F9" s="11" t="s">
        <v>37</v>
      </c>
      <c r="G9" s="12" t="s">
        <v>39</v>
      </c>
      <c r="H9" s="44">
        <v>22104</v>
      </c>
      <c r="I9" s="25" t="s">
        <v>59</v>
      </c>
      <c r="J9" s="35" t="s">
        <v>90</v>
      </c>
      <c r="K9" s="25" t="s">
        <v>132</v>
      </c>
      <c r="L9" s="17"/>
      <c r="M9" s="13"/>
      <c r="N9" s="46" t="s">
        <v>56</v>
      </c>
      <c r="O9" s="59">
        <v>6</v>
      </c>
      <c r="P9" s="60">
        <v>388</v>
      </c>
      <c r="Q9" s="19" t="s">
        <v>44</v>
      </c>
      <c r="R9" s="61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59">
        <v>0</v>
      </c>
      <c r="Y9" s="62">
        <f t="shared" ref="Y9:Y72" si="0">P9*O9</f>
        <v>2328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20"/>
    </row>
    <row r="10" spans="1:31" ht="17.100000000000001" customHeight="1" x14ac:dyDescent="0.25">
      <c r="A10" s="10" t="s">
        <v>35</v>
      </c>
      <c r="B10" s="10" t="s">
        <v>36</v>
      </c>
      <c r="C10" s="10" t="s">
        <v>36</v>
      </c>
      <c r="D10" s="11" t="s">
        <v>37</v>
      </c>
      <c r="E10" s="12" t="s">
        <v>38</v>
      </c>
      <c r="F10" s="11" t="s">
        <v>37</v>
      </c>
      <c r="G10" s="12" t="s">
        <v>39</v>
      </c>
      <c r="H10" s="44">
        <v>21101</v>
      </c>
      <c r="I10" s="41" t="s">
        <v>54</v>
      </c>
      <c r="J10" s="35" t="s">
        <v>91</v>
      </c>
      <c r="K10" s="25" t="s">
        <v>133</v>
      </c>
      <c r="L10" s="17"/>
      <c r="M10" s="13"/>
      <c r="N10" s="46" t="s">
        <v>43</v>
      </c>
      <c r="O10" s="59">
        <v>200</v>
      </c>
      <c r="P10" s="60">
        <v>5.6369999999999996</v>
      </c>
      <c r="Q10" s="19" t="s">
        <v>44</v>
      </c>
      <c r="R10" s="61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59">
        <v>0</v>
      </c>
      <c r="Y10" s="62">
        <f t="shared" si="0"/>
        <v>1127.3999999999999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20"/>
    </row>
    <row r="11" spans="1:31" ht="17.100000000000001" customHeight="1" x14ac:dyDescent="0.25">
      <c r="A11" s="10" t="s">
        <v>35</v>
      </c>
      <c r="B11" s="10" t="s">
        <v>36</v>
      </c>
      <c r="C11" s="10" t="s">
        <v>36</v>
      </c>
      <c r="D11" s="11" t="s">
        <v>37</v>
      </c>
      <c r="E11" s="12" t="s">
        <v>38</v>
      </c>
      <c r="F11" s="11" t="s">
        <v>37</v>
      </c>
      <c r="G11" s="12" t="s">
        <v>39</v>
      </c>
      <c r="H11" s="44">
        <v>21401</v>
      </c>
      <c r="I11" s="39" t="s">
        <v>60</v>
      </c>
      <c r="J11" s="35" t="s">
        <v>92</v>
      </c>
      <c r="K11" s="25" t="s">
        <v>134</v>
      </c>
      <c r="L11" s="17"/>
      <c r="M11" s="13"/>
      <c r="N11" s="46" t="s">
        <v>43</v>
      </c>
      <c r="O11" s="59">
        <v>12</v>
      </c>
      <c r="P11" s="60">
        <v>137.28700000000001</v>
      </c>
      <c r="Q11" s="19" t="s">
        <v>44</v>
      </c>
      <c r="R11" s="61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59">
        <v>0</v>
      </c>
      <c r="Y11" s="62">
        <f t="shared" si="0"/>
        <v>1647.444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  <c r="AE11" s="20"/>
    </row>
    <row r="12" spans="1:31" ht="17.100000000000001" customHeight="1" x14ac:dyDescent="0.25">
      <c r="A12" s="10" t="s">
        <v>35</v>
      </c>
      <c r="B12" s="10" t="s">
        <v>36</v>
      </c>
      <c r="C12" s="10" t="s">
        <v>36</v>
      </c>
      <c r="D12" s="11" t="s">
        <v>37</v>
      </c>
      <c r="E12" s="12" t="s">
        <v>38</v>
      </c>
      <c r="F12" s="11" t="s">
        <v>37</v>
      </c>
      <c r="G12" s="12" t="s">
        <v>39</v>
      </c>
      <c r="H12" s="44">
        <v>21101</v>
      </c>
      <c r="I12" s="41" t="s">
        <v>54</v>
      </c>
      <c r="J12" s="35" t="s">
        <v>93</v>
      </c>
      <c r="K12" s="42" t="s">
        <v>135</v>
      </c>
      <c r="L12" s="17"/>
      <c r="M12" s="13"/>
      <c r="N12" s="46" t="s">
        <v>55</v>
      </c>
      <c r="O12" s="59">
        <v>1</v>
      </c>
      <c r="P12" s="60">
        <v>40.509</v>
      </c>
      <c r="Q12" s="19" t="s">
        <v>44</v>
      </c>
      <c r="R12" s="61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59">
        <v>0</v>
      </c>
      <c r="Y12" s="62">
        <f t="shared" si="0"/>
        <v>40.509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20"/>
    </row>
    <row r="13" spans="1:31" ht="17.100000000000001" customHeight="1" x14ac:dyDescent="0.25">
      <c r="A13" s="10" t="s">
        <v>35</v>
      </c>
      <c r="B13" s="10" t="s">
        <v>36</v>
      </c>
      <c r="C13" s="10" t="s">
        <v>36</v>
      </c>
      <c r="D13" s="11" t="s">
        <v>37</v>
      </c>
      <c r="E13" s="12" t="s">
        <v>38</v>
      </c>
      <c r="F13" s="11" t="s">
        <v>37</v>
      </c>
      <c r="G13" s="12" t="s">
        <v>39</v>
      </c>
      <c r="H13" s="44">
        <v>21101</v>
      </c>
      <c r="I13" s="41" t="s">
        <v>54</v>
      </c>
      <c r="J13" s="35" t="s">
        <v>94</v>
      </c>
      <c r="K13" s="25" t="s">
        <v>136</v>
      </c>
      <c r="L13" s="17"/>
      <c r="M13" s="13"/>
      <c r="N13" s="46" t="s">
        <v>43</v>
      </c>
      <c r="O13" s="59">
        <v>20</v>
      </c>
      <c r="P13" s="60">
        <v>24.742000000000001</v>
      </c>
      <c r="Q13" s="19" t="s">
        <v>44</v>
      </c>
      <c r="R13" s="61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59">
        <v>0</v>
      </c>
      <c r="Y13" s="62">
        <f t="shared" si="0"/>
        <v>494.84000000000003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20"/>
    </row>
    <row r="14" spans="1:31" ht="17.100000000000001" customHeight="1" x14ac:dyDescent="0.25">
      <c r="A14" s="10" t="s">
        <v>35</v>
      </c>
      <c r="B14" s="10" t="s">
        <v>36</v>
      </c>
      <c r="C14" s="10" t="s">
        <v>36</v>
      </c>
      <c r="D14" s="11" t="s">
        <v>37</v>
      </c>
      <c r="E14" s="12" t="s">
        <v>38</v>
      </c>
      <c r="F14" s="11" t="s">
        <v>37</v>
      </c>
      <c r="G14" s="12" t="s">
        <v>39</v>
      </c>
      <c r="H14" s="44">
        <v>21101</v>
      </c>
      <c r="I14" s="41" t="s">
        <v>54</v>
      </c>
      <c r="J14" s="35" t="s">
        <v>95</v>
      </c>
      <c r="K14" s="42" t="s">
        <v>137</v>
      </c>
      <c r="L14" s="17"/>
      <c r="M14" s="13"/>
      <c r="N14" s="46" t="s">
        <v>43</v>
      </c>
      <c r="O14" s="59">
        <v>10</v>
      </c>
      <c r="P14" s="60">
        <v>44.899000000000001</v>
      </c>
      <c r="Q14" s="19" t="s">
        <v>44</v>
      </c>
      <c r="R14" s="61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59">
        <v>0</v>
      </c>
      <c r="Y14" s="62">
        <f t="shared" si="0"/>
        <v>448.99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20"/>
    </row>
    <row r="15" spans="1:31" ht="17.100000000000001" customHeight="1" x14ac:dyDescent="0.25">
      <c r="A15" s="10" t="s">
        <v>35</v>
      </c>
      <c r="B15" s="10" t="s">
        <v>36</v>
      </c>
      <c r="C15" s="10" t="s">
        <v>36</v>
      </c>
      <c r="D15" s="11" t="s">
        <v>37</v>
      </c>
      <c r="E15" s="12" t="s">
        <v>38</v>
      </c>
      <c r="F15" s="11" t="s">
        <v>37</v>
      </c>
      <c r="G15" s="12" t="s">
        <v>39</v>
      </c>
      <c r="H15" s="44">
        <v>21101</v>
      </c>
      <c r="I15" s="41" t="s">
        <v>54</v>
      </c>
      <c r="J15" s="35" t="s">
        <v>96</v>
      </c>
      <c r="K15" s="14" t="s">
        <v>138</v>
      </c>
      <c r="L15" s="17"/>
      <c r="M15" s="13"/>
      <c r="N15" s="46" t="s">
        <v>43</v>
      </c>
      <c r="O15" s="59">
        <v>48</v>
      </c>
      <c r="P15" s="60">
        <v>3.8639999999999999</v>
      </c>
      <c r="Q15" s="19" t="s">
        <v>44</v>
      </c>
      <c r="R15" s="61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59">
        <v>0</v>
      </c>
      <c r="Y15" s="62">
        <f t="shared" si="0"/>
        <v>185.47199999999998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20"/>
    </row>
    <row r="16" spans="1:31" ht="17.100000000000001" customHeight="1" x14ac:dyDescent="0.25">
      <c r="A16" s="10" t="s">
        <v>35</v>
      </c>
      <c r="B16" s="10" t="s">
        <v>36</v>
      </c>
      <c r="C16" s="10" t="s">
        <v>36</v>
      </c>
      <c r="D16" s="11" t="s">
        <v>37</v>
      </c>
      <c r="E16" s="12" t="s">
        <v>38</v>
      </c>
      <c r="F16" s="11" t="s">
        <v>37</v>
      </c>
      <c r="G16" s="12" t="s">
        <v>39</v>
      </c>
      <c r="H16" s="44">
        <v>21101</v>
      </c>
      <c r="I16" s="41" t="s">
        <v>54</v>
      </c>
      <c r="J16" s="35" t="s">
        <v>67</v>
      </c>
      <c r="K16" s="25" t="s">
        <v>68</v>
      </c>
      <c r="L16" s="17"/>
      <c r="M16" s="13"/>
      <c r="N16" s="46" t="s">
        <v>69</v>
      </c>
      <c r="O16" s="59">
        <v>40</v>
      </c>
      <c r="P16" s="60">
        <v>8.9779999999999998</v>
      </c>
      <c r="Q16" s="19" t="s">
        <v>44</v>
      </c>
      <c r="R16" s="61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59">
        <v>0</v>
      </c>
      <c r="Y16" s="62">
        <f t="shared" si="0"/>
        <v>359.12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20"/>
    </row>
    <row r="17" spans="1:31" ht="17.100000000000001" customHeight="1" x14ac:dyDescent="0.25">
      <c r="A17" s="10" t="s">
        <v>35</v>
      </c>
      <c r="B17" s="10" t="s">
        <v>36</v>
      </c>
      <c r="C17" s="10" t="s">
        <v>36</v>
      </c>
      <c r="D17" s="11" t="s">
        <v>37</v>
      </c>
      <c r="E17" s="12" t="s">
        <v>38</v>
      </c>
      <c r="F17" s="11" t="s">
        <v>37</v>
      </c>
      <c r="G17" s="12" t="s">
        <v>39</v>
      </c>
      <c r="H17" s="44">
        <v>21101</v>
      </c>
      <c r="I17" s="41" t="s">
        <v>54</v>
      </c>
      <c r="J17" s="35" t="s">
        <v>96</v>
      </c>
      <c r="K17" s="14" t="s">
        <v>138</v>
      </c>
      <c r="L17" s="17"/>
      <c r="M17" s="13"/>
      <c r="N17" s="46" t="s">
        <v>43</v>
      </c>
      <c r="O17" s="59">
        <v>48</v>
      </c>
      <c r="P17" s="60">
        <v>3.8620000000000001</v>
      </c>
      <c r="Q17" s="19" t="s">
        <v>44</v>
      </c>
      <c r="R17" s="61"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59">
        <v>0</v>
      </c>
      <c r="Y17" s="62">
        <f t="shared" si="0"/>
        <v>185.376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20"/>
    </row>
    <row r="18" spans="1:31" ht="17.100000000000001" customHeight="1" x14ac:dyDescent="0.25">
      <c r="A18" s="10" t="s">
        <v>35</v>
      </c>
      <c r="B18" s="10" t="s">
        <v>36</v>
      </c>
      <c r="C18" s="10" t="s">
        <v>36</v>
      </c>
      <c r="D18" s="11" t="s">
        <v>37</v>
      </c>
      <c r="E18" s="12" t="s">
        <v>38</v>
      </c>
      <c r="F18" s="11" t="s">
        <v>37</v>
      </c>
      <c r="G18" s="12" t="s">
        <v>39</v>
      </c>
      <c r="H18" s="44">
        <v>21101</v>
      </c>
      <c r="I18" s="41" t="s">
        <v>54</v>
      </c>
      <c r="J18" s="35" t="s">
        <v>97</v>
      </c>
      <c r="K18" s="25" t="s">
        <v>139</v>
      </c>
      <c r="L18" s="17"/>
      <c r="M18" s="13"/>
      <c r="N18" s="46" t="s">
        <v>55</v>
      </c>
      <c r="O18" s="59">
        <v>2</v>
      </c>
      <c r="P18" s="60">
        <v>9.7669999999999995</v>
      </c>
      <c r="Q18" s="19" t="s">
        <v>44</v>
      </c>
      <c r="R18" s="61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59">
        <v>0</v>
      </c>
      <c r="Y18" s="62">
        <f t="shared" si="0"/>
        <v>19.533999999999999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20"/>
    </row>
    <row r="19" spans="1:31" ht="17.100000000000001" customHeight="1" x14ac:dyDescent="0.25">
      <c r="A19" s="10" t="s">
        <v>35</v>
      </c>
      <c r="B19" s="10" t="s">
        <v>36</v>
      </c>
      <c r="C19" s="10" t="s">
        <v>36</v>
      </c>
      <c r="D19" s="11" t="s">
        <v>37</v>
      </c>
      <c r="E19" s="12" t="s">
        <v>38</v>
      </c>
      <c r="F19" s="11" t="s">
        <v>37</v>
      </c>
      <c r="G19" s="12" t="s">
        <v>39</v>
      </c>
      <c r="H19" s="44">
        <v>21101</v>
      </c>
      <c r="I19" s="41" t="s">
        <v>54</v>
      </c>
      <c r="J19" s="35" t="s">
        <v>98</v>
      </c>
      <c r="K19" s="25" t="s">
        <v>140</v>
      </c>
      <c r="L19" s="17"/>
      <c r="M19" s="13"/>
      <c r="N19" s="46" t="s">
        <v>43</v>
      </c>
      <c r="O19" s="59">
        <v>5</v>
      </c>
      <c r="P19" s="60">
        <v>30.236999999999998</v>
      </c>
      <c r="Q19" s="19" t="s">
        <v>44</v>
      </c>
      <c r="R19" s="61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59">
        <v>0</v>
      </c>
      <c r="Y19" s="62">
        <f t="shared" si="0"/>
        <v>151.185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20"/>
    </row>
    <row r="20" spans="1:31" ht="17.100000000000001" customHeight="1" x14ac:dyDescent="0.25">
      <c r="A20" s="10" t="s">
        <v>35</v>
      </c>
      <c r="B20" s="10" t="s">
        <v>36</v>
      </c>
      <c r="C20" s="10" t="s">
        <v>36</v>
      </c>
      <c r="D20" s="11" t="s">
        <v>37</v>
      </c>
      <c r="E20" s="12" t="s">
        <v>38</v>
      </c>
      <c r="F20" s="11" t="s">
        <v>37</v>
      </c>
      <c r="G20" s="12" t="s">
        <v>39</v>
      </c>
      <c r="H20" s="44">
        <v>25401</v>
      </c>
      <c r="I20" s="43" t="s">
        <v>46</v>
      </c>
      <c r="J20" s="35" t="s">
        <v>99</v>
      </c>
      <c r="K20" s="25" t="s">
        <v>141</v>
      </c>
      <c r="L20" s="17"/>
      <c r="M20" s="13"/>
      <c r="N20" s="46" t="s">
        <v>174</v>
      </c>
      <c r="O20" s="59">
        <v>20</v>
      </c>
      <c r="P20" s="60">
        <v>58</v>
      </c>
      <c r="Q20" s="19" t="s">
        <v>44</v>
      </c>
      <c r="R20" s="61"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59">
        <v>0</v>
      </c>
      <c r="Y20" s="62">
        <f t="shared" si="0"/>
        <v>1160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20"/>
    </row>
    <row r="21" spans="1:31" ht="17.100000000000001" customHeight="1" x14ac:dyDescent="0.25">
      <c r="A21" s="10" t="s">
        <v>35</v>
      </c>
      <c r="B21" s="10" t="s">
        <v>36</v>
      </c>
      <c r="C21" s="10" t="s">
        <v>36</v>
      </c>
      <c r="D21" s="11" t="s">
        <v>37</v>
      </c>
      <c r="E21" s="12" t="s">
        <v>38</v>
      </c>
      <c r="F21" s="11" t="s">
        <v>37</v>
      </c>
      <c r="G21" s="12" t="s">
        <v>39</v>
      </c>
      <c r="H21" s="44">
        <v>21101</v>
      </c>
      <c r="I21" s="41" t="s">
        <v>54</v>
      </c>
      <c r="J21" s="35" t="s">
        <v>100</v>
      </c>
      <c r="K21" s="25" t="s">
        <v>142</v>
      </c>
      <c r="L21" s="17"/>
      <c r="M21" s="13"/>
      <c r="N21" s="46" t="s">
        <v>53</v>
      </c>
      <c r="O21" s="59">
        <v>10</v>
      </c>
      <c r="P21" s="60">
        <v>37</v>
      </c>
      <c r="Q21" s="19" t="s">
        <v>44</v>
      </c>
      <c r="R21" s="61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59">
        <v>0</v>
      </c>
      <c r="Y21" s="62">
        <f t="shared" si="0"/>
        <v>370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20"/>
    </row>
    <row r="22" spans="1:31" ht="17.100000000000001" customHeight="1" x14ac:dyDescent="0.25">
      <c r="A22" s="10" t="s">
        <v>35</v>
      </c>
      <c r="B22" s="10" t="s">
        <v>36</v>
      </c>
      <c r="C22" s="10" t="s">
        <v>36</v>
      </c>
      <c r="D22" s="11" t="s">
        <v>37</v>
      </c>
      <c r="E22" s="12" t="s">
        <v>38</v>
      </c>
      <c r="F22" s="11" t="s">
        <v>37</v>
      </c>
      <c r="G22" s="12" t="s">
        <v>39</v>
      </c>
      <c r="H22" s="44">
        <v>21601</v>
      </c>
      <c r="I22" s="14" t="s">
        <v>45</v>
      </c>
      <c r="J22" s="35" t="s">
        <v>57</v>
      </c>
      <c r="K22" s="25" t="s">
        <v>58</v>
      </c>
      <c r="L22" s="17"/>
      <c r="M22" s="13"/>
      <c r="N22" s="46" t="s">
        <v>43</v>
      </c>
      <c r="O22" s="59">
        <v>100</v>
      </c>
      <c r="P22" s="60">
        <v>11.6</v>
      </c>
      <c r="Q22" s="19" t="s">
        <v>44</v>
      </c>
      <c r="R22" s="61">
        <v>0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59">
        <v>0</v>
      </c>
      <c r="Y22" s="62">
        <f t="shared" si="0"/>
        <v>1160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20"/>
    </row>
    <row r="23" spans="1:31" ht="17.100000000000001" customHeight="1" x14ac:dyDescent="0.25">
      <c r="A23" s="10" t="s">
        <v>35</v>
      </c>
      <c r="B23" s="10" t="s">
        <v>36</v>
      </c>
      <c r="C23" s="10" t="s">
        <v>36</v>
      </c>
      <c r="D23" s="11" t="s">
        <v>37</v>
      </c>
      <c r="E23" s="12" t="s">
        <v>38</v>
      </c>
      <c r="F23" s="11" t="s">
        <v>37</v>
      </c>
      <c r="G23" s="12" t="s">
        <v>39</v>
      </c>
      <c r="H23" s="44">
        <v>21601</v>
      </c>
      <c r="I23" s="14" t="s">
        <v>45</v>
      </c>
      <c r="J23" s="35" t="s">
        <v>51</v>
      </c>
      <c r="K23" s="25" t="s">
        <v>52</v>
      </c>
      <c r="L23" s="17"/>
      <c r="M23" s="13"/>
      <c r="N23" s="46" t="s">
        <v>53</v>
      </c>
      <c r="O23" s="59">
        <v>15</v>
      </c>
      <c r="P23" s="60">
        <v>38.280999999999999</v>
      </c>
      <c r="Q23" s="19" t="s">
        <v>44</v>
      </c>
      <c r="R23" s="61"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59">
        <v>0</v>
      </c>
      <c r="Y23" s="62">
        <f t="shared" si="0"/>
        <v>574.21500000000003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20"/>
    </row>
    <row r="24" spans="1:31" ht="17.100000000000001" customHeight="1" x14ac:dyDescent="0.25">
      <c r="A24" s="10" t="s">
        <v>35</v>
      </c>
      <c r="B24" s="10" t="s">
        <v>36</v>
      </c>
      <c r="C24" s="10" t="s">
        <v>36</v>
      </c>
      <c r="D24" s="11" t="s">
        <v>37</v>
      </c>
      <c r="E24" s="12" t="s">
        <v>38</v>
      </c>
      <c r="F24" s="11" t="s">
        <v>37</v>
      </c>
      <c r="G24" s="12" t="s">
        <v>39</v>
      </c>
      <c r="H24" s="44">
        <v>21601</v>
      </c>
      <c r="I24" s="14" t="s">
        <v>45</v>
      </c>
      <c r="J24" s="35" t="s">
        <v>101</v>
      </c>
      <c r="K24" s="25" t="s">
        <v>143</v>
      </c>
      <c r="L24" s="17"/>
      <c r="M24" s="13"/>
      <c r="N24" s="46" t="s">
        <v>43</v>
      </c>
      <c r="O24" s="59">
        <v>50</v>
      </c>
      <c r="P24" s="60">
        <v>49.880400000000002</v>
      </c>
      <c r="Q24" s="19" t="s">
        <v>44</v>
      </c>
      <c r="R24" s="61"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59">
        <v>0</v>
      </c>
      <c r="Y24" s="62">
        <f t="shared" si="0"/>
        <v>2494.02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20"/>
    </row>
    <row r="25" spans="1:31" ht="17.100000000000001" customHeight="1" x14ac:dyDescent="0.25">
      <c r="A25" s="10" t="s">
        <v>35</v>
      </c>
      <c r="B25" s="10" t="s">
        <v>36</v>
      </c>
      <c r="C25" s="10" t="s">
        <v>36</v>
      </c>
      <c r="D25" s="11" t="s">
        <v>37</v>
      </c>
      <c r="E25" s="12" t="s">
        <v>38</v>
      </c>
      <c r="F25" s="11" t="s">
        <v>37</v>
      </c>
      <c r="G25" s="12" t="s">
        <v>39</v>
      </c>
      <c r="H25" s="44">
        <v>21601</v>
      </c>
      <c r="I25" s="14" t="s">
        <v>45</v>
      </c>
      <c r="J25" s="35" t="s">
        <v>102</v>
      </c>
      <c r="K25" s="25" t="s">
        <v>144</v>
      </c>
      <c r="L25" s="17"/>
      <c r="M25" s="13"/>
      <c r="N25" s="46" t="s">
        <v>43</v>
      </c>
      <c r="O25" s="59">
        <v>20</v>
      </c>
      <c r="P25" s="60">
        <v>47.56</v>
      </c>
      <c r="Q25" s="19" t="s">
        <v>44</v>
      </c>
      <c r="R25" s="61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59">
        <v>0</v>
      </c>
      <c r="Y25" s="62">
        <f t="shared" si="0"/>
        <v>951.2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20"/>
    </row>
    <row r="26" spans="1:31" ht="17.100000000000001" customHeight="1" x14ac:dyDescent="0.25">
      <c r="A26" s="10" t="s">
        <v>35</v>
      </c>
      <c r="B26" s="10" t="s">
        <v>36</v>
      </c>
      <c r="C26" s="10" t="s">
        <v>36</v>
      </c>
      <c r="D26" s="11" t="s">
        <v>37</v>
      </c>
      <c r="E26" s="12" t="s">
        <v>38</v>
      </c>
      <c r="F26" s="11" t="s">
        <v>37</v>
      </c>
      <c r="G26" s="12" t="s">
        <v>39</v>
      </c>
      <c r="H26" s="44">
        <v>21601</v>
      </c>
      <c r="I26" s="14" t="s">
        <v>45</v>
      </c>
      <c r="J26" s="35" t="s">
        <v>49</v>
      </c>
      <c r="K26" s="25" t="s">
        <v>50</v>
      </c>
      <c r="L26" s="17"/>
      <c r="M26" s="13"/>
      <c r="N26" s="46" t="s">
        <v>43</v>
      </c>
      <c r="O26" s="59">
        <v>60</v>
      </c>
      <c r="P26" s="60">
        <v>87</v>
      </c>
      <c r="Q26" s="19" t="s">
        <v>44</v>
      </c>
      <c r="R26" s="61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59">
        <v>0</v>
      </c>
      <c r="Y26" s="62">
        <f t="shared" si="0"/>
        <v>5220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20"/>
    </row>
    <row r="27" spans="1:31" ht="17.100000000000001" customHeight="1" x14ac:dyDescent="0.25">
      <c r="A27" s="10" t="s">
        <v>35</v>
      </c>
      <c r="B27" s="10" t="s">
        <v>36</v>
      </c>
      <c r="C27" s="10" t="s">
        <v>36</v>
      </c>
      <c r="D27" s="11" t="s">
        <v>37</v>
      </c>
      <c r="E27" s="12" t="s">
        <v>38</v>
      </c>
      <c r="F27" s="11" t="s">
        <v>37</v>
      </c>
      <c r="G27" s="12" t="s">
        <v>39</v>
      </c>
      <c r="H27" s="44">
        <v>24601</v>
      </c>
      <c r="I27" s="40" t="s">
        <v>64</v>
      </c>
      <c r="J27" s="35" t="s">
        <v>103</v>
      </c>
      <c r="K27" s="14" t="s">
        <v>145</v>
      </c>
      <c r="L27" s="17"/>
      <c r="M27" s="13"/>
      <c r="N27" s="46" t="s">
        <v>175</v>
      </c>
      <c r="O27" s="59">
        <v>2</v>
      </c>
      <c r="P27" s="60">
        <v>197.2</v>
      </c>
      <c r="Q27" s="19" t="s">
        <v>44</v>
      </c>
      <c r="R27" s="61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59">
        <v>0</v>
      </c>
      <c r="Y27" s="62">
        <f t="shared" si="0"/>
        <v>394.4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20"/>
    </row>
    <row r="28" spans="1:31" ht="17.100000000000001" customHeight="1" x14ac:dyDescent="0.25">
      <c r="A28" s="10" t="s">
        <v>35</v>
      </c>
      <c r="B28" s="10" t="s">
        <v>36</v>
      </c>
      <c r="C28" s="10" t="s">
        <v>36</v>
      </c>
      <c r="D28" s="11" t="s">
        <v>37</v>
      </c>
      <c r="E28" s="12" t="s">
        <v>38</v>
      </c>
      <c r="F28" s="11" t="s">
        <v>37</v>
      </c>
      <c r="G28" s="12" t="s">
        <v>39</v>
      </c>
      <c r="H28" s="44">
        <v>29401</v>
      </c>
      <c r="I28" s="25" t="s">
        <v>61</v>
      </c>
      <c r="J28" s="35" t="s">
        <v>104</v>
      </c>
      <c r="K28" s="14" t="s">
        <v>146</v>
      </c>
      <c r="L28" s="17"/>
      <c r="M28" s="13"/>
      <c r="N28" s="46" t="s">
        <v>43</v>
      </c>
      <c r="O28" s="59">
        <v>1</v>
      </c>
      <c r="P28" s="60">
        <v>92.8</v>
      </c>
      <c r="Q28" s="19" t="s">
        <v>44</v>
      </c>
      <c r="R28" s="61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59">
        <v>0</v>
      </c>
      <c r="Y28" s="62">
        <f t="shared" si="0"/>
        <v>92.8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20"/>
    </row>
    <row r="29" spans="1:31" ht="17.100000000000001" customHeight="1" x14ac:dyDescent="0.25">
      <c r="A29" s="10" t="s">
        <v>35</v>
      </c>
      <c r="B29" s="10" t="s">
        <v>36</v>
      </c>
      <c r="C29" s="10" t="s">
        <v>36</v>
      </c>
      <c r="D29" s="11" t="s">
        <v>37</v>
      </c>
      <c r="E29" s="12" t="s">
        <v>38</v>
      </c>
      <c r="F29" s="11" t="s">
        <v>37</v>
      </c>
      <c r="G29" s="12" t="s">
        <v>39</v>
      </c>
      <c r="H29" s="44">
        <v>24601</v>
      </c>
      <c r="I29" s="40" t="s">
        <v>64</v>
      </c>
      <c r="J29" s="35" t="s">
        <v>105</v>
      </c>
      <c r="K29" s="40" t="s">
        <v>147</v>
      </c>
      <c r="L29" s="17"/>
      <c r="M29" s="13"/>
      <c r="N29" s="46" t="s">
        <v>43</v>
      </c>
      <c r="O29" s="59">
        <v>2</v>
      </c>
      <c r="P29" s="60">
        <v>371.2</v>
      </c>
      <c r="Q29" s="19" t="s">
        <v>44</v>
      </c>
      <c r="R29" s="61"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59">
        <v>0</v>
      </c>
      <c r="Y29" s="62">
        <f t="shared" si="0"/>
        <v>742.4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20"/>
    </row>
    <row r="30" spans="1:31" ht="17.100000000000001" customHeight="1" x14ac:dyDescent="0.25">
      <c r="A30" s="10" t="s">
        <v>35</v>
      </c>
      <c r="B30" s="10" t="s">
        <v>36</v>
      </c>
      <c r="C30" s="10" t="s">
        <v>36</v>
      </c>
      <c r="D30" s="11" t="s">
        <v>37</v>
      </c>
      <c r="E30" s="12" t="s">
        <v>38</v>
      </c>
      <c r="F30" s="11" t="s">
        <v>37</v>
      </c>
      <c r="G30" s="12" t="s">
        <v>39</v>
      </c>
      <c r="H30" s="44">
        <v>24601</v>
      </c>
      <c r="I30" s="40" t="s">
        <v>64</v>
      </c>
      <c r="J30" s="35" t="s">
        <v>106</v>
      </c>
      <c r="K30" s="25" t="s">
        <v>148</v>
      </c>
      <c r="L30" s="17"/>
      <c r="M30" s="13"/>
      <c r="N30" s="46" t="s">
        <v>43</v>
      </c>
      <c r="O30" s="59">
        <v>21</v>
      </c>
      <c r="P30" s="60">
        <v>145.06899999999999</v>
      </c>
      <c r="Q30" s="19" t="s">
        <v>44</v>
      </c>
      <c r="R30" s="61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59">
        <v>0</v>
      </c>
      <c r="Y30" s="62">
        <f t="shared" si="0"/>
        <v>3046.4489999999996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20"/>
    </row>
    <row r="31" spans="1:31" ht="17.100000000000001" customHeight="1" x14ac:dyDescent="0.25">
      <c r="A31" s="10" t="s">
        <v>35</v>
      </c>
      <c r="B31" s="10" t="s">
        <v>36</v>
      </c>
      <c r="C31" s="10" t="s">
        <v>36</v>
      </c>
      <c r="D31" s="11" t="s">
        <v>37</v>
      </c>
      <c r="E31" s="12" t="s">
        <v>38</v>
      </c>
      <c r="F31" s="11" t="s">
        <v>37</v>
      </c>
      <c r="G31" s="12" t="s">
        <v>39</v>
      </c>
      <c r="H31" s="44">
        <v>24601</v>
      </c>
      <c r="I31" s="40" t="s">
        <v>64</v>
      </c>
      <c r="J31" s="35" t="s">
        <v>107</v>
      </c>
      <c r="K31" s="40" t="s">
        <v>149</v>
      </c>
      <c r="L31" s="17"/>
      <c r="M31" s="13"/>
      <c r="N31" s="46" t="s">
        <v>43</v>
      </c>
      <c r="O31" s="59">
        <v>40</v>
      </c>
      <c r="P31" s="60">
        <v>245.12</v>
      </c>
      <c r="Q31" s="19" t="s">
        <v>44</v>
      </c>
      <c r="R31" s="61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59">
        <v>0</v>
      </c>
      <c r="Y31" s="62">
        <f t="shared" si="0"/>
        <v>9804.7999999999993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20"/>
    </row>
    <row r="32" spans="1:31" ht="17.100000000000001" customHeight="1" x14ac:dyDescent="0.25">
      <c r="A32" s="10" t="s">
        <v>35</v>
      </c>
      <c r="B32" s="10" t="s">
        <v>36</v>
      </c>
      <c r="C32" s="10" t="s">
        <v>36</v>
      </c>
      <c r="D32" s="11" t="s">
        <v>37</v>
      </c>
      <c r="E32" s="12" t="s">
        <v>38</v>
      </c>
      <c r="F32" s="11" t="s">
        <v>37</v>
      </c>
      <c r="G32" s="12" t="s">
        <v>39</v>
      </c>
      <c r="H32" s="44">
        <v>21601</v>
      </c>
      <c r="I32" s="14" t="s">
        <v>45</v>
      </c>
      <c r="J32" s="35" t="s">
        <v>108</v>
      </c>
      <c r="K32" s="25" t="s">
        <v>150</v>
      </c>
      <c r="L32" s="17"/>
      <c r="M32" s="13"/>
      <c r="N32" s="46" t="s">
        <v>43</v>
      </c>
      <c r="O32" s="59">
        <v>2</v>
      </c>
      <c r="P32" s="60">
        <v>690.2</v>
      </c>
      <c r="Q32" s="19" t="s">
        <v>44</v>
      </c>
      <c r="R32" s="61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59">
        <v>0</v>
      </c>
      <c r="Y32" s="62">
        <f t="shared" si="0"/>
        <v>1380.4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20"/>
    </row>
    <row r="33" spans="1:31" ht="17.100000000000001" customHeight="1" x14ac:dyDescent="0.25">
      <c r="A33" s="10" t="s">
        <v>35</v>
      </c>
      <c r="B33" s="10" t="s">
        <v>36</v>
      </c>
      <c r="C33" s="10" t="s">
        <v>36</v>
      </c>
      <c r="D33" s="11" t="s">
        <v>37</v>
      </c>
      <c r="E33" s="12" t="s">
        <v>38</v>
      </c>
      <c r="F33" s="11" t="s">
        <v>37</v>
      </c>
      <c r="G33" s="12" t="s">
        <v>39</v>
      </c>
      <c r="H33" s="44">
        <v>29401</v>
      </c>
      <c r="I33" s="25" t="s">
        <v>61</v>
      </c>
      <c r="J33" s="35" t="s">
        <v>109</v>
      </c>
      <c r="K33" s="25" t="s">
        <v>151</v>
      </c>
      <c r="L33" s="17"/>
      <c r="M33" s="13"/>
      <c r="N33" s="46" t="s">
        <v>176</v>
      </c>
      <c r="O33" s="59">
        <v>4</v>
      </c>
      <c r="P33" s="60">
        <v>522</v>
      </c>
      <c r="Q33" s="19" t="s">
        <v>44</v>
      </c>
      <c r="R33" s="61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59">
        <v>0</v>
      </c>
      <c r="Y33" s="62">
        <f t="shared" si="0"/>
        <v>2088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20"/>
    </row>
    <row r="34" spans="1:31" ht="17.100000000000001" customHeight="1" x14ac:dyDescent="0.25">
      <c r="A34" s="10" t="s">
        <v>35</v>
      </c>
      <c r="B34" s="10" t="s">
        <v>36</v>
      </c>
      <c r="C34" s="10" t="s">
        <v>36</v>
      </c>
      <c r="D34" s="11" t="s">
        <v>37</v>
      </c>
      <c r="E34" s="12" t="s">
        <v>38</v>
      </c>
      <c r="F34" s="11" t="s">
        <v>37</v>
      </c>
      <c r="G34" s="12" t="s">
        <v>39</v>
      </c>
      <c r="H34" s="44">
        <v>29301</v>
      </c>
      <c r="I34" s="25" t="s">
        <v>72</v>
      </c>
      <c r="J34" s="35" t="s">
        <v>110</v>
      </c>
      <c r="K34" s="40" t="s">
        <v>152</v>
      </c>
      <c r="L34" s="17"/>
      <c r="M34" s="13"/>
      <c r="N34" s="46" t="s">
        <v>43</v>
      </c>
      <c r="O34" s="59">
        <v>1</v>
      </c>
      <c r="P34" s="60">
        <v>460.52</v>
      </c>
      <c r="Q34" s="19" t="s">
        <v>44</v>
      </c>
      <c r="R34" s="61">
        <v>0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59">
        <v>0</v>
      </c>
      <c r="Y34" s="62">
        <f t="shared" si="0"/>
        <v>460.52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20"/>
    </row>
    <row r="35" spans="1:31" ht="17.100000000000001" customHeight="1" x14ac:dyDescent="0.25">
      <c r="A35" s="10" t="s">
        <v>35</v>
      </c>
      <c r="B35" s="10" t="s">
        <v>36</v>
      </c>
      <c r="C35" s="10" t="s">
        <v>36</v>
      </c>
      <c r="D35" s="11" t="s">
        <v>37</v>
      </c>
      <c r="E35" s="12" t="s">
        <v>38</v>
      </c>
      <c r="F35" s="11" t="s">
        <v>37</v>
      </c>
      <c r="G35" s="12" t="s">
        <v>39</v>
      </c>
      <c r="H35" s="44">
        <v>21401</v>
      </c>
      <c r="I35" s="39" t="s">
        <v>60</v>
      </c>
      <c r="J35" s="35" t="s">
        <v>111</v>
      </c>
      <c r="K35" s="25" t="s">
        <v>153</v>
      </c>
      <c r="L35" s="17"/>
      <c r="M35" s="13"/>
      <c r="N35" s="46" t="s">
        <v>43</v>
      </c>
      <c r="O35" s="59">
        <v>2</v>
      </c>
      <c r="P35" s="60">
        <v>361.92</v>
      </c>
      <c r="Q35" s="19" t="s">
        <v>44</v>
      </c>
      <c r="R35" s="61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59">
        <v>0</v>
      </c>
      <c r="Y35" s="62">
        <f t="shared" si="0"/>
        <v>723.84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20"/>
    </row>
    <row r="36" spans="1:31" ht="17.100000000000001" customHeight="1" x14ac:dyDescent="0.25">
      <c r="A36" s="10" t="s">
        <v>35</v>
      </c>
      <c r="B36" s="10" t="s">
        <v>36</v>
      </c>
      <c r="C36" s="10" t="s">
        <v>36</v>
      </c>
      <c r="D36" s="11" t="s">
        <v>37</v>
      </c>
      <c r="E36" s="12" t="s">
        <v>38</v>
      </c>
      <c r="F36" s="11" t="s">
        <v>37</v>
      </c>
      <c r="G36" s="12" t="s">
        <v>39</v>
      </c>
      <c r="H36" s="44">
        <v>21201</v>
      </c>
      <c r="I36" s="70" t="s">
        <v>178</v>
      </c>
      <c r="J36" s="35" t="s">
        <v>112</v>
      </c>
      <c r="K36" s="25" t="s">
        <v>154</v>
      </c>
      <c r="L36" s="17"/>
      <c r="M36" s="13"/>
      <c r="N36" s="46" t="s">
        <v>43</v>
      </c>
      <c r="O36" s="59">
        <v>1</v>
      </c>
      <c r="P36" s="60">
        <v>5210.72</v>
      </c>
      <c r="Q36" s="19" t="s">
        <v>44</v>
      </c>
      <c r="R36" s="61"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59">
        <v>0</v>
      </c>
      <c r="Y36" s="62">
        <f t="shared" si="0"/>
        <v>5210.72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20"/>
    </row>
    <row r="37" spans="1:31" ht="17.100000000000001" customHeight="1" x14ac:dyDescent="0.25">
      <c r="A37" s="10" t="s">
        <v>35</v>
      </c>
      <c r="B37" s="10" t="s">
        <v>36</v>
      </c>
      <c r="C37" s="10" t="s">
        <v>36</v>
      </c>
      <c r="D37" s="11" t="s">
        <v>37</v>
      </c>
      <c r="E37" s="12" t="s">
        <v>38</v>
      </c>
      <c r="F37" s="11" t="s">
        <v>37</v>
      </c>
      <c r="G37" s="12" t="s">
        <v>39</v>
      </c>
      <c r="H37" s="44">
        <v>22104</v>
      </c>
      <c r="I37" s="25" t="s">
        <v>59</v>
      </c>
      <c r="J37" s="35" t="s">
        <v>113</v>
      </c>
      <c r="K37" s="40" t="s">
        <v>155</v>
      </c>
      <c r="L37" s="17"/>
      <c r="M37" s="13"/>
      <c r="N37" s="46" t="s">
        <v>55</v>
      </c>
      <c r="O37" s="59">
        <v>1</v>
      </c>
      <c r="P37" s="60">
        <v>30.7</v>
      </c>
      <c r="Q37" s="19" t="s">
        <v>44</v>
      </c>
      <c r="R37" s="61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59">
        <v>0</v>
      </c>
      <c r="Y37" s="62">
        <f t="shared" si="0"/>
        <v>30.7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20"/>
    </row>
    <row r="38" spans="1:31" ht="17.100000000000001" customHeight="1" x14ac:dyDescent="0.25">
      <c r="A38" s="10" t="s">
        <v>35</v>
      </c>
      <c r="B38" s="10" t="s">
        <v>36</v>
      </c>
      <c r="C38" s="10" t="s">
        <v>36</v>
      </c>
      <c r="D38" s="11" t="s">
        <v>37</v>
      </c>
      <c r="E38" s="12" t="s">
        <v>38</v>
      </c>
      <c r="F38" s="11" t="s">
        <v>37</v>
      </c>
      <c r="G38" s="12" t="s">
        <v>39</v>
      </c>
      <c r="H38" s="44">
        <v>22104</v>
      </c>
      <c r="I38" s="25" t="s">
        <v>59</v>
      </c>
      <c r="J38" s="35" t="s">
        <v>114</v>
      </c>
      <c r="K38" s="25" t="s">
        <v>156</v>
      </c>
      <c r="L38" s="17"/>
      <c r="M38" s="13"/>
      <c r="N38" s="46" t="s">
        <v>56</v>
      </c>
      <c r="O38" s="59">
        <v>20</v>
      </c>
      <c r="P38" s="60">
        <v>10</v>
      </c>
      <c r="Q38" s="19" t="s">
        <v>44</v>
      </c>
      <c r="R38" s="61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59">
        <v>0</v>
      </c>
      <c r="Y38" s="62">
        <f t="shared" si="0"/>
        <v>200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20"/>
    </row>
    <row r="39" spans="1:31" ht="17.100000000000001" customHeight="1" x14ac:dyDescent="0.25">
      <c r="A39" s="10" t="s">
        <v>35</v>
      </c>
      <c r="B39" s="10" t="s">
        <v>36</v>
      </c>
      <c r="C39" s="10" t="s">
        <v>36</v>
      </c>
      <c r="D39" s="11" t="s">
        <v>37</v>
      </c>
      <c r="E39" s="12" t="s">
        <v>38</v>
      </c>
      <c r="F39" s="11" t="s">
        <v>37</v>
      </c>
      <c r="G39" s="12" t="s">
        <v>39</v>
      </c>
      <c r="H39" s="44">
        <v>22104</v>
      </c>
      <c r="I39" s="25" t="s">
        <v>59</v>
      </c>
      <c r="J39" s="35" t="s">
        <v>113</v>
      </c>
      <c r="K39" s="25" t="s">
        <v>155</v>
      </c>
      <c r="L39" s="17"/>
      <c r="M39" s="13"/>
      <c r="N39" s="46" t="s">
        <v>55</v>
      </c>
      <c r="O39" s="59">
        <v>2</v>
      </c>
      <c r="P39" s="60">
        <v>42.75</v>
      </c>
      <c r="Q39" s="19" t="s">
        <v>44</v>
      </c>
      <c r="R39" s="61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59">
        <v>0</v>
      </c>
      <c r="Y39" s="62">
        <f t="shared" si="0"/>
        <v>85.5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20"/>
    </row>
    <row r="40" spans="1:31" ht="17.100000000000001" customHeight="1" x14ac:dyDescent="0.25">
      <c r="A40" s="10" t="s">
        <v>35</v>
      </c>
      <c r="B40" s="10" t="s">
        <v>36</v>
      </c>
      <c r="C40" s="10" t="s">
        <v>36</v>
      </c>
      <c r="D40" s="11" t="s">
        <v>37</v>
      </c>
      <c r="E40" s="12" t="s">
        <v>38</v>
      </c>
      <c r="F40" s="11" t="s">
        <v>37</v>
      </c>
      <c r="G40" s="12" t="s">
        <v>39</v>
      </c>
      <c r="H40" s="44">
        <v>22104</v>
      </c>
      <c r="I40" s="25" t="s">
        <v>59</v>
      </c>
      <c r="J40" s="35" t="s">
        <v>113</v>
      </c>
      <c r="K40" s="25" t="s">
        <v>155</v>
      </c>
      <c r="L40" s="17"/>
      <c r="M40" s="13"/>
      <c r="N40" s="46" t="s">
        <v>55</v>
      </c>
      <c r="O40" s="59">
        <v>1</v>
      </c>
      <c r="P40" s="60">
        <v>49.25</v>
      </c>
      <c r="Q40" s="19" t="s">
        <v>44</v>
      </c>
      <c r="R40" s="61"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59">
        <v>0</v>
      </c>
      <c r="Y40" s="62">
        <f t="shared" si="0"/>
        <v>49.25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20"/>
    </row>
    <row r="41" spans="1:31" ht="17.100000000000001" customHeight="1" x14ac:dyDescent="0.25">
      <c r="A41" s="10" t="s">
        <v>35</v>
      </c>
      <c r="B41" s="10" t="s">
        <v>36</v>
      </c>
      <c r="C41" s="10" t="s">
        <v>36</v>
      </c>
      <c r="D41" s="11" t="s">
        <v>37</v>
      </c>
      <c r="E41" s="12" t="s">
        <v>38</v>
      </c>
      <c r="F41" s="11" t="s">
        <v>37</v>
      </c>
      <c r="G41" s="12" t="s">
        <v>39</v>
      </c>
      <c r="H41" s="44">
        <v>22104</v>
      </c>
      <c r="I41" s="25" t="s">
        <v>59</v>
      </c>
      <c r="J41" s="35" t="s">
        <v>113</v>
      </c>
      <c r="K41" s="25" t="s">
        <v>155</v>
      </c>
      <c r="L41" s="17"/>
      <c r="M41" s="13"/>
      <c r="N41" s="46" t="s">
        <v>55</v>
      </c>
      <c r="O41" s="59">
        <v>1</v>
      </c>
      <c r="P41" s="60">
        <v>29.05</v>
      </c>
      <c r="Q41" s="19" t="s">
        <v>44</v>
      </c>
      <c r="R41" s="61"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59">
        <v>0</v>
      </c>
      <c r="Y41" s="62">
        <f t="shared" si="0"/>
        <v>29.05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20"/>
    </row>
    <row r="42" spans="1:31" ht="17.100000000000001" customHeight="1" x14ac:dyDescent="0.25">
      <c r="A42" s="10" t="s">
        <v>35</v>
      </c>
      <c r="B42" s="10" t="s">
        <v>36</v>
      </c>
      <c r="C42" s="10" t="s">
        <v>36</v>
      </c>
      <c r="D42" s="11" t="s">
        <v>37</v>
      </c>
      <c r="E42" s="12" t="s">
        <v>38</v>
      </c>
      <c r="F42" s="11" t="s">
        <v>37</v>
      </c>
      <c r="G42" s="12" t="s">
        <v>39</v>
      </c>
      <c r="H42" s="44">
        <v>22104</v>
      </c>
      <c r="I42" s="25" t="s">
        <v>59</v>
      </c>
      <c r="J42" s="35" t="s">
        <v>113</v>
      </c>
      <c r="K42" s="25" t="s">
        <v>155</v>
      </c>
      <c r="L42" s="17"/>
      <c r="M42" s="13"/>
      <c r="N42" s="46" t="s">
        <v>55</v>
      </c>
      <c r="O42" s="59">
        <v>2</v>
      </c>
      <c r="P42" s="60">
        <v>27.15</v>
      </c>
      <c r="Q42" s="19" t="s">
        <v>44</v>
      </c>
      <c r="R42" s="61">
        <v>0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59">
        <v>0</v>
      </c>
      <c r="Y42" s="62">
        <f t="shared" si="0"/>
        <v>54.3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20"/>
    </row>
    <row r="43" spans="1:31" ht="17.100000000000001" customHeight="1" x14ac:dyDescent="0.25">
      <c r="A43" s="10" t="s">
        <v>35</v>
      </c>
      <c r="B43" s="10" t="s">
        <v>36</v>
      </c>
      <c r="C43" s="10" t="s">
        <v>36</v>
      </c>
      <c r="D43" s="11" t="s">
        <v>37</v>
      </c>
      <c r="E43" s="12" t="s">
        <v>38</v>
      </c>
      <c r="F43" s="11" t="s">
        <v>37</v>
      </c>
      <c r="G43" s="12" t="s">
        <v>39</v>
      </c>
      <c r="H43" s="44">
        <v>22104</v>
      </c>
      <c r="I43" s="25" t="s">
        <v>59</v>
      </c>
      <c r="J43" s="35" t="s">
        <v>113</v>
      </c>
      <c r="K43" s="25" t="s">
        <v>155</v>
      </c>
      <c r="L43" s="17"/>
      <c r="M43" s="13"/>
      <c r="N43" s="46" t="s">
        <v>55</v>
      </c>
      <c r="O43" s="59">
        <v>1</v>
      </c>
      <c r="P43" s="60">
        <v>153</v>
      </c>
      <c r="Q43" s="19" t="s">
        <v>44</v>
      </c>
      <c r="R43" s="61"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59">
        <v>0</v>
      </c>
      <c r="Y43" s="62">
        <f t="shared" si="0"/>
        <v>153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20"/>
    </row>
    <row r="44" spans="1:31" ht="17.100000000000001" customHeight="1" x14ac:dyDescent="0.25">
      <c r="A44" s="10" t="s">
        <v>35</v>
      </c>
      <c r="B44" s="10" t="s">
        <v>36</v>
      </c>
      <c r="C44" s="10" t="s">
        <v>36</v>
      </c>
      <c r="D44" s="11" t="s">
        <v>37</v>
      </c>
      <c r="E44" s="12" t="s">
        <v>38</v>
      </c>
      <c r="F44" s="11" t="s">
        <v>37</v>
      </c>
      <c r="G44" s="12" t="s">
        <v>39</v>
      </c>
      <c r="H44" s="44">
        <v>22104</v>
      </c>
      <c r="I44" s="25" t="s">
        <v>59</v>
      </c>
      <c r="J44" s="35" t="s">
        <v>115</v>
      </c>
      <c r="K44" s="25" t="s">
        <v>157</v>
      </c>
      <c r="L44" s="17"/>
      <c r="M44" s="13"/>
      <c r="N44" s="46" t="s">
        <v>55</v>
      </c>
      <c r="O44" s="59">
        <v>2</v>
      </c>
      <c r="P44" s="60">
        <v>16.149999999999999</v>
      </c>
      <c r="Q44" s="19" t="s">
        <v>44</v>
      </c>
      <c r="R44" s="61"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59">
        <v>0</v>
      </c>
      <c r="Y44" s="62">
        <f t="shared" si="0"/>
        <v>32.299999999999997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20"/>
    </row>
    <row r="45" spans="1:31" ht="17.100000000000001" customHeight="1" x14ac:dyDescent="0.25">
      <c r="A45" s="10" t="s">
        <v>35</v>
      </c>
      <c r="B45" s="10" t="s">
        <v>36</v>
      </c>
      <c r="C45" s="10" t="s">
        <v>36</v>
      </c>
      <c r="D45" s="11" t="s">
        <v>37</v>
      </c>
      <c r="E45" s="12" t="s">
        <v>38</v>
      </c>
      <c r="F45" s="11" t="s">
        <v>37</v>
      </c>
      <c r="G45" s="12" t="s">
        <v>39</v>
      </c>
      <c r="H45" s="44">
        <v>22104</v>
      </c>
      <c r="I45" s="25" t="s">
        <v>59</v>
      </c>
      <c r="J45" s="35" t="s">
        <v>116</v>
      </c>
      <c r="K45" s="25" t="s">
        <v>158</v>
      </c>
      <c r="L45" s="17"/>
      <c r="M45" s="13"/>
      <c r="N45" s="46" t="s">
        <v>78</v>
      </c>
      <c r="O45" s="59">
        <v>24</v>
      </c>
      <c r="P45" s="60">
        <v>66.67</v>
      </c>
      <c r="Q45" s="19" t="s">
        <v>44</v>
      </c>
      <c r="R45" s="61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59">
        <v>0</v>
      </c>
      <c r="Y45" s="62">
        <f t="shared" si="0"/>
        <v>1600.08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20"/>
    </row>
    <row r="46" spans="1:31" ht="17.100000000000001" customHeight="1" x14ac:dyDescent="0.25">
      <c r="A46" s="10" t="s">
        <v>35</v>
      </c>
      <c r="B46" s="10" t="s">
        <v>36</v>
      </c>
      <c r="C46" s="10" t="s">
        <v>36</v>
      </c>
      <c r="D46" s="11" t="s">
        <v>37</v>
      </c>
      <c r="E46" s="12" t="s">
        <v>38</v>
      </c>
      <c r="F46" s="11" t="s">
        <v>37</v>
      </c>
      <c r="G46" s="12" t="s">
        <v>39</v>
      </c>
      <c r="H46" s="44">
        <v>22104</v>
      </c>
      <c r="I46" s="25" t="s">
        <v>59</v>
      </c>
      <c r="J46" s="35" t="s">
        <v>113</v>
      </c>
      <c r="K46" s="25" t="s">
        <v>155</v>
      </c>
      <c r="L46" s="17"/>
      <c r="M46" s="13"/>
      <c r="N46" s="46" t="s">
        <v>55</v>
      </c>
      <c r="O46" s="59">
        <v>2</v>
      </c>
      <c r="P46" s="60">
        <v>32.51</v>
      </c>
      <c r="Q46" s="19" t="s">
        <v>44</v>
      </c>
      <c r="R46" s="61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59">
        <v>0</v>
      </c>
      <c r="Y46" s="62">
        <f t="shared" si="0"/>
        <v>65.02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20"/>
    </row>
    <row r="47" spans="1:31" s="64" customFormat="1" ht="17.100000000000001" customHeight="1" x14ac:dyDescent="0.25">
      <c r="A47" s="10" t="s">
        <v>35</v>
      </c>
      <c r="B47" s="10" t="s">
        <v>36</v>
      </c>
      <c r="C47" s="10" t="s">
        <v>36</v>
      </c>
      <c r="D47" s="56" t="s">
        <v>37</v>
      </c>
      <c r="E47" s="10" t="s">
        <v>38</v>
      </c>
      <c r="F47" s="56" t="s">
        <v>37</v>
      </c>
      <c r="G47" s="10" t="s">
        <v>39</v>
      </c>
      <c r="H47" s="57">
        <v>22104</v>
      </c>
      <c r="I47" s="25" t="s">
        <v>59</v>
      </c>
      <c r="J47" s="65" t="s">
        <v>117</v>
      </c>
      <c r="K47" s="58" t="s">
        <v>159</v>
      </c>
      <c r="L47" s="62"/>
      <c r="M47" s="66"/>
      <c r="N47" s="67" t="s">
        <v>78</v>
      </c>
      <c r="O47" s="59">
        <v>24</v>
      </c>
      <c r="P47" s="60">
        <v>35</v>
      </c>
      <c r="Q47" s="55" t="s">
        <v>44</v>
      </c>
      <c r="R47" s="61">
        <v>0</v>
      </c>
      <c r="S47" s="62">
        <v>0</v>
      </c>
      <c r="T47" s="62">
        <v>0</v>
      </c>
      <c r="U47" s="62">
        <v>0</v>
      </c>
      <c r="V47" s="62">
        <v>0</v>
      </c>
      <c r="W47" s="62">
        <v>0</v>
      </c>
      <c r="X47" s="59">
        <v>0</v>
      </c>
      <c r="Y47" s="62">
        <f t="shared" si="0"/>
        <v>840</v>
      </c>
      <c r="Z47" s="62">
        <v>0</v>
      </c>
      <c r="AA47" s="62">
        <v>0</v>
      </c>
      <c r="AB47" s="62">
        <v>0</v>
      </c>
      <c r="AC47" s="62">
        <v>0</v>
      </c>
      <c r="AD47" s="62">
        <v>0</v>
      </c>
      <c r="AE47" s="63"/>
    </row>
    <row r="48" spans="1:31" ht="17.100000000000001" customHeight="1" x14ac:dyDescent="0.25">
      <c r="A48" s="10" t="s">
        <v>35</v>
      </c>
      <c r="B48" s="10" t="s">
        <v>36</v>
      </c>
      <c r="C48" s="10" t="s">
        <v>36</v>
      </c>
      <c r="D48" s="11" t="s">
        <v>37</v>
      </c>
      <c r="E48" s="12" t="s">
        <v>38</v>
      </c>
      <c r="F48" s="11" t="s">
        <v>37</v>
      </c>
      <c r="G48" s="12" t="s">
        <v>39</v>
      </c>
      <c r="H48" s="44">
        <v>22104</v>
      </c>
      <c r="I48" s="25" t="s">
        <v>59</v>
      </c>
      <c r="J48" s="35" t="s">
        <v>118</v>
      </c>
      <c r="K48" s="25" t="s">
        <v>160</v>
      </c>
      <c r="L48" s="17"/>
      <c r="M48" s="13"/>
      <c r="N48" s="46" t="s">
        <v>55</v>
      </c>
      <c r="O48" s="59">
        <v>2</v>
      </c>
      <c r="P48" s="60">
        <v>16.149999999999999</v>
      </c>
      <c r="Q48" s="19" t="s">
        <v>44</v>
      </c>
      <c r="R48" s="61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59">
        <v>0</v>
      </c>
      <c r="Y48" s="62">
        <f t="shared" si="0"/>
        <v>32.299999999999997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20"/>
    </row>
    <row r="49" spans="1:31" ht="17.100000000000001" customHeight="1" x14ac:dyDescent="0.25">
      <c r="A49" s="10" t="s">
        <v>35</v>
      </c>
      <c r="B49" s="10" t="s">
        <v>36</v>
      </c>
      <c r="C49" s="10" t="s">
        <v>36</v>
      </c>
      <c r="D49" s="11" t="s">
        <v>37</v>
      </c>
      <c r="E49" s="12" t="s">
        <v>38</v>
      </c>
      <c r="F49" s="11" t="s">
        <v>37</v>
      </c>
      <c r="G49" s="12" t="s">
        <v>39</v>
      </c>
      <c r="H49" s="44">
        <v>22104</v>
      </c>
      <c r="I49" s="25" t="s">
        <v>59</v>
      </c>
      <c r="J49" s="35" t="s">
        <v>114</v>
      </c>
      <c r="K49" s="25" t="s">
        <v>156</v>
      </c>
      <c r="L49" s="17"/>
      <c r="M49" s="13"/>
      <c r="N49" s="46" t="s">
        <v>56</v>
      </c>
      <c r="O49" s="59">
        <v>1</v>
      </c>
      <c r="P49" s="60">
        <v>200</v>
      </c>
      <c r="Q49" s="19" t="s">
        <v>44</v>
      </c>
      <c r="R49" s="61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59">
        <v>0</v>
      </c>
      <c r="Y49" s="62">
        <f t="shared" si="0"/>
        <v>200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20"/>
    </row>
    <row r="50" spans="1:31" ht="17.100000000000001" customHeight="1" x14ac:dyDescent="0.25">
      <c r="A50" s="10" t="s">
        <v>35</v>
      </c>
      <c r="B50" s="10" t="s">
        <v>36</v>
      </c>
      <c r="C50" s="10" t="s">
        <v>36</v>
      </c>
      <c r="D50" s="11" t="s">
        <v>37</v>
      </c>
      <c r="E50" s="12" t="s">
        <v>38</v>
      </c>
      <c r="F50" s="11" t="s">
        <v>37</v>
      </c>
      <c r="G50" s="12" t="s">
        <v>39</v>
      </c>
      <c r="H50" s="44">
        <v>22104</v>
      </c>
      <c r="I50" s="25" t="s">
        <v>59</v>
      </c>
      <c r="J50" s="35" t="s">
        <v>115</v>
      </c>
      <c r="K50" s="25" t="s">
        <v>157</v>
      </c>
      <c r="L50" s="17"/>
      <c r="M50" s="13"/>
      <c r="N50" s="46" t="s">
        <v>55</v>
      </c>
      <c r="O50" s="59">
        <v>13</v>
      </c>
      <c r="P50" s="60">
        <v>16.149999999999999</v>
      </c>
      <c r="Q50" s="19" t="s">
        <v>44</v>
      </c>
      <c r="R50" s="61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59">
        <v>0</v>
      </c>
      <c r="Y50" s="62">
        <f t="shared" si="0"/>
        <v>209.95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20"/>
    </row>
    <row r="51" spans="1:31" ht="17.100000000000001" customHeight="1" x14ac:dyDescent="0.25">
      <c r="A51" s="10" t="s">
        <v>35</v>
      </c>
      <c r="B51" s="10" t="s">
        <v>36</v>
      </c>
      <c r="C51" s="10" t="s">
        <v>36</v>
      </c>
      <c r="D51" s="11" t="s">
        <v>37</v>
      </c>
      <c r="E51" s="12" t="s">
        <v>38</v>
      </c>
      <c r="F51" s="11" t="s">
        <v>37</v>
      </c>
      <c r="G51" s="12" t="s">
        <v>39</v>
      </c>
      <c r="H51" s="44">
        <v>21401</v>
      </c>
      <c r="I51" s="39" t="s">
        <v>60</v>
      </c>
      <c r="J51" s="35" t="s">
        <v>119</v>
      </c>
      <c r="K51" s="25" t="s">
        <v>161</v>
      </c>
      <c r="L51" s="17"/>
      <c r="M51" s="13"/>
      <c r="N51" s="46" t="s">
        <v>43</v>
      </c>
      <c r="O51" s="59">
        <v>25</v>
      </c>
      <c r="P51" s="60">
        <v>438.48</v>
      </c>
      <c r="Q51" s="19" t="s">
        <v>44</v>
      </c>
      <c r="R51" s="61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59">
        <v>0</v>
      </c>
      <c r="Y51" s="62">
        <f t="shared" si="0"/>
        <v>10962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20"/>
    </row>
    <row r="52" spans="1:31" ht="17.100000000000001" customHeight="1" x14ac:dyDescent="0.25">
      <c r="A52" s="10" t="s">
        <v>35</v>
      </c>
      <c r="B52" s="10" t="s">
        <v>36</v>
      </c>
      <c r="C52" s="10" t="s">
        <v>36</v>
      </c>
      <c r="D52" s="11" t="s">
        <v>37</v>
      </c>
      <c r="E52" s="12" t="s">
        <v>38</v>
      </c>
      <c r="F52" s="11" t="s">
        <v>37</v>
      </c>
      <c r="G52" s="12" t="s">
        <v>39</v>
      </c>
      <c r="H52" s="44">
        <v>21601</v>
      </c>
      <c r="I52" s="14" t="s">
        <v>45</v>
      </c>
      <c r="J52" s="35" t="s">
        <v>73</v>
      </c>
      <c r="K52" s="25" t="s">
        <v>74</v>
      </c>
      <c r="L52" s="17"/>
      <c r="M52" s="13"/>
      <c r="N52" s="46" t="s">
        <v>53</v>
      </c>
      <c r="O52" s="59">
        <v>50</v>
      </c>
      <c r="P52" s="60">
        <v>92.8</v>
      </c>
      <c r="Q52" s="19" t="s">
        <v>44</v>
      </c>
      <c r="R52" s="61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59">
        <v>0</v>
      </c>
      <c r="Y52" s="62">
        <f t="shared" si="0"/>
        <v>4640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20"/>
    </row>
    <row r="53" spans="1:31" ht="17.100000000000001" customHeight="1" x14ac:dyDescent="0.25">
      <c r="A53" s="10" t="s">
        <v>35</v>
      </c>
      <c r="B53" s="10" t="s">
        <v>36</v>
      </c>
      <c r="C53" s="10" t="s">
        <v>36</v>
      </c>
      <c r="D53" s="11" t="s">
        <v>37</v>
      </c>
      <c r="E53" s="12" t="s">
        <v>38</v>
      </c>
      <c r="F53" s="11" t="s">
        <v>37</v>
      </c>
      <c r="G53" s="12" t="s">
        <v>39</v>
      </c>
      <c r="H53" s="44">
        <v>21601</v>
      </c>
      <c r="I53" s="14" t="s">
        <v>45</v>
      </c>
      <c r="J53" s="35" t="s">
        <v>49</v>
      </c>
      <c r="K53" s="14" t="s">
        <v>50</v>
      </c>
      <c r="L53" s="17"/>
      <c r="M53" s="13"/>
      <c r="N53" s="46" t="s">
        <v>43</v>
      </c>
      <c r="O53" s="59">
        <v>50</v>
      </c>
      <c r="P53" s="60">
        <v>58</v>
      </c>
      <c r="Q53" s="19" t="s">
        <v>44</v>
      </c>
      <c r="R53" s="61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59">
        <v>0</v>
      </c>
      <c r="Y53" s="62">
        <f t="shared" si="0"/>
        <v>2900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20"/>
    </row>
    <row r="54" spans="1:31" ht="17.100000000000001" customHeight="1" x14ac:dyDescent="0.25">
      <c r="A54" s="10" t="s">
        <v>35</v>
      </c>
      <c r="B54" s="10" t="s">
        <v>36</v>
      </c>
      <c r="C54" s="10" t="s">
        <v>36</v>
      </c>
      <c r="D54" s="11" t="s">
        <v>37</v>
      </c>
      <c r="E54" s="12" t="s">
        <v>38</v>
      </c>
      <c r="F54" s="11" t="s">
        <v>37</v>
      </c>
      <c r="G54" s="12" t="s">
        <v>39</v>
      </c>
      <c r="H54" s="44">
        <v>21601</v>
      </c>
      <c r="I54" s="14" t="s">
        <v>45</v>
      </c>
      <c r="J54" s="35" t="s">
        <v>120</v>
      </c>
      <c r="K54" s="25" t="s">
        <v>162</v>
      </c>
      <c r="L54" s="17"/>
      <c r="M54" s="13"/>
      <c r="N54" s="46" t="s">
        <v>174</v>
      </c>
      <c r="O54" s="59">
        <v>50</v>
      </c>
      <c r="P54" s="60">
        <v>52.2</v>
      </c>
      <c r="Q54" s="19" t="s">
        <v>44</v>
      </c>
      <c r="R54" s="61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59">
        <v>0</v>
      </c>
      <c r="Y54" s="62">
        <f t="shared" si="0"/>
        <v>2610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20"/>
    </row>
    <row r="55" spans="1:31" ht="17.100000000000001" customHeight="1" x14ac:dyDescent="0.25">
      <c r="A55" s="10" t="s">
        <v>35</v>
      </c>
      <c r="B55" s="10" t="s">
        <v>36</v>
      </c>
      <c r="C55" s="10" t="s">
        <v>36</v>
      </c>
      <c r="D55" s="11" t="s">
        <v>37</v>
      </c>
      <c r="E55" s="12" t="s">
        <v>38</v>
      </c>
      <c r="F55" s="11" t="s">
        <v>37</v>
      </c>
      <c r="G55" s="12" t="s">
        <v>39</v>
      </c>
      <c r="H55" s="44">
        <v>25401</v>
      </c>
      <c r="I55" s="43" t="s">
        <v>46</v>
      </c>
      <c r="J55" s="35" t="s">
        <v>99</v>
      </c>
      <c r="K55" s="25" t="s">
        <v>141</v>
      </c>
      <c r="L55" s="17"/>
      <c r="M55" s="13"/>
      <c r="N55" s="46" t="s">
        <v>174</v>
      </c>
      <c r="O55" s="59">
        <v>30</v>
      </c>
      <c r="P55" s="60">
        <v>58</v>
      </c>
      <c r="Q55" s="19" t="s">
        <v>44</v>
      </c>
      <c r="R55" s="61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59">
        <v>0</v>
      </c>
      <c r="Y55" s="62">
        <f t="shared" si="0"/>
        <v>1740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20"/>
    </row>
    <row r="56" spans="1:31" ht="17.100000000000001" customHeight="1" x14ac:dyDescent="0.25">
      <c r="A56" s="10" t="s">
        <v>35</v>
      </c>
      <c r="B56" s="10" t="s">
        <v>36</v>
      </c>
      <c r="C56" s="10" t="s">
        <v>36</v>
      </c>
      <c r="D56" s="11" t="s">
        <v>37</v>
      </c>
      <c r="E56" s="12" t="s">
        <v>38</v>
      </c>
      <c r="F56" s="11" t="s">
        <v>37</v>
      </c>
      <c r="G56" s="12" t="s">
        <v>39</v>
      </c>
      <c r="H56" s="44">
        <v>25401</v>
      </c>
      <c r="I56" s="43" t="s">
        <v>46</v>
      </c>
      <c r="J56" s="35" t="s">
        <v>47</v>
      </c>
      <c r="K56" s="14" t="s">
        <v>48</v>
      </c>
      <c r="L56" s="17"/>
      <c r="M56" s="13"/>
      <c r="N56" s="46" t="s">
        <v>43</v>
      </c>
      <c r="O56" s="59">
        <v>500</v>
      </c>
      <c r="P56" s="60">
        <v>4.12</v>
      </c>
      <c r="Q56" s="19" t="s">
        <v>44</v>
      </c>
      <c r="R56" s="61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59">
        <v>0</v>
      </c>
      <c r="Y56" s="62">
        <f t="shared" si="0"/>
        <v>2060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20"/>
    </row>
    <row r="57" spans="1:31" ht="17.100000000000001" customHeight="1" x14ac:dyDescent="0.25">
      <c r="A57" s="10" t="s">
        <v>35</v>
      </c>
      <c r="B57" s="10" t="s">
        <v>36</v>
      </c>
      <c r="C57" s="10" t="s">
        <v>36</v>
      </c>
      <c r="D57" s="11" t="s">
        <v>37</v>
      </c>
      <c r="E57" s="12" t="s">
        <v>38</v>
      </c>
      <c r="F57" s="11" t="s">
        <v>37</v>
      </c>
      <c r="G57" s="12" t="s">
        <v>39</v>
      </c>
      <c r="H57" s="44">
        <v>21101</v>
      </c>
      <c r="I57" s="41" t="s">
        <v>54</v>
      </c>
      <c r="J57" s="35" t="s">
        <v>121</v>
      </c>
      <c r="K57" s="14" t="s">
        <v>163</v>
      </c>
      <c r="L57" s="17"/>
      <c r="M57" s="13"/>
      <c r="N57" s="46" t="s">
        <v>55</v>
      </c>
      <c r="O57" s="59">
        <v>50</v>
      </c>
      <c r="P57" s="60">
        <v>33.64</v>
      </c>
      <c r="Q57" s="19" t="s">
        <v>44</v>
      </c>
      <c r="R57" s="61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59">
        <v>0</v>
      </c>
      <c r="Y57" s="62">
        <f t="shared" si="0"/>
        <v>1682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20"/>
    </row>
    <row r="58" spans="1:31" ht="17.100000000000001" customHeight="1" x14ac:dyDescent="0.25">
      <c r="A58" s="10" t="s">
        <v>35</v>
      </c>
      <c r="B58" s="10" t="s">
        <v>36</v>
      </c>
      <c r="C58" s="10" t="s">
        <v>36</v>
      </c>
      <c r="D58" s="11" t="s">
        <v>37</v>
      </c>
      <c r="E58" s="12" t="s">
        <v>38</v>
      </c>
      <c r="F58" s="11" t="s">
        <v>37</v>
      </c>
      <c r="G58" s="12" t="s">
        <v>39</v>
      </c>
      <c r="H58" s="44">
        <v>25401</v>
      </c>
      <c r="I58" s="43" t="s">
        <v>46</v>
      </c>
      <c r="J58" s="35" t="s">
        <v>47</v>
      </c>
      <c r="K58" s="25" t="s">
        <v>48</v>
      </c>
      <c r="L58" s="17"/>
      <c r="M58" s="13"/>
      <c r="N58" s="46" t="s">
        <v>43</v>
      </c>
      <c r="O58" s="59">
        <v>250</v>
      </c>
      <c r="P58" s="60">
        <v>11.37</v>
      </c>
      <c r="Q58" s="19" t="s">
        <v>44</v>
      </c>
      <c r="R58" s="61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59">
        <v>0</v>
      </c>
      <c r="Y58" s="62">
        <f t="shared" si="0"/>
        <v>2842.5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20"/>
    </row>
    <row r="59" spans="1:31" ht="17.100000000000001" customHeight="1" x14ac:dyDescent="0.25">
      <c r="A59" s="10" t="s">
        <v>35</v>
      </c>
      <c r="B59" s="10" t="s">
        <v>36</v>
      </c>
      <c r="C59" s="10" t="s">
        <v>36</v>
      </c>
      <c r="D59" s="11" t="s">
        <v>37</v>
      </c>
      <c r="E59" s="12" t="s">
        <v>38</v>
      </c>
      <c r="F59" s="11" t="s">
        <v>37</v>
      </c>
      <c r="G59" s="12" t="s">
        <v>39</v>
      </c>
      <c r="H59" s="44">
        <v>25401</v>
      </c>
      <c r="I59" s="43" t="s">
        <v>46</v>
      </c>
      <c r="J59" s="35" t="s">
        <v>47</v>
      </c>
      <c r="K59" s="14" t="s">
        <v>48</v>
      </c>
      <c r="L59" s="17"/>
      <c r="M59" s="13"/>
      <c r="N59" s="46" t="s">
        <v>43</v>
      </c>
      <c r="O59" s="59">
        <v>250</v>
      </c>
      <c r="P59" s="60">
        <v>4.1155999999999997</v>
      </c>
      <c r="Q59" s="19" t="s">
        <v>44</v>
      </c>
      <c r="R59" s="61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59">
        <v>0</v>
      </c>
      <c r="Y59" s="62">
        <f t="shared" si="0"/>
        <v>1028.8999999999999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20"/>
    </row>
    <row r="60" spans="1:31" ht="17.100000000000001" customHeight="1" x14ac:dyDescent="0.25">
      <c r="A60" s="10" t="s">
        <v>35</v>
      </c>
      <c r="B60" s="10" t="s">
        <v>36</v>
      </c>
      <c r="C60" s="10" t="s">
        <v>36</v>
      </c>
      <c r="D60" s="11" t="s">
        <v>37</v>
      </c>
      <c r="E60" s="12" t="s">
        <v>38</v>
      </c>
      <c r="F60" s="11" t="s">
        <v>37</v>
      </c>
      <c r="G60" s="12" t="s">
        <v>39</v>
      </c>
      <c r="H60" s="44">
        <v>25401</v>
      </c>
      <c r="I60" s="43" t="s">
        <v>46</v>
      </c>
      <c r="J60" s="35" t="s">
        <v>47</v>
      </c>
      <c r="K60" s="14" t="s">
        <v>48</v>
      </c>
      <c r="L60" s="17"/>
      <c r="M60" s="13"/>
      <c r="N60" s="46" t="s">
        <v>43</v>
      </c>
      <c r="O60" s="59">
        <v>50</v>
      </c>
      <c r="P60" s="60">
        <v>4.12</v>
      </c>
      <c r="Q60" s="19" t="s">
        <v>44</v>
      </c>
      <c r="R60" s="61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59">
        <v>0</v>
      </c>
      <c r="Y60" s="62">
        <f t="shared" si="0"/>
        <v>206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20"/>
    </row>
    <row r="61" spans="1:31" ht="17.100000000000001" customHeight="1" x14ac:dyDescent="0.25">
      <c r="A61" s="10" t="s">
        <v>35</v>
      </c>
      <c r="B61" s="10" t="s">
        <v>36</v>
      </c>
      <c r="C61" s="10" t="s">
        <v>36</v>
      </c>
      <c r="D61" s="11" t="s">
        <v>37</v>
      </c>
      <c r="E61" s="12" t="s">
        <v>38</v>
      </c>
      <c r="F61" s="11" t="s">
        <v>37</v>
      </c>
      <c r="G61" s="12" t="s">
        <v>39</v>
      </c>
      <c r="H61" s="44">
        <v>25301</v>
      </c>
      <c r="I61" s="25" t="s">
        <v>75</v>
      </c>
      <c r="J61" s="35" t="s">
        <v>76</v>
      </c>
      <c r="K61" s="14" t="s">
        <v>77</v>
      </c>
      <c r="L61" s="17"/>
      <c r="M61" s="13"/>
      <c r="N61" s="46" t="s">
        <v>78</v>
      </c>
      <c r="O61" s="59">
        <v>10</v>
      </c>
      <c r="P61" s="60">
        <v>114.84</v>
      </c>
      <c r="Q61" s="19" t="s">
        <v>44</v>
      </c>
      <c r="R61" s="61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59">
        <v>0</v>
      </c>
      <c r="Y61" s="62">
        <f t="shared" si="0"/>
        <v>1148.4000000000001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20"/>
    </row>
    <row r="62" spans="1:31" ht="17.100000000000001" customHeight="1" x14ac:dyDescent="0.25">
      <c r="A62" s="10" t="s">
        <v>35</v>
      </c>
      <c r="B62" s="10" t="s">
        <v>36</v>
      </c>
      <c r="C62" s="10" t="s">
        <v>36</v>
      </c>
      <c r="D62" s="11" t="s">
        <v>37</v>
      </c>
      <c r="E62" s="12" t="s">
        <v>38</v>
      </c>
      <c r="F62" s="11" t="s">
        <v>37</v>
      </c>
      <c r="G62" s="12" t="s">
        <v>39</v>
      </c>
      <c r="H62" s="44">
        <v>24801</v>
      </c>
      <c r="I62" s="43" t="s">
        <v>179</v>
      </c>
      <c r="J62" s="35" t="s">
        <v>122</v>
      </c>
      <c r="K62" s="40" t="s">
        <v>164</v>
      </c>
      <c r="L62" s="17"/>
      <c r="M62" s="13"/>
      <c r="N62" s="46" t="s">
        <v>43</v>
      </c>
      <c r="O62" s="59">
        <v>5</v>
      </c>
      <c r="P62" s="60">
        <v>3500</v>
      </c>
      <c r="Q62" s="19" t="s">
        <v>44</v>
      </c>
      <c r="R62" s="61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59">
        <v>0</v>
      </c>
      <c r="Y62" s="62">
        <f t="shared" si="0"/>
        <v>17500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20"/>
    </row>
    <row r="63" spans="1:31" ht="17.100000000000001" customHeight="1" x14ac:dyDescent="0.25">
      <c r="A63" s="10" t="s">
        <v>35</v>
      </c>
      <c r="B63" s="10" t="s">
        <v>36</v>
      </c>
      <c r="C63" s="10" t="s">
        <v>36</v>
      </c>
      <c r="D63" s="11" t="s">
        <v>37</v>
      </c>
      <c r="E63" s="12" t="s">
        <v>38</v>
      </c>
      <c r="F63" s="11" t="s">
        <v>37</v>
      </c>
      <c r="G63" s="12" t="s">
        <v>39</v>
      </c>
      <c r="H63" s="44">
        <v>24801</v>
      </c>
      <c r="I63" s="43" t="s">
        <v>179</v>
      </c>
      <c r="J63" s="35" t="s">
        <v>122</v>
      </c>
      <c r="K63" s="25" t="s">
        <v>164</v>
      </c>
      <c r="L63" s="17"/>
      <c r="M63" s="13"/>
      <c r="N63" s="46" t="s">
        <v>43</v>
      </c>
      <c r="O63" s="59">
        <v>5</v>
      </c>
      <c r="P63" s="60">
        <v>4660</v>
      </c>
      <c r="Q63" s="19" t="s">
        <v>44</v>
      </c>
      <c r="R63" s="61"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59">
        <v>0</v>
      </c>
      <c r="Y63" s="62">
        <f t="shared" si="0"/>
        <v>23300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20"/>
    </row>
    <row r="64" spans="1:31" ht="17.100000000000001" customHeight="1" x14ac:dyDescent="0.25">
      <c r="A64" s="10" t="s">
        <v>35</v>
      </c>
      <c r="B64" s="10" t="s">
        <v>36</v>
      </c>
      <c r="C64" s="10" t="s">
        <v>36</v>
      </c>
      <c r="D64" s="11" t="s">
        <v>37</v>
      </c>
      <c r="E64" s="12" t="s">
        <v>38</v>
      </c>
      <c r="F64" s="11" t="s">
        <v>37</v>
      </c>
      <c r="G64" s="12" t="s">
        <v>39</v>
      </c>
      <c r="H64" s="44">
        <v>24801</v>
      </c>
      <c r="I64" s="43" t="s">
        <v>179</v>
      </c>
      <c r="J64" s="35" t="s">
        <v>122</v>
      </c>
      <c r="K64" s="40" t="s">
        <v>164</v>
      </c>
      <c r="L64" s="17"/>
      <c r="M64" s="13"/>
      <c r="N64" s="46" t="s">
        <v>43</v>
      </c>
      <c r="O64" s="59">
        <v>5</v>
      </c>
      <c r="P64" s="60">
        <v>4060</v>
      </c>
      <c r="Q64" s="19" t="s">
        <v>44</v>
      </c>
      <c r="R64" s="61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59">
        <v>0</v>
      </c>
      <c r="Y64" s="62">
        <f t="shared" si="0"/>
        <v>20300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20"/>
    </row>
    <row r="65" spans="1:31" ht="17.100000000000001" customHeight="1" x14ac:dyDescent="0.25">
      <c r="A65" s="10" t="s">
        <v>35</v>
      </c>
      <c r="B65" s="10" t="s">
        <v>36</v>
      </c>
      <c r="C65" s="10" t="s">
        <v>36</v>
      </c>
      <c r="D65" s="11" t="s">
        <v>37</v>
      </c>
      <c r="E65" s="12" t="s">
        <v>38</v>
      </c>
      <c r="F65" s="11" t="s">
        <v>37</v>
      </c>
      <c r="G65" s="12" t="s">
        <v>39</v>
      </c>
      <c r="H65" s="44">
        <v>29401</v>
      </c>
      <c r="I65" s="25" t="s">
        <v>61</v>
      </c>
      <c r="J65" s="35" t="s">
        <v>62</v>
      </c>
      <c r="K65" s="25" t="s">
        <v>63</v>
      </c>
      <c r="L65" s="17"/>
      <c r="M65" s="13"/>
      <c r="N65" s="46" t="s">
        <v>43</v>
      </c>
      <c r="O65" s="59">
        <v>1</v>
      </c>
      <c r="P65" s="60">
        <v>1328.2</v>
      </c>
      <c r="Q65" s="19" t="s">
        <v>44</v>
      </c>
      <c r="R65" s="61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59">
        <v>0</v>
      </c>
      <c r="Y65" s="62">
        <f t="shared" si="0"/>
        <v>1328.2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20"/>
    </row>
    <row r="66" spans="1:31" ht="17.100000000000001" customHeight="1" x14ac:dyDescent="0.25">
      <c r="A66" s="10" t="s">
        <v>35</v>
      </c>
      <c r="B66" s="10" t="s">
        <v>36</v>
      </c>
      <c r="C66" s="10" t="s">
        <v>36</v>
      </c>
      <c r="D66" s="11" t="s">
        <v>37</v>
      </c>
      <c r="E66" s="12" t="s">
        <v>38</v>
      </c>
      <c r="F66" s="11" t="s">
        <v>37</v>
      </c>
      <c r="G66" s="12" t="s">
        <v>39</v>
      </c>
      <c r="H66" s="44">
        <v>29401</v>
      </c>
      <c r="I66" s="25" t="s">
        <v>61</v>
      </c>
      <c r="J66" s="35" t="s">
        <v>62</v>
      </c>
      <c r="K66" s="40" t="s">
        <v>63</v>
      </c>
      <c r="L66" s="17"/>
      <c r="M66" s="13"/>
      <c r="N66" s="46" t="s">
        <v>43</v>
      </c>
      <c r="O66" s="59">
        <v>1</v>
      </c>
      <c r="P66" s="60">
        <v>1391.49</v>
      </c>
      <c r="Q66" s="19" t="s">
        <v>44</v>
      </c>
      <c r="R66" s="61"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59">
        <v>0</v>
      </c>
      <c r="Y66" s="62">
        <f t="shared" si="0"/>
        <v>1391.49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20"/>
    </row>
    <row r="67" spans="1:31" ht="17.100000000000001" customHeight="1" x14ac:dyDescent="0.25">
      <c r="A67" s="10" t="s">
        <v>35</v>
      </c>
      <c r="B67" s="10" t="s">
        <v>36</v>
      </c>
      <c r="C67" s="10" t="s">
        <v>36</v>
      </c>
      <c r="D67" s="11" t="s">
        <v>37</v>
      </c>
      <c r="E67" s="12" t="s">
        <v>38</v>
      </c>
      <c r="F67" s="11" t="s">
        <v>37</v>
      </c>
      <c r="G67" s="12" t="s">
        <v>39</v>
      </c>
      <c r="H67" s="44">
        <v>21101</v>
      </c>
      <c r="I67" s="41" t="s">
        <v>54</v>
      </c>
      <c r="J67" s="35" t="s">
        <v>123</v>
      </c>
      <c r="K67" s="40" t="s">
        <v>165</v>
      </c>
      <c r="L67" s="17"/>
      <c r="M67" s="13"/>
      <c r="N67" s="46" t="s">
        <v>43</v>
      </c>
      <c r="O67" s="59">
        <v>24</v>
      </c>
      <c r="P67" s="60">
        <v>13.409000000000001</v>
      </c>
      <c r="Q67" s="19" t="s">
        <v>44</v>
      </c>
      <c r="R67" s="61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59">
        <v>0</v>
      </c>
      <c r="Y67" s="62">
        <f t="shared" si="0"/>
        <v>321.81600000000003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20"/>
    </row>
    <row r="68" spans="1:31" ht="17.100000000000001" customHeight="1" x14ac:dyDescent="0.25">
      <c r="A68" s="10" t="s">
        <v>35</v>
      </c>
      <c r="B68" s="10" t="s">
        <v>36</v>
      </c>
      <c r="C68" s="10" t="s">
        <v>36</v>
      </c>
      <c r="D68" s="11" t="s">
        <v>37</v>
      </c>
      <c r="E68" s="12" t="s">
        <v>38</v>
      </c>
      <c r="F68" s="11" t="s">
        <v>37</v>
      </c>
      <c r="G68" s="12" t="s">
        <v>39</v>
      </c>
      <c r="H68" s="44">
        <v>21101</v>
      </c>
      <c r="I68" s="41" t="s">
        <v>54</v>
      </c>
      <c r="J68" s="35" t="s">
        <v>124</v>
      </c>
      <c r="K68" s="14" t="s">
        <v>166</v>
      </c>
      <c r="L68" s="17"/>
      <c r="M68" s="13"/>
      <c r="N68" s="46" t="s">
        <v>55</v>
      </c>
      <c r="O68" s="59">
        <v>5</v>
      </c>
      <c r="P68" s="60">
        <v>33.662999999999997</v>
      </c>
      <c r="Q68" s="19" t="s">
        <v>44</v>
      </c>
      <c r="R68" s="61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59">
        <v>0</v>
      </c>
      <c r="Y68" s="62">
        <f t="shared" si="0"/>
        <v>168.315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20"/>
    </row>
    <row r="69" spans="1:31" ht="17.100000000000001" customHeight="1" x14ac:dyDescent="0.25">
      <c r="A69" s="10" t="s">
        <v>35</v>
      </c>
      <c r="B69" s="10" t="s">
        <v>36</v>
      </c>
      <c r="C69" s="10" t="s">
        <v>36</v>
      </c>
      <c r="D69" s="11" t="s">
        <v>37</v>
      </c>
      <c r="E69" s="12" t="s">
        <v>38</v>
      </c>
      <c r="F69" s="11" t="s">
        <v>37</v>
      </c>
      <c r="G69" s="12" t="s">
        <v>39</v>
      </c>
      <c r="H69" s="44">
        <v>21101</v>
      </c>
      <c r="I69" s="41" t="s">
        <v>54</v>
      </c>
      <c r="J69" s="35" t="s">
        <v>125</v>
      </c>
      <c r="K69" s="14" t="s">
        <v>167</v>
      </c>
      <c r="L69" s="17"/>
      <c r="M69" s="13"/>
      <c r="N69" s="46" t="s">
        <v>43</v>
      </c>
      <c r="O69" s="59">
        <v>10</v>
      </c>
      <c r="P69" s="60">
        <v>2.5750000000000002</v>
      </c>
      <c r="Q69" s="19" t="s">
        <v>44</v>
      </c>
      <c r="R69" s="61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59">
        <v>0</v>
      </c>
      <c r="Y69" s="62">
        <f t="shared" si="0"/>
        <v>25.75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20"/>
    </row>
    <row r="70" spans="1:31" ht="17.100000000000001" customHeight="1" x14ac:dyDescent="0.25">
      <c r="A70" s="10" t="s">
        <v>35</v>
      </c>
      <c r="B70" s="10" t="s">
        <v>36</v>
      </c>
      <c r="C70" s="10" t="s">
        <v>36</v>
      </c>
      <c r="D70" s="11" t="s">
        <v>37</v>
      </c>
      <c r="E70" s="12" t="s">
        <v>38</v>
      </c>
      <c r="F70" s="11" t="s">
        <v>37</v>
      </c>
      <c r="G70" s="12" t="s">
        <v>39</v>
      </c>
      <c r="H70" s="44">
        <v>21101</v>
      </c>
      <c r="I70" s="41" t="s">
        <v>54</v>
      </c>
      <c r="J70" s="35" t="s">
        <v>126</v>
      </c>
      <c r="K70" s="25" t="s">
        <v>168</v>
      </c>
      <c r="L70" s="17"/>
      <c r="M70" s="13"/>
      <c r="N70" s="46" t="s">
        <v>177</v>
      </c>
      <c r="O70" s="59">
        <v>24</v>
      </c>
      <c r="P70" s="60">
        <v>13.688000000000001</v>
      </c>
      <c r="Q70" s="19" t="s">
        <v>44</v>
      </c>
      <c r="R70" s="61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59">
        <v>0</v>
      </c>
      <c r="Y70" s="62">
        <f t="shared" si="0"/>
        <v>328.512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20"/>
    </row>
    <row r="71" spans="1:31" ht="17.100000000000001" customHeight="1" x14ac:dyDescent="0.25">
      <c r="A71" s="10" t="s">
        <v>35</v>
      </c>
      <c r="B71" s="10" t="s">
        <v>36</v>
      </c>
      <c r="C71" s="10" t="s">
        <v>36</v>
      </c>
      <c r="D71" s="11" t="s">
        <v>37</v>
      </c>
      <c r="E71" s="12" t="s">
        <v>38</v>
      </c>
      <c r="F71" s="11" t="s">
        <v>37</v>
      </c>
      <c r="G71" s="12" t="s">
        <v>39</v>
      </c>
      <c r="H71" s="44">
        <v>21101</v>
      </c>
      <c r="I71" s="41" t="s">
        <v>54</v>
      </c>
      <c r="J71" s="15" t="s">
        <v>127</v>
      </c>
      <c r="K71" s="25" t="s">
        <v>169</v>
      </c>
      <c r="L71" s="17"/>
      <c r="M71" s="13"/>
      <c r="N71" s="46" t="s">
        <v>55</v>
      </c>
      <c r="O71" s="59">
        <v>5</v>
      </c>
      <c r="P71" s="60">
        <v>20.391999999999999</v>
      </c>
      <c r="Q71" s="19" t="s">
        <v>44</v>
      </c>
      <c r="R71" s="61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59">
        <v>0</v>
      </c>
      <c r="Y71" s="62">
        <f t="shared" si="0"/>
        <v>101.96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20"/>
    </row>
    <row r="72" spans="1:31" ht="17.100000000000001" customHeight="1" x14ac:dyDescent="0.25">
      <c r="A72" s="10" t="s">
        <v>35</v>
      </c>
      <c r="B72" s="10" t="s">
        <v>36</v>
      </c>
      <c r="C72" s="10" t="s">
        <v>36</v>
      </c>
      <c r="D72" s="11" t="s">
        <v>37</v>
      </c>
      <c r="E72" s="12" t="s">
        <v>38</v>
      </c>
      <c r="F72" s="11" t="s">
        <v>37</v>
      </c>
      <c r="G72" s="12" t="s">
        <v>39</v>
      </c>
      <c r="H72" s="44">
        <v>21101</v>
      </c>
      <c r="I72" s="41" t="s">
        <v>54</v>
      </c>
      <c r="J72" s="15" t="s">
        <v>128</v>
      </c>
      <c r="K72" s="39" t="s">
        <v>170</v>
      </c>
      <c r="L72" s="17"/>
      <c r="M72" s="13"/>
      <c r="N72" s="46" t="s">
        <v>43</v>
      </c>
      <c r="O72" s="59">
        <v>10</v>
      </c>
      <c r="P72" s="60">
        <v>7.8179999999999996</v>
      </c>
      <c r="Q72" s="19" t="s">
        <v>44</v>
      </c>
      <c r="R72" s="61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59">
        <v>0</v>
      </c>
      <c r="Y72" s="62">
        <f t="shared" si="0"/>
        <v>78.179999999999993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20"/>
    </row>
    <row r="73" spans="1:31" ht="17.100000000000001" customHeight="1" x14ac:dyDescent="0.25">
      <c r="A73" s="10" t="s">
        <v>35</v>
      </c>
      <c r="B73" s="10" t="s">
        <v>36</v>
      </c>
      <c r="C73" s="10" t="s">
        <v>36</v>
      </c>
      <c r="D73" s="11" t="s">
        <v>37</v>
      </c>
      <c r="E73" s="12" t="s">
        <v>38</v>
      </c>
      <c r="F73" s="11" t="s">
        <v>37</v>
      </c>
      <c r="G73" s="12" t="s">
        <v>39</v>
      </c>
      <c r="H73" s="44">
        <v>21101</v>
      </c>
      <c r="I73" s="41" t="s">
        <v>54</v>
      </c>
      <c r="J73" s="21" t="s">
        <v>129</v>
      </c>
      <c r="K73" s="39" t="s">
        <v>171</v>
      </c>
      <c r="L73" s="17"/>
      <c r="M73" s="13"/>
      <c r="N73" s="46" t="s">
        <v>43</v>
      </c>
      <c r="O73" s="59">
        <v>36</v>
      </c>
      <c r="P73" s="60">
        <v>7.05</v>
      </c>
      <c r="Q73" s="19" t="s">
        <v>44</v>
      </c>
      <c r="R73" s="61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59">
        <v>0</v>
      </c>
      <c r="Y73" s="62">
        <f t="shared" ref="Y73:Y111" si="1">P73*O73</f>
        <v>253.79999999999998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20"/>
    </row>
    <row r="74" spans="1:31" ht="17.100000000000001" customHeight="1" x14ac:dyDescent="0.25">
      <c r="A74" s="10" t="s">
        <v>35</v>
      </c>
      <c r="B74" s="10" t="s">
        <v>36</v>
      </c>
      <c r="C74" s="10" t="s">
        <v>36</v>
      </c>
      <c r="D74" s="11" t="s">
        <v>37</v>
      </c>
      <c r="E74" s="12" t="s">
        <v>38</v>
      </c>
      <c r="F74" s="11" t="s">
        <v>37</v>
      </c>
      <c r="G74" s="12" t="s">
        <v>39</v>
      </c>
      <c r="H74" s="44">
        <v>21101</v>
      </c>
      <c r="I74" s="41" t="s">
        <v>54</v>
      </c>
      <c r="J74" s="21" t="s">
        <v>65</v>
      </c>
      <c r="K74" s="39" t="s">
        <v>66</v>
      </c>
      <c r="L74" s="17"/>
      <c r="M74" s="13"/>
      <c r="N74" s="46" t="s">
        <v>43</v>
      </c>
      <c r="O74" s="59">
        <v>4</v>
      </c>
      <c r="P74" s="60">
        <v>17.07</v>
      </c>
      <c r="Q74" s="19" t="s">
        <v>44</v>
      </c>
      <c r="R74" s="61">
        <v>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59">
        <v>0</v>
      </c>
      <c r="Y74" s="62">
        <f t="shared" si="1"/>
        <v>68.28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20"/>
    </row>
    <row r="75" spans="1:31" ht="17.100000000000001" customHeight="1" x14ac:dyDescent="0.25">
      <c r="A75" s="10" t="s">
        <v>35</v>
      </c>
      <c r="B75" s="10" t="s">
        <v>36</v>
      </c>
      <c r="C75" s="10" t="s">
        <v>36</v>
      </c>
      <c r="D75" s="11" t="s">
        <v>37</v>
      </c>
      <c r="E75" s="12" t="s">
        <v>38</v>
      </c>
      <c r="F75" s="11" t="s">
        <v>37</v>
      </c>
      <c r="G75" s="12" t="s">
        <v>39</v>
      </c>
      <c r="H75" s="44">
        <v>21101</v>
      </c>
      <c r="I75" s="41" t="s">
        <v>54</v>
      </c>
      <c r="J75" s="23" t="s">
        <v>128</v>
      </c>
      <c r="K75" s="39" t="s">
        <v>170</v>
      </c>
      <c r="L75" s="23"/>
      <c r="M75" s="23"/>
      <c r="N75" s="46" t="s">
        <v>43</v>
      </c>
      <c r="O75" s="59">
        <v>24</v>
      </c>
      <c r="P75" s="60">
        <v>14.648999999999999</v>
      </c>
      <c r="Q75" s="19" t="s">
        <v>44</v>
      </c>
      <c r="R75" s="61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59">
        <v>0</v>
      </c>
      <c r="Y75" s="62">
        <f t="shared" si="1"/>
        <v>351.57599999999996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20"/>
    </row>
    <row r="76" spans="1:31" ht="17.100000000000001" customHeight="1" x14ac:dyDescent="0.25">
      <c r="A76" s="10" t="s">
        <v>35</v>
      </c>
      <c r="B76" s="10" t="s">
        <v>36</v>
      </c>
      <c r="C76" s="10" t="s">
        <v>36</v>
      </c>
      <c r="D76" s="11" t="s">
        <v>37</v>
      </c>
      <c r="E76" s="12" t="s">
        <v>38</v>
      </c>
      <c r="F76" s="11" t="s">
        <v>37</v>
      </c>
      <c r="G76" s="12" t="s">
        <v>39</v>
      </c>
      <c r="H76" s="44">
        <v>21101</v>
      </c>
      <c r="I76" s="41" t="s">
        <v>54</v>
      </c>
      <c r="J76" s="21" t="s">
        <v>70</v>
      </c>
      <c r="K76" s="39" t="s">
        <v>71</v>
      </c>
      <c r="L76" s="17"/>
      <c r="M76" s="13"/>
      <c r="N76" s="46" t="s">
        <v>53</v>
      </c>
      <c r="O76" s="59">
        <v>1</v>
      </c>
      <c r="P76" s="60">
        <v>996.83699999999999</v>
      </c>
      <c r="Q76" s="19" t="s">
        <v>44</v>
      </c>
      <c r="R76" s="61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59">
        <v>0</v>
      </c>
      <c r="Y76" s="62">
        <f t="shared" si="1"/>
        <v>996.83699999999999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20"/>
    </row>
    <row r="77" spans="1:31" ht="17.100000000000001" customHeight="1" x14ac:dyDescent="0.25">
      <c r="A77" s="10" t="s">
        <v>35</v>
      </c>
      <c r="B77" s="10" t="s">
        <v>36</v>
      </c>
      <c r="C77" s="10" t="s">
        <v>36</v>
      </c>
      <c r="D77" s="11" t="s">
        <v>37</v>
      </c>
      <c r="E77" s="12" t="s">
        <v>38</v>
      </c>
      <c r="F77" s="11" t="s">
        <v>37</v>
      </c>
      <c r="G77" s="12" t="s">
        <v>39</v>
      </c>
      <c r="H77" s="44">
        <v>29401</v>
      </c>
      <c r="I77" s="25" t="s">
        <v>61</v>
      </c>
      <c r="J77" s="21" t="s">
        <v>130</v>
      </c>
      <c r="K77" s="39" t="s">
        <v>172</v>
      </c>
      <c r="L77" s="17"/>
      <c r="M77" s="13"/>
      <c r="N77" s="46" t="s">
        <v>43</v>
      </c>
      <c r="O77" s="59">
        <v>3</v>
      </c>
      <c r="P77" s="60">
        <v>124.44199999999999</v>
      </c>
      <c r="Q77" s="19" t="s">
        <v>44</v>
      </c>
      <c r="R77" s="61"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59">
        <v>0</v>
      </c>
      <c r="Y77" s="62">
        <f t="shared" si="1"/>
        <v>373.32599999999996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20"/>
    </row>
    <row r="78" spans="1:31" ht="17.100000000000001" customHeight="1" x14ac:dyDescent="0.25">
      <c r="A78" s="10" t="s">
        <v>35</v>
      </c>
      <c r="B78" s="10" t="s">
        <v>36</v>
      </c>
      <c r="C78" s="10" t="s">
        <v>36</v>
      </c>
      <c r="D78" s="11" t="s">
        <v>37</v>
      </c>
      <c r="E78" s="12" t="s">
        <v>38</v>
      </c>
      <c r="F78" s="11" t="s">
        <v>37</v>
      </c>
      <c r="G78" s="12" t="s">
        <v>39</v>
      </c>
      <c r="H78" s="44">
        <v>29201</v>
      </c>
      <c r="I78" s="25" t="s">
        <v>180</v>
      </c>
      <c r="J78" s="21" t="s">
        <v>131</v>
      </c>
      <c r="K78" s="39" t="s">
        <v>173</v>
      </c>
      <c r="L78" s="17"/>
      <c r="M78" s="13"/>
      <c r="N78" s="46" t="s">
        <v>43</v>
      </c>
      <c r="O78" s="59">
        <v>1</v>
      </c>
      <c r="P78" s="60">
        <v>1392</v>
      </c>
      <c r="Q78" s="19" t="s">
        <v>44</v>
      </c>
      <c r="R78" s="61"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59">
        <v>0</v>
      </c>
      <c r="Y78" s="62">
        <f t="shared" si="1"/>
        <v>1392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20"/>
    </row>
    <row r="79" spans="1:31" ht="17.100000000000001" customHeight="1" x14ac:dyDescent="0.25">
      <c r="A79" s="10" t="s">
        <v>35</v>
      </c>
      <c r="B79" s="10" t="s">
        <v>36</v>
      </c>
      <c r="C79" s="10" t="s">
        <v>36</v>
      </c>
      <c r="D79" s="11" t="s">
        <v>37</v>
      </c>
      <c r="E79" s="12" t="s">
        <v>38</v>
      </c>
      <c r="F79" s="11" t="s">
        <v>37</v>
      </c>
      <c r="G79" s="12" t="s">
        <v>39</v>
      </c>
      <c r="H79" s="44">
        <v>21501</v>
      </c>
      <c r="I79" s="58" t="s">
        <v>40</v>
      </c>
      <c r="J79" s="21" t="s">
        <v>41</v>
      </c>
      <c r="K79" s="39" t="s">
        <v>42</v>
      </c>
      <c r="L79" s="17"/>
      <c r="M79" s="13"/>
      <c r="N79" s="46" t="s">
        <v>43</v>
      </c>
      <c r="O79" s="59">
        <v>1</v>
      </c>
      <c r="P79" s="60">
        <v>1920</v>
      </c>
      <c r="Q79" s="19" t="s">
        <v>44</v>
      </c>
      <c r="R79" s="61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59">
        <v>0</v>
      </c>
      <c r="Y79" s="62">
        <f t="shared" si="1"/>
        <v>1920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20"/>
    </row>
    <row r="80" spans="1:31" ht="17.100000000000001" customHeight="1" x14ac:dyDescent="0.25">
      <c r="A80" s="10" t="s">
        <v>35</v>
      </c>
      <c r="B80" s="10" t="s">
        <v>36</v>
      </c>
      <c r="C80" s="10" t="s">
        <v>36</v>
      </c>
      <c r="D80" s="11" t="s">
        <v>37</v>
      </c>
      <c r="E80" s="12" t="s">
        <v>38</v>
      </c>
      <c r="F80" s="11" t="s">
        <v>37</v>
      </c>
      <c r="G80" s="12" t="s">
        <v>39</v>
      </c>
      <c r="H80" s="44">
        <v>35901</v>
      </c>
      <c r="I80" s="25" t="s">
        <v>209</v>
      </c>
      <c r="J80" s="21"/>
      <c r="K80" s="39" t="s">
        <v>181</v>
      </c>
      <c r="L80" s="17"/>
      <c r="M80" s="13"/>
      <c r="N80" s="46" t="s">
        <v>208</v>
      </c>
      <c r="O80" s="59">
        <v>1</v>
      </c>
      <c r="P80" s="60">
        <v>6000</v>
      </c>
      <c r="Q80" s="19" t="s">
        <v>80</v>
      </c>
      <c r="R80" s="61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59">
        <v>0</v>
      </c>
      <c r="Y80" s="62">
        <f t="shared" si="1"/>
        <v>6000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20"/>
    </row>
    <row r="81" spans="1:31" ht="17.100000000000001" customHeight="1" x14ac:dyDescent="0.25">
      <c r="A81" s="10" t="s">
        <v>35</v>
      </c>
      <c r="B81" s="10" t="s">
        <v>36</v>
      </c>
      <c r="C81" s="10" t="s">
        <v>36</v>
      </c>
      <c r="D81" s="11" t="s">
        <v>37</v>
      </c>
      <c r="E81" s="12" t="s">
        <v>38</v>
      </c>
      <c r="F81" s="11" t="s">
        <v>37</v>
      </c>
      <c r="G81" s="12" t="s">
        <v>39</v>
      </c>
      <c r="H81" s="44">
        <v>35801</v>
      </c>
      <c r="I81" s="25" t="s">
        <v>79</v>
      </c>
      <c r="J81" s="21"/>
      <c r="K81" s="39" t="s">
        <v>182</v>
      </c>
      <c r="L81" s="17"/>
      <c r="M81" s="13"/>
      <c r="N81" s="46" t="s">
        <v>208</v>
      </c>
      <c r="O81" s="59">
        <v>1</v>
      </c>
      <c r="P81" s="60">
        <v>55140</v>
      </c>
      <c r="Q81" s="19" t="s">
        <v>80</v>
      </c>
      <c r="R81" s="61"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59">
        <v>0</v>
      </c>
      <c r="Y81" s="62">
        <f t="shared" si="1"/>
        <v>55140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20"/>
    </row>
    <row r="82" spans="1:31" ht="17.100000000000001" customHeight="1" x14ac:dyDescent="0.25">
      <c r="A82" s="10" t="s">
        <v>35</v>
      </c>
      <c r="B82" s="10" t="s">
        <v>36</v>
      </c>
      <c r="C82" s="10" t="s">
        <v>36</v>
      </c>
      <c r="D82" s="11" t="s">
        <v>37</v>
      </c>
      <c r="E82" s="12" t="s">
        <v>38</v>
      </c>
      <c r="F82" s="11" t="s">
        <v>37</v>
      </c>
      <c r="G82" s="12" t="s">
        <v>39</v>
      </c>
      <c r="H82" s="44">
        <v>33801</v>
      </c>
      <c r="I82" s="41" t="s">
        <v>81</v>
      </c>
      <c r="J82" s="21"/>
      <c r="K82" s="39" t="s">
        <v>183</v>
      </c>
      <c r="L82" s="17"/>
      <c r="M82" s="13"/>
      <c r="N82" s="46" t="s">
        <v>208</v>
      </c>
      <c r="O82" s="59">
        <v>1</v>
      </c>
      <c r="P82" s="60">
        <v>66810.350000000006</v>
      </c>
      <c r="Q82" s="19" t="s">
        <v>80</v>
      </c>
      <c r="R82" s="61"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59">
        <v>0</v>
      </c>
      <c r="Y82" s="62">
        <f t="shared" si="1"/>
        <v>66810.350000000006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20"/>
    </row>
    <row r="83" spans="1:31" ht="17.100000000000001" customHeight="1" x14ac:dyDescent="0.25">
      <c r="A83" s="10" t="s">
        <v>35</v>
      </c>
      <c r="B83" s="10" t="s">
        <v>36</v>
      </c>
      <c r="C83" s="10" t="s">
        <v>36</v>
      </c>
      <c r="D83" s="11" t="s">
        <v>37</v>
      </c>
      <c r="E83" s="12" t="s">
        <v>38</v>
      </c>
      <c r="F83" s="11" t="s">
        <v>37</v>
      </c>
      <c r="G83" s="12" t="s">
        <v>39</v>
      </c>
      <c r="H83" s="44">
        <v>32601</v>
      </c>
      <c r="I83" s="42" t="s">
        <v>82</v>
      </c>
      <c r="J83" s="21"/>
      <c r="K83" s="39" t="s">
        <v>184</v>
      </c>
      <c r="L83" s="17"/>
      <c r="M83" s="13"/>
      <c r="N83" s="46" t="s">
        <v>208</v>
      </c>
      <c r="O83" s="59">
        <v>1</v>
      </c>
      <c r="P83" s="60">
        <v>23236.6</v>
      </c>
      <c r="Q83" s="19" t="s">
        <v>80</v>
      </c>
      <c r="R83" s="61"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59">
        <v>0</v>
      </c>
      <c r="Y83" s="62">
        <f t="shared" si="1"/>
        <v>23236.6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20"/>
    </row>
    <row r="84" spans="1:31" s="54" customFormat="1" ht="17.100000000000001" customHeight="1" x14ac:dyDescent="0.25">
      <c r="A84" s="47" t="s">
        <v>35</v>
      </c>
      <c r="B84" s="47" t="s">
        <v>36</v>
      </c>
      <c r="C84" s="47" t="s">
        <v>36</v>
      </c>
      <c r="D84" s="48" t="s">
        <v>37</v>
      </c>
      <c r="E84" s="24" t="s">
        <v>38</v>
      </c>
      <c r="F84" s="48" t="s">
        <v>37</v>
      </c>
      <c r="G84" s="24" t="s">
        <v>39</v>
      </c>
      <c r="H84" s="49">
        <v>31401</v>
      </c>
      <c r="I84" s="42" t="s">
        <v>83</v>
      </c>
      <c r="J84" s="50"/>
      <c r="K84" s="51" t="s">
        <v>185</v>
      </c>
      <c r="L84" s="52"/>
      <c r="M84" s="53"/>
      <c r="N84" s="46" t="s">
        <v>208</v>
      </c>
      <c r="O84" s="59">
        <v>1</v>
      </c>
      <c r="P84" s="60">
        <v>4928.2150000000001</v>
      </c>
      <c r="Q84" s="19" t="s">
        <v>80</v>
      </c>
      <c r="R84" s="61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9">
        <v>0</v>
      </c>
      <c r="Y84" s="62">
        <f t="shared" si="1"/>
        <v>4928.2150000000001</v>
      </c>
      <c r="Z84" s="52">
        <v>0</v>
      </c>
      <c r="AA84" s="52">
        <v>0</v>
      </c>
      <c r="AB84" s="52">
        <v>0</v>
      </c>
      <c r="AC84" s="52">
        <v>0</v>
      </c>
      <c r="AD84" s="52">
        <v>0</v>
      </c>
      <c r="AE84" s="20"/>
    </row>
    <row r="85" spans="1:31" ht="17.100000000000001" customHeight="1" x14ac:dyDescent="0.25">
      <c r="A85" s="10" t="s">
        <v>35</v>
      </c>
      <c r="B85" s="10" t="s">
        <v>36</v>
      </c>
      <c r="C85" s="10" t="s">
        <v>36</v>
      </c>
      <c r="D85" s="11" t="s">
        <v>37</v>
      </c>
      <c r="E85" s="12" t="s">
        <v>38</v>
      </c>
      <c r="F85" s="11" t="s">
        <v>37</v>
      </c>
      <c r="G85" s="12" t="s">
        <v>39</v>
      </c>
      <c r="H85" s="13">
        <v>35101</v>
      </c>
      <c r="I85" s="25" t="s">
        <v>86</v>
      </c>
      <c r="J85" s="21"/>
      <c r="K85" s="39" t="s">
        <v>186</v>
      </c>
      <c r="L85" s="17"/>
      <c r="M85" s="13"/>
      <c r="N85" s="46" t="s">
        <v>208</v>
      </c>
      <c r="O85" s="59">
        <v>1</v>
      </c>
      <c r="P85" s="60">
        <v>600</v>
      </c>
      <c r="Q85" s="19" t="s">
        <v>80</v>
      </c>
      <c r="R85" s="61"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59">
        <v>0</v>
      </c>
      <c r="Y85" s="62">
        <f t="shared" si="1"/>
        <v>600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20"/>
    </row>
    <row r="86" spans="1:31" ht="17.100000000000001" customHeight="1" x14ac:dyDescent="0.25">
      <c r="A86" s="10" t="s">
        <v>35</v>
      </c>
      <c r="B86" s="10" t="s">
        <v>36</v>
      </c>
      <c r="C86" s="10" t="s">
        <v>36</v>
      </c>
      <c r="D86" s="11" t="s">
        <v>37</v>
      </c>
      <c r="E86" s="12" t="s">
        <v>38</v>
      </c>
      <c r="F86" s="11" t="s">
        <v>37</v>
      </c>
      <c r="G86" s="12" t="s">
        <v>39</v>
      </c>
      <c r="H86" s="13">
        <v>35701</v>
      </c>
      <c r="I86" s="25" t="s">
        <v>85</v>
      </c>
      <c r="J86" s="21"/>
      <c r="K86" s="39" t="s">
        <v>187</v>
      </c>
      <c r="L86" s="17"/>
      <c r="M86" s="13"/>
      <c r="N86" s="46" t="s">
        <v>208</v>
      </c>
      <c r="O86" s="59">
        <v>1</v>
      </c>
      <c r="P86" s="60">
        <v>7400</v>
      </c>
      <c r="Q86" s="19" t="s">
        <v>80</v>
      </c>
      <c r="R86" s="61"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59">
        <v>0</v>
      </c>
      <c r="Y86" s="62">
        <f t="shared" si="1"/>
        <v>7400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20"/>
    </row>
    <row r="87" spans="1:31" ht="17.100000000000001" customHeight="1" x14ac:dyDescent="0.25">
      <c r="A87" s="10" t="s">
        <v>35</v>
      </c>
      <c r="B87" s="10" t="s">
        <v>36</v>
      </c>
      <c r="C87" s="10" t="s">
        <v>36</v>
      </c>
      <c r="D87" s="11" t="s">
        <v>37</v>
      </c>
      <c r="E87" s="12" t="s">
        <v>38</v>
      </c>
      <c r="F87" s="11" t="s">
        <v>37</v>
      </c>
      <c r="G87" s="12" t="s">
        <v>39</v>
      </c>
      <c r="H87" s="13">
        <v>31801</v>
      </c>
      <c r="I87" s="25" t="s">
        <v>79</v>
      </c>
      <c r="J87" s="21"/>
      <c r="K87" s="39" t="s">
        <v>188</v>
      </c>
      <c r="L87" s="17"/>
      <c r="M87" s="13"/>
      <c r="N87" s="46" t="s">
        <v>208</v>
      </c>
      <c r="O87" s="59">
        <v>1</v>
      </c>
      <c r="P87" s="60">
        <v>27487</v>
      </c>
      <c r="Q87" s="19" t="s">
        <v>80</v>
      </c>
      <c r="R87" s="61"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59">
        <v>0</v>
      </c>
      <c r="Y87" s="62">
        <f t="shared" si="1"/>
        <v>27487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20"/>
    </row>
    <row r="88" spans="1:31" ht="17.100000000000001" customHeight="1" x14ac:dyDescent="0.25">
      <c r="A88" s="10" t="s">
        <v>35</v>
      </c>
      <c r="B88" s="10" t="s">
        <v>36</v>
      </c>
      <c r="C88" s="10" t="s">
        <v>36</v>
      </c>
      <c r="D88" s="11" t="s">
        <v>37</v>
      </c>
      <c r="E88" s="12" t="s">
        <v>38</v>
      </c>
      <c r="F88" s="11" t="s">
        <v>37</v>
      </c>
      <c r="G88" s="12" t="s">
        <v>39</v>
      </c>
      <c r="H88" s="13">
        <v>31801</v>
      </c>
      <c r="I88" s="25" t="s">
        <v>79</v>
      </c>
      <c r="J88" s="21"/>
      <c r="K88" s="39" t="s">
        <v>189</v>
      </c>
      <c r="L88" s="17"/>
      <c r="M88" s="13"/>
      <c r="N88" s="46" t="s">
        <v>208</v>
      </c>
      <c r="O88" s="59">
        <v>1</v>
      </c>
      <c r="P88" s="60">
        <v>2646.28</v>
      </c>
      <c r="Q88" s="19" t="s">
        <v>80</v>
      </c>
      <c r="R88" s="61"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59">
        <v>0</v>
      </c>
      <c r="Y88" s="62">
        <f t="shared" si="1"/>
        <v>2646.28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20"/>
    </row>
    <row r="89" spans="1:31" ht="17.100000000000001" customHeight="1" x14ac:dyDescent="0.25">
      <c r="A89" s="10" t="s">
        <v>35</v>
      </c>
      <c r="B89" s="10" t="s">
        <v>36</v>
      </c>
      <c r="C89" s="10" t="s">
        <v>36</v>
      </c>
      <c r="D89" s="11" t="s">
        <v>37</v>
      </c>
      <c r="E89" s="12" t="s">
        <v>38</v>
      </c>
      <c r="F89" s="11" t="s">
        <v>37</v>
      </c>
      <c r="G89" s="12" t="s">
        <v>39</v>
      </c>
      <c r="H89" s="13">
        <v>35701</v>
      </c>
      <c r="I89" s="25" t="s">
        <v>85</v>
      </c>
      <c r="J89" s="21"/>
      <c r="K89" s="39" t="s">
        <v>190</v>
      </c>
      <c r="L89" s="17"/>
      <c r="M89" s="13"/>
      <c r="N89" s="46" t="s">
        <v>208</v>
      </c>
      <c r="O89" s="59">
        <v>1</v>
      </c>
      <c r="P89" s="60">
        <v>4837.78</v>
      </c>
      <c r="Q89" s="19" t="s">
        <v>80</v>
      </c>
      <c r="R89" s="61"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59">
        <v>0</v>
      </c>
      <c r="Y89" s="62">
        <f t="shared" si="1"/>
        <v>4837.78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20"/>
    </row>
    <row r="90" spans="1:31" ht="17.100000000000001" customHeight="1" x14ac:dyDescent="0.25">
      <c r="A90" s="10" t="s">
        <v>35</v>
      </c>
      <c r="B90" s="10" t="s">
        <v>36</v>
      </c>
      <c r="C90" s="10" t="s">
        <v>36</v>
      </c>
      <c r="D90" s="11" t="s">
        <v>37</v>
      </c>
      <c r="E90" s="12" t="s">
        <v>38</v>
      </c>
      <c r="F90" s="11" t="s">
        <v>37</v>
      </c>
      <c r="G90" s="12" t="s">
        <v>39</v>
      </c>
      <c r="H90" s="13">
        <v>35701</v>
      </c>
      <c r="I90" s="25" t="s">
        <v>85</v>
      </c>
      <c r="J90" s="21"/>
      <c r="K90" s="39" t="s">
        <v>191</v>
      </c>
      <c r="L90" s="17"/>
      <c r="M90" s="13"/>
      <c r="N90" s="46" t="s">
        <v>208</v>
      </c>
      <c r="O90" s="59">
        <v>1</v>
      </c>
      <c r="P90" s="60">
        <v>5140</v>
      </c>
      <c r="Q90" s="19" t="s">
        <v>80</v>
      </c>
      <c r="R90" s="61"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59">
        <v>0</v>
      </c>
      <c r="Y90" s="62">
        <f t="shared" si="1"/>
        <v>5140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20"/>
    </row>
    <row r="91" spans="1:31" ht="17.100000000000001" customHeight="1" x14ac:dyDescent="0.25">
      <c r="A91" s="10" t="s">
        <v>35</v>
      </c>
      <c r="B91" s="10" t="s">
        <v>36</v>
      </c>
      <c r="C91" s="10" t="s">
        <v>36</v>
      </c>
      <c r="D91" s="11" t="s">
        <v>37</v>
      </c>
      <c r="E91" s="12" t="s">
        <v>38</v>
      </c>
      <c r="F91" s="11" t="s">
        <v>37</v>
      </c>
      <c r="G91" s="12" t="s">
        <v>39</v>
      </c>
      <c r="H91" s="13">
        <v>35701</v>
      </c>
      <c r="I91" s="25" t="s">
        <v>85</v>
      </c>
      <c r="J91" s="21"/>
      <c r="K91" s="39" t="s">
        <v>192</v>
      </c>
      <c r="L91" s="17"/>
      <c r="M91" s="13"/>
      <c r="N91" s="46" t="s">
        <v>208</v>
      </c>
      <c r="O91" s="59">
        <v>1</v>
      </c>
      <c r="P91" s="60">
        <v>9000</v>
      </c>
      <c r="Q91" s="19" t="s">
        <v>80</v>
      </c>
      <c r="R91" s="61"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59">
        <v>0</v>
      </c>
      <c r="Y91" s="62">
        <f t="shared" si="1"/>
        <v>9000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20"/>
    </row>
    <row r="92" spans="1:31" ht="17.100000000000001" customHeight="1" x14ac:dyDescent="0.25">
      <c r="A92" s="10" t="s">
        <v>35</v>
      </c>
      <c r="B92" s="10" t="s">
        <v>36</v>
      </c>
      <c r="C92" s="10" t="s">
        <v>36</v>
      </c>
      <c r="D92" s="11" t="s">
        <v>37</v>
      </c>
      <c r="E92" s="12" t="s">
        <v>38</v>
      </c>
      <c r="F92" s="11" t="s">
        <v>37</v>
      </c>
      <c r="G92" s="12" t="s">
        <v>39</v>
      </c>
      <c r="H92" s="13">
        <v>33801</v>
      </c>
      <c r="I92" s="41" t="s">
        <v>81</v>
      </c>
      <c r="J92" s="21"/>
      <c r="K92" s="39" t="s">
        <v>193</v>
      </c>
      <c r="L92" s="17"/>
      <c r="M92" s="13"/>
      <c r="N92" s="46" t="s">
        <v>208</v>
      </c>
      <c r="O92" s="59">
        <v>1</v>
      </c>
      <c r="P92" s="60">
        <v>43189.66</v>
      </c>
      <c r="Q92" s="19" t="s">
        <v>80</v>
      </c>
      <c r="R92" s="61">
        <v>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59">
        <v>0</v>
      </c>
      <c r="Y92" s="62">
        <f t="shared" si="1"/>
        <v>43189.66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20"/>
    </row>
    <row r="93" spans="1:31" ht="17.100000000000001" customHeight="1" x14ac:dyDescent="0.25">
      <c r="A93" s="10" t="s">
        <v>35</v>
      </c>
      <c r="B93" s="10" t="s">
        <v>36</v>
      </c>
      <c r="C93" s="10" t="s">
        <v>36</v>
      </c>
      <c r="D93" s="11" t="s">
        <v>37</v>
      </c>
      <c r="E93" s="12" t="s">
        <v>38</v>
      </c>
      <c r="F93" s="11" t="s">
        <v>37</v>
      </c>
      <c r="G93" s="12" t="s">
        <v>39</v>
      </c>
      <c r="H93" s="13">
        <v>33801</v>
      </c>
      <c r="I93" s="41" t="s">
        <v>81</v>
      </c>
      <c r="J93" s="21"/>
      <c r="K93" s="39" t="s">
        <v>193</v>
      </c>
      <c r="L93" s="17"/>
      <c r="M93" s="13"/>
      <c r="N93" s="46" t="s">
        <v>208</v>
      </c>
      <c r="O93" s="59">
        <v>1</v>
      </c>
      <c r="P93" s="60">
        <v>43189.654999999999</v>
      </c>
      <c r="Q93" s="19" t="s">
        <v>80</v>
      </c>
      <c r="R93" s="61"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59">
        <v>0</v>
      </c>
      <c r="Y93" s="62">
        <f t="shared" si="1"/>
        <v>43189.654999999999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20"/>
    </row>
    <row r="94" spans="1:31" ht="17.100000000000001" customHeight="1" x14ac:dyDescent="0.25">
      <c r="A94" s="10" t="s">
        <v>35</v>
      </c>
      <c r="B94" s="10" t="s">
        <v>36</v>
      </c>
      <c r="C94" s="10" t="s">
        <v>36</v>
      </c>
      <c r="D94" s="11" t="s">
        <v>37</v>
      </c>
      <c r="E94" s="12" t="s">
        <v>38</v>
      </c>
      <c r="F94" s="11" t="s">
        <v>37</v>
      </c>
      <c r="G94" s="12" t="s">
        <v>39</v>
      </c>
      <c r="H94" s="13">
        <v>35801</v>
      </c>
      <c r="I94" s="25" t="s">
        <v>79</v>
      </c>
      <c r="J94" s="21"/>
      <c r="K94" s="39" t="s">
        <v>194</v>
      </c>
      <c r="L94" s="17"/>
      <c r="M94" s="13"/>
      <c r="N94" s="46" t="s">
        <v>208</v>
      </c>
      <c r="O94" s="59">
        <v>1</v>
      </c>
      <c r="P94" s="60">
        <v>3965.52</v>
      </c>
      <c r="Q94" s="19" t="s">
        <v>80</v>
      </c>
      <c r="R94" s="61"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59">
        <v>0</v>
      </c>
      <c r="Y94" s="62">
        <f t="shared" si="1"/>
        <v>3965.52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20"/>
    </row>
    <row r="95" spans="1:31" ht="17.100000000000001" customHeight="1" x14ac:dyDescent="0.25">
      <c r="A95" s="10" t="s">
        <v>35</v>
      </c>
      <c r="B95" s="10" t="s">
        <v>36</v>
      </c>
      <c r="C95" s="10" t="s">
        <v>36</v>
      </c>
      <c r="D95" s="11" t="s">
        <v>37</v>
      </c>
      <c r="E95" s="12" t="s">
        <v>38</v>
      </c>
      <c r="F95" s="11" t="s">
        <v>37</v>
      </c>
      <c r="G95" s="12" t="s">
        <v>39</v>
      </c>
      <c r="H95" s="13">
        <v>36101</v>
      </c>
      <c r="I95" s="41" t="s">
        <v>84</v>
      </c>
      <c r="J95" s="21"/>
      <c r="K95" s="39" t="s">
        <v>195</v>
      </c>
      <c r="L95" s="17"/>
      <c r="M95" s="13"/>
      <c r="N95" s="46" t="s">
        <v>208</v>
      </c>
      <c r="O95" s="59">
        <v>1</v>
      </c>
      <c r="P95" s="60">
        <v>22470</v>
      </c>
      <c r="Q95" s="19" t="s">
        <v>80</v>
      </c>
      <c r="R95" s="61"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59">
        <v>0</v>
      </c>
      <c r="Y95" s="62">
        <f t="shared" si="1"/>
        <v>22470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20"/>
    </row>
    <row r="96" spans="1:31" ht="17.100000000000001" customHeight="1" x14ac:dyDescent="0.25">
      <c r="A96" s="10" t="s">
        <v>35</v>
      </c>
      <c r="B96" s="10" t="s">
        <v>36</v>
      </c>
      <c r="C96" s="10" t="s">
        <v>36</v>
      </c>
      <c r="D96" s="11" t="s">
        <v>37</v>
      </c>
      <c r="E96" s="12" t="s">
        <v>38</v>
      </c>
      <c r="F96" s="11" t="s">
        <v>37</v>
      </c>
      <c r="G96" s="12" t="s">
        <v>39</v>
      </c>
      <c r="H96" s="13">
        <v>36101</v>
      </c>
      <c r="I96" s="41" t="s">
        <v>84</v>
      </c>
      <c r="J96" s="21"/>
      <c r="K96" s="39" t="s">
        <v>196</v>
      </c>
      <c r="L96" s="17"/>
      <c r="M96" s="13"/>
      <c r="N96" s="46" t="s">
        <v>208</v>
      </c>
      <c r="O96" s="59">
        <v>1</v>
      </c>
      <c r="P96" s="60">
        <v>11206.9</v>
      </c>
      <c r="Q96" s="19" t="s">
        <v>80</v>
      </c>
      <c r="R96" s="61"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59">
        <v>0</v>
      </c>
      <c r="Y96" s="62">
        <f t="shared" si="1"/>
        <v>11206.9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20"/>
    </row>
    <row r="97" spans="1:31" ht="17.100000000000001" customHeight="1" x14ac:dyDescent="0.25">
      <c r="A97" s="10" t="s">
        <v>35</v>
      </c>
      <c r="B97" s="10" t="s">
        <v>36</v>
      </c>
      <c r="C97" s="10" t="s">
        <v>36</v>
      </c>
      <c r="D97" s="11" t="s">
        <v>37</v>
      </c>
      <c r="E97" s="12" t="s">
        <v>38</v>
      </c>
      <c r="F97" s="11" t="s">
        <v>37</v>
      </c>
      <c r="G97" s="12" t="s">
        <v>39</v>
      </c>
      <c r="H97" s="13">
        <v>31401</v>
      </c>
      <c r="I97" s="42" t="s">
        <v>83</v>
      </c>
      <c r="J97" s="21"/>
      <c r="K97" s="39" t="s">
        <v>185</v>
      </c>
      <c r="L97" s="17"/>
      <c r="M97" s="13"/>
      <c r="N97" s="46" t="s">
        <v>208</v>
      </c>
      <c r="O97" s="59">
        <v>1</v>
      </c>
      <c r="P97" s="60">
        <v>4928.2150000000001</v>
      </c>
      <c r="Q97" s="19" t="s">
        <v>80</v>
      </c>
      <c r="R97" s="61">
        <v>0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59">
        <v>0</v>
      </c>
      <c r="Y97" s="62">
        <f t="shared" si="1"/>
        <v>4928.2150000000001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20"/>
    </row>
    <row r="98" spans="1:31" ht="17.100000000000001" customHeight="1" x14ac:dyDescent="0.25">
      <c r="A98" s="10" t="s">
        <v>35</v>
      </c>
      <c r="B98" s="10" t="s">
        <v>36</v>
      </c>
      <c r="C98" s="10" t="s">
        <v>36</v>
      </c>
      <c r="D98" s="11" t="s">
        <v>37</v>
      </c>
      <c r="E98" s="12" t="s">
        <v>38</v>
      </c>
      <c r="F98" s="11" t="s">
        <v>37</v>
      </c>
      <c r="G98" s="12" t="s">
        <v>39</v>
      </c>
      <c r="H98" s="13">
        <v>35501</v>
      </c>
      <c r="I98" s="72" t="s">
        <v>210</v>
      </c>
      <c r="J98" s="71" t="s">
        <v>211</v>
      </c>
      <c r="K98" s="39" t="s">
        <v>197</v>
      </c>
      <c r="L98" s="17"/>
      <c r="M98" s="13"/>
      <c r="N98" s="46" t="s">
        <v>208</v>
      </c>
      <c r="O98" s="59">
        <v>1</v>
      </c>
      <c r="P98" s="60">
        <v>103.44</v>
      </c>
      <c r="Q98" s="19" t="s">
        <v>80</v>
      </c>
      <c r="R98" s="61"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59">
        <v>0</v>
      </c>
      <c r="Y98" s="62">
        <f t="shared" si="1"/>
        <v>103.44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20"/>
    </row>
    <row r="99" spans="1:31" ht="17.100000000000001" customHeight="1" x14ac:dyDescent="0.25">
      <c r="A99" s="10" t="s">
        <v>35</v>
      </c>
      <c r="B99" s="10" t="s">
        <v>36</v>
      </c>
      <c r="C99" s="10" t="s">
        <v>36</v>
      </c>
      <c r="D99" s="11" t="s">
        <v>37</v>
      </c>
      <c r="E99" s="12" t="s">
        <v>38</v>
      </c>
      <c r="F99" s="11" t="s">
        <v>37</v>
      </c>
      <c r="G99" s="12" t="s">
        <v>39</v>
      </c>
      <c r="H99" s="13">
        <v>35501</v>
      </c>
      <c r="I99" s="72" t="s">
        <v>210</v>
      </c>
      <c r="J99" s="71" t="s">
        <v>211</v>
      </c>
      <c r="K99" s="39" t="s">
        <v>198</v>
      </c>
      <c r="L99" s="17"/>
      <c r="M99" s="13"/>
      <c r="N99" s="46" t="s">
        <v>208</v>
      </c>
      <c r="O99" s="59">
        <v>1</v>
      </c>
      <c r="P99" s="60">
        <v>2517.19</v>
      </c>
      <c r="Q99" s="19" t="s">
        <v>80</v>
      </c>
      <c r="R99" s="61"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59">
        <v>0</v>
      </c>
      <c r="Y99" s="62">
        <f t="shared" si="1"/>
        <v>2517.19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20"/>
    </row>
    <row r="100" spans="1:31" ht="17.100000000000001" customHeight="1" x14ac:dyDescent="0.25">
      <c r="A100" s="10" t="s">
        <v>35</v>
      </c>
      <c r="B100" s="10" t="s">
        <v>36</v>
      </c>
      <c r="C100" s="10" t="s">
        <v>36</v>
      </c>
      <c r="D100" s="11" t="s">
        <v>37</v>
      </c>
      <c r="E100" s="12" t="s">
        <v>38</v>
      </c>
      <c r="F100" s="11" t="s">
        <v>37</v>
      </c>
      <c r="G100" s="12" t="s">
        <v>39</v>
      </c>
      <c r="H100" s="13">
        <v>35501</v>
      </c>
      <c r="I100" s="72" t="s">
        <v>210</v>
      </c>
      <c r="J100" s="71" t="s">
        <v>211</v>
      </c>
      <c r="K100" s="39" t="s">
        <v>199</v>
      </c>
      <c r="L100" s="17"/>
      <c r="M100" s="13"/>
      <c r="N100" s="46" t="s">
        <v>208</v>
      </c>
      <c r="O100" s="59">
        <v>1</v>
      </c>
      <c r="P100" s="60">
        <v>5515.52</v>
      </c>
      <c r="Q100" s="19" t="s">
        <v>80</v>
      </c>
      <c r="R100" s="61">
        <v>0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59">
        <v>0</v>
      </c>
      <c r="Y100" s="62">
        <f t="shared" si="1"/>
        <v>5515.52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20"/>
    </row>
    <row r="101" spans="1:31" ht="17.100000000000001" customHeight="1" x14ac:dyDescent="0.25">
      <c r="A101" s="10" t="s">
        <v>35</v>
      </c>
      <c r="B101" s="10" t="s">
        <v>36</v>
      </c>
      <c r="C101" s="10" t="s">
        <v>36</v>
      </c>
      <c r="D101" s="11" t="s">
        <v>37</v>
      </c>
      <c r="E101" s="12" t="s">
        <v>38</v>
      </c>
      <c r="F101" s="11" t="s">
        <v>37</v>
      </c>
      <c r="G101" s="12" t="s">
        <v>39</v>
      </c>
      <c r="H101" s="13">
        <v>31401</v>
      </c>
      <c r="I101" s="42" t="s">
        <v>83</v>
      </c>
      <c r="J101" s="21"/>
      <c r="K101" s="39" t="s">
        <v>185</v>
      </c>
      <c r="L101" s="17"/>
      <c r="M101" s="13"/>
      <c r="N101" s="46" t="s">
        <v>208</v>
      </c>
      <c r="O101" s="59">
        <v>1</v>
      </c>
      <c r="P101" s="60">
        <v>4928.2150000000001</v>
      </c>
      <c r="Q101" s="19" t="s">
        <v>80</v>
      </c>
      <c r="R101" s="61"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59">
        <v>0</v>
      </c>
      <c r="Y101" s="62">
        <f t="shared" si="1"/>
        <v>4928.2150000000001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20"/>
    </row>
    <row r="102" spans="1:31" ht="17.100000000000001" customHeight="1" x14ac:dyDescent="0.25">
      <c r="A102" s="10" t="s">
        <v>35</v>
      </c>
      <c r="B102" s="10" t="s">
        <v>36</v>
      </c>
      <c r="C102" s="10" t="s">
        <v>36</v>
      </c>
      <c r="D102" s="11" t="s">
        <v>37</v>
      </c>
      <c r="E102" s="12" t="s">
        <v>38</v>
      </c>
      <c r="F102" s="11" t="s">
        <v>37</v>
      </c>
      <c r="G102" s="12" t="s">
        <v>39</v>
      </c>
      <c r="H102" s="13">
        <v>33801</v>
      </c>
      <c r="I102" s="41" t="s">
        <v>81</v>
      </c>
      <c r="J102" s="21"/>
      <c r="K102" s="39" t="s">
        <v>193</v>
      </c>
      <c r="L102" s="17"/>
      <c r="M102" s="13"/>
      <c r="N102" s="46" t="s">
        <v>208</v>
      </c>
      <c r="O102" s="59">
        <v>1</v>
      </c>
      <c r="P102" s="60">
        <v>43189.654000000002</v>
      </c>
      <c r="Q102" s="19" t="s">
        <v>80</v>
      </c>
      <c r="R102" s="61">
        <v>0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59">
        <v>0</v>
      </c>
      <c r="Y102" s="62">
        <f t="shared" si="1"/>
        <v>43189.654000000002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20"/>
    </row>
    <row r="103" spans="1:31" ht="17.100000000000001" customHeight="1" x14ac:dyDescent="0.25">
      <c r="A103" s="10" t="s">
        <v>35</v>
      </c>
      <c r="B103" s="10" t="s">
        <v>36</v>
      </c>
      <c r="C103" s="10" t="s">
        <v>36</v>
      </c>
      <c r="D103" s="11" t="s">
        <v>37</v>
      </c>
      <c r="E103" s="12" t="s">
        <v>38</v>
      </c>
      <c r="F103" s="11" t="s">
        <v>37</v>
      </c>
      <c r="G103" s="12" t="s">
        <v>39</v>
      </c>
      <c r="H103" s="13">
        <v>36101</v>
      </c>
      <c r="I103" s="41" t="s">
        <v>84</v>
      </c>
      <c r="J103" s="21"/>
      <c r="K103" s="39" t="s">
        <v>200</v>
      </c>
      <c r="L103" s="17"/>
      <c r="M103" s="13"/>
      <c r="N103" s="46" t="s">
        <v>208</v>
      </c>
      <c r="O103" s="59">
        <v>1</v>
      </c>
      <c r="P103" s="60">
        <v>44940</v>
      </c>
      <c r="Q103" s="19" t="s">
        <v>80</v>
      </c>
      <c r="R103" s="61"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59">
        <v>0</v>
      </c>
      <c r="Y103" s="62">
        <f t="shared" si="1"/>
        <v>44940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20"/>
    </row>
    <row r="104" spans="1:31" ht="17.100000000000001" customHeight="1" x14ac:dyDescent="0.25">
      <c r="A104" s="10" t="s">
        <v>35</v>
      </c>
      <c r="B104" s="10" t="s">
        <v>36</v>
      </c>
      <c r="C104" s="10" t="s">
        <v>36</v>
      </c>
      <c r="D104" s="11" t="s">
        <v>37</v>
      </c>
      <c r="E104" s="12" t="s">
        <v>38</v>
      </c>
      <c r="F104" s="11" t="s">
        <v>37</v>
      </c>
      <c r="G104" s="12" t="s">
        <v>39</v>
      </c>
      <c r="H104" s="13">
        <v>36101</v>
      </c>
      <c r="I104" s="41" t="s">
        <v>84</v>
      </c>
      <c r="J104" s="21"/>
      <c r="K104" s="39" t="s">
        <v>201</v>
      </c>
      <c r="L104" s="17"/>
      <c r="M104" s="13"/>
      <c r="N104" s="46" t="s">
        <v>208</v>
      </c>
      <c r="O104" s="59">
        <v>1</v>
      </c>
      <c r="P104" s="60">
        <v>11492</v>
      </c>
      <c r="Q104" s="19" t="s">
        <v>80</v>
      </c>
      <c r="R104" s="61"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59">
        <v>0</v>
      </c>
      <c r="Y104" s="62">
        <f t="shared" si="1"/>
        <v>11492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20"/>
    </row>
    <row r="105" spans="1:31" ht="17.100000000000001" customHeight="1" x14ac:dyDescent="0.25">
      <c r="A105" s="10" t="s">
        <v>35</v>
      </c>
      <c r="B105" s="10" t="s">
        <v>36</v>
      </c>
      <c r="C105" s="10" t="s">
        <v>36</v>
      </c>
      <c r="D105" s="11" t="s">
        <v>37</v>
      </c>
      <c r="E105" s="12" t="s">
        <v>38</v>
      </c>
      <c r="F105" s="11" t="s">
        <v>37</v>
      </c>
      <c r="G105" s="12" t="s">
        <v>39</v>
      </c>
      <c r="H105" s="13">
        <v>35701</v>
      </c>
      <c r="I105" s="25" t="s">
        <v>85</v>
      </c>
      <c r="J105" s="21"/>
      <c r="K105" s="39" t="s">
        <v>202</v>
      </c>
      <c r="L105" s="17"/>
      <c r="M105" s="13"/>
      <c r="N105" s="46" t="s">
        <v>208</v>
      </c>
      <c r="O105" s="59">
        <v>1</v>
      </c>
      <c r="P105" s="60">
        <v>2100</v>
      </c>
      <c r="Q105" s="19" t="s">
        <v>80</v>
      </c>
      <c r="R105" s="61"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59">
        <v>0</v>
      </c>
      <c r="Y105" s="62">
        <f t="shared" si="1"/>
        <v>2100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20"/>
    </row>
    <row r="106" spans="1:31" ht="17.100000000000001" customHeight="1" x14ac:dyDescent="0.25">
      <c r="A106" s="10" t="s">
        <v>35</v>
      </c>
      <c r="B106" s="10" t="s">
        <v>36</v>
      </c>
      <c r="C106" s="10" t="s">
        <v>36</v>
      </c>
      <c r="D106" s="11" t="s">
        <v>37</v>
      </c>
      <c r="E106" s="12" t="s">
        <v>38</v>
      </c>
      <c r="F106" s="11" t="s">
        <v>37</v>
      </c>
      <c r="G106" s="12" t="s">
        <v>39</v>
      </c>
      <c r="H106" s="13">
        <v>37104</v>
      </c>
      <c r="I106" s="25" t="s">
        <v>88</v>
      </c>
      <c r="J106" s="21"/>
      <c r="K106" s="39" t="s">
        <v>203</v>
      </c>
      <c r="L106" s="17"/>
      <c r="M106" s="13"/>
      <c r="N106" s="46" t="s">
        <v>208</v>
      </c>
      <c r="O106" s="59">
        <v>1</v>
      </c>
      <c r="P106" s="60">
        <v>3453</v>
      </c>
      <c r="Q106" s="19" t="s">
        <v>80</v>
      </c>
      <c r="R106" s="61"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59">
        <v>0</v>
      </c>
      <c r="Y106" s="62">
        <f t="shared" si="1"/>
        <v>3453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20"/>
    </row>
    <row r="107" spans="1:31" ht="17.100000000000001" customHeight="1" x14ac:dyDescent="0.25">
      <c r="A107" s="10" t="s">
        <v>35</v>
      </c>
      <c r="B107" s="10" t="s">
        <v>36</v>
      </c>
      <c r="C107" s="10" t="s">
        <v>36</v>
      </c>
      <c r="D107" s="11" t="s">
        <v>37</v>
      </c>
      <c r="E107" s="12" t="s">
        <v>38</v>
      </c>
      <c r="F107" s="11" t="s">
        <v>37</v>
      </c>
      <c r="G107" s="12" t="s">
        <v>39</v>
      </c>
      <c r="H107" s="13">
        <v>37104</v>
      </c>
      <c r="I107" s="25" t="s">
        <v>88</v>
      </c>
      <c r="J107" s="21"/>
      <c r="K107" s="16" t="s">
        <v>203</v>
      </c>
      <c r="L107" s="17"/>
      <c r="M107" s="13"/>
      <c r="N107" s="46" t="s">
        <v>208</v>
      </c>
      <c r="O107" s="59">
        <v>1</v>
      </c>
      <c r="P107" s="60">
        <v>3677</v>
      </c>
      <c r="Q107" s="19" t="s">
        <v>80</v>
      </c>
      <c r="R107" s="61"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59">
        <v>0</v>
      </c>
      <c r="Y107" s="62">
        <f t="shared" si="1"/>
        <v>3677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20"/>
    </row>
    <row r="108" spans="1:31" ht="17.100000000000001" customHeight="1" x14ac:dyDescent="0.25">
      <c r="A108" s="10" t="s">
        <v>35</v>
      </c>
      <c r="B108" s="10" t="s">
        <v>36</v>
      </c>
      <c r="C108" s="10" t="s">
        <v>36</v>
      </c>
      <c r="D108" s="11" t="s">
        <v>37</v>
      </c>
      <c r="E108" s="12" t="s">
        <v>38</v>
      </c>
      <c r="F108" s="11" t="s">
        <v>37</v>
      </c>
      <c r="G108" s="12" t="s">
        <v>39</v>
      </c>
      <c r="H108" s="13">
        <v>33901</v>
      </c>
      <c r="I108" s="41" t="s">
        <v>87</v>
      </c>
      <c r="J108" s="21"/>
      <c r="K108" s="16" t="s">
        <v>204</v>
      </c>
      <c r="L108" s="17"/>
      <c r="M108" s="13"/>
      <c r="N108" s="46" t="s">
        <v>208</v>
      </c>
      <c r="O108" s="59">
        <v>1</v>
      </c>
      <c r="P108" s="60">
        <v>258.62</v>
      </c>
      <c r="Q108" s="19" t="s">
        <v>80</v>
      </c>
      <c r="R108" s="61"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59">
        <v>0</v>
      </c>
      <c r="Y108" s="62">
        <f t="shared" si="1"/>
        <v>258.62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20"/>
    </row>
    <row r="109" spans="1:31" ht="17.100000000000001" customHeight="1" x14ac:dyDescent="0.25">
      <c r="A109" s="10" t="s">
        <v>35</v>
      </c>
      <c r="B109" s="10" t="s">
        <v>36</v>
      </c>
      <c r="C109" s="10" t="s">
        <v>36</v>
      </c>
      <c r="D109" s="11" t="s">
        <v>37</v>
      </c>
      <c r="E109" s="12" t="s">
        <v>38</v>
      </c>
      <c r="F109" s="11" t="s">
        <v>37</v>
      </c>
      <c r="G109" s="12" t="s">
        <v>39</v>
      </c>
      <c r="H109" s="13">
        <v>37104</v>
      </c>
      <c r="I109" s="25" t="s">
        <v>88</v>
      </c>
      <c r="J109" s="21"/>
      <c r="K109" s="16" t="s">
        <v>205</v>
      </c>
      <c r="L109" s="17"/>
      <c r="M109" s="13"/>
      <c r="N109" s="46" t="s">
        <v>208</v>
      </c>
      <c r="O109" s="59">
        <v>1</v>
      </c>
      <c r="P109" s="60">
        <v>3538</v>
      </c>
      <c r="Q109" s="19" t="s">
        <v>80</v>
      </c>
      <c r="R109" s="61"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59">
        <v>0</v>
      </c>
      <c r="Y109" s="62">
        <f t="shared" si="1"/>
        <v>3538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20"/>
    </row>
    <row r="110" spans="1:31" ht="17.100000000000001" customHeight="1" x14ac:dyDescent="0.25">
      <c r="A110" s="10" t="s">
        <v>35</v>
      </c>
      <c r="B110" s="10" t="s">
        <v>36</v>
      </c>
      <c r="C110" s="10" t="s">
        <v>36</v>
      </c>
      <c r="D110" s="11" t="s">
        <v>37</v>
      </c>
      <c r="E110" s="12" t="s">
        <v>38</v>
      </c>
      <c r="F110" s="11" t="s">
        <v>37</v>
      </c>
      <c r="G110" s="12" t="s">
        <v>39</v>
      </c>
      <c r="H110" s="13">
        <v>33901</v>
      </c>
      <c r="I110" s="41" t="s">
        <v>87</v>
      </c>
      <c r="J110" s="21"/>
      <c r="K110" s="16" t="s">
        <v>206</v>
      </c>
      <c r="L110" s="17"/>
      <c r="M110" s="13"/>
      <c r="N110" s="46" t="s">
        <v>208</v>
      </c>
      <c r="O110" s="59">
        <v>1</v>
      </c>
      <c r="P110" s="60">
        <v>258.62</v>
      </c>
      <c r="Q110" s="19" t="s">
        <v>80</v>
      </c>
      <c r="R110" s="61"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59">
        <v>0</v>
      </c>
      <c r="Y110" s="62">
        <f t="shared" si="1"/>
        <v>258.62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20"/>
    </row>
    <row r="111" spans="1:31" ht="17.100000000000001" customHeight="1" x14ac:dyDescent="0.25">
      <c r="A111" s="10" t="s">
        <v>35</v>
      </c>
      <c r="B111" s="10" t="s">
        <v>36</v>
      </c>
      <c r="C111" s="10" t="s">
        <v>36</v>
      </c>
      <c r="D111" s="11" t="s">
        <v>37</v>
      </c>
      <c r="E111" s="12" t="s">
        <v>38</v>
      </c>
      <c r="F111" s="11" t="s">
        <v>37</v>
      </c>
      <c r="G111" s="12" t="s">
        <v>39</v>
      </c>
      <c r="H111" s="13">
        <v>36101</v>
      </c>
      <c r="I111" s="41" t="s">
        <v>84</v>
      </c>
      <c r="J111" s="21"/>
      <c r="K111" s="16" t="s">
        <v>207</v>
      </c>
      <c r="L111" s="17"/>
      <c r="M111" s="13"/>
      <c r="N111" s="46" t="s">
        <v>208</v>
      </c>
      <c r="O111" s="59">
        <v>1</v>
      </c>
      <c r="P111" s="60">
        <v>44940</v>
      </c>
      <c r="Q111" s="19" t="s">
        <v>80</v>
      </c>
      <c r="R111" s="61">
        <v>0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59">
        <v>0</v>
      </c>
      <c r="Y111" s="62">
        <f t="shared" si="1"/>
        <v>44940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20"/>
    </row>
    <row r="112" spans="1:31" ht="17.100000000000001" customHeight="1" x14ac:dyDescent="0.25">
      <c r="A112" s="10"/>
      <c r="B112" s="10"/>
      <c r="C112" s="10"/>
      <c r="D112" s="11"/>
      <c r="E112" s="12"/>
      <c r="F112" s="11"/>
      <c r="G112" s="12"/>
      <c r="H112" s="13"/>
      <c r="I112" s="25"/>
      <c r="J112" s="41"/>
      <c r="K112" s="41"/>
      <c r="L112" s="17"/>
      <c r="M112" s="13"/>
      <c r="N112" s="18"/>
      <c r="O112" s="17"/>
      <c r="P112" s="17"/>
      <c r="Q112" s="22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20"/>
    </row>
    <row r="113" spans="1:31" ht="17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17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26"/>
      <c r="J114" s="1"/>
      <c r="K114" s="27"/>
      <c r="L114" s="1"/>
      <c r="M114" s="1"/>
      <c r="N114" s="1"/>
      <c r="O114" s="1"/>
      <c r="P114" s="1"/>
      <c r="Q114" s="1"/>
      <c r="R114" s="28">
        <f>SUM(R8:R112)</f>
        <v>0</v>
      </c>
      <c r="S114" s="28">
        <v>0</v>
      </c>
      <c r="T114" s="28">
        <f>SUM(T9:T111)</f>
        <v>0</v>
      </c>
      <c r="U114" s="28">
        <f>SUM(U9:U111)</f>
        <v>0</v>
      </c>
      <c r="V114" s="28">
        <v>0</v>
      </c>
      <c r="W114" s="28">
        <f>SUM(W8:W111)</f>
        <v>0</v>
      </c>
      <c r="X114" s="28">
        <f>SUM(X8:X111)</f>
        <v>0</v>
      </c>
      <c r="Y114" s="28">
        <f>SUM(Y8:Y111)</f>
        <v>664397.8600000001</v>
      </c>
      <c r="Z114" s="28">
        <v>0</v>
      </c>
      <c r="AA114" s="28">
        <v>0</v>
      </c>
      <c r="AB114" s="28">
        <v>0</v>
      </c>
      <c r="AC114" s="28">
        <v>0</v>
      </c>
      <c r="AD114" s="28">
        <v>0</v>
      </c>
      <c r="AE114" s="29"/>
    </row>
    <row r="115" spans="1:31" ht="17.100000000000001" customHeight="1" x14ac:dyDescent="0.25">
      <c r="A115" s="68" t="s">
        <v>22</v>
      </c>
      <c r="B115" s="68"/>
      <c r="C115" s="68"/>
      <c r="D115" s="68"/>
      <c r="E115" s="68"/>
      <c r="F115" s="68"/>
      <c r="G115" s="68"/>
      <c r="H115" s="68"/>
      <c r="I115" s="68"/>
      <c r="J115" s="29"/>
      <c r="K115" s="30"/>
      <c r="L115" s="31"/>
      <c r="M115" s="31"/>
      <c r="N115" s="29"/>
      <c r="O115" s="32"/>
      <c r="P115" s="29"/>
      <c r="Q115" s="33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</sheetData>
  <autoFilter ref="A7:AE112"/>
  <mergeCells count="5">
    <mergeCell ref="A115:I115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JULIO 2021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ROSAS FLORES MARIA SOLEDAD</dc:creator>
  <cp:keywords/>
  <dc:description/>
  <cp:lastModifiedBy>MyDell1</cp:lastModifiedBy>
  <cp:revision/>
  <dcterms:created xsi:type="dcterms:W3CDTF">2021-07-02T02:57:37Z</dcterms:created>
  <dcterms:modified xsi:type="dcterms:W3CDTF">2021-10-14T18:58:21Z</dcterms:modified>
  <cp:category/>
  <cp:contentStatus/>
</cp:coreProperties>
</file>