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oledad.rosas\Desktop\PAASINE JUNIO 2021\"/>
    </mc:Choice>
  </mc:AlternateContent>
  <bookViews>
    <workbookView xWindow="0" yWindow="0" windowWidth="28800" windowHeight="11430"/>
  </bookViews>
  <sheets>
    <sheet name="JLE JUNIO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JUNIO 2021'!$A$7:$AE$131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9" i="2" l="1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" i="2"/>
  <c r="X133" i="2"/>
  <c r="R123" i="2" l="1"/>
  <c r="R124" i="2"/>
  <c r="R125" i="2"/>
  <c r="R126" i="2"/>
  <c r="R127" i="2"/>
  <c r="R128" i="2"/>
  <c r="R129" i="2"/>
  <c r="R130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86" i="2"/>
  <c r="R85" i="2"/>
  <c r="W133" i="2" l="1"/>
  <c r="U133" i="2" l="1"/>
  <c r="R133" i="2" l="1"/>
  <c r="T133" i="2" l="1"/>
</calcChain>
</file>

<file path=xl/sharedStrings.xml><?xml version="1.0" encoding="utf-8"?>
<sst xmlns="http://schemas.openxmlformats.org/spreadsheetml/2006/main" count="1467" uniqueCount="254">
  <si>
    <t>INSTITUTO NACIONAL ELECTORAL</t>
  </si>
  <si>
    <t>JUNTA LOCAL EJECUTIVA EN EL ESTADO DE JALISCO</t>
  </si>
  <si>
    <t>COORDINACIÓN ADMINISTRATIVA</t>
  </si>
  <si>
    <t>DEPARTAMENTO DE RECURSOS MATERIALES Y SERVICIOS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</si>
  <si>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</si>
  <si>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</si>
  <si>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</si>
  <si>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</si>
  <si>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</si>
  <si>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</si>
  <si>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</si>
  <si>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</si>
  <si>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</si>
  <si>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</si>
  <si>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</si>
  <si>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</si>
  <si>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</si>
  <si>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</si>
  <si>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</si>
  <si>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</si>
  <si>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</si>
  <si>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</si>
  <si>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</si>
  <si>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</si>
  <si>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</si>
  <si>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</si>
  <si>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</si>
  <si>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</si>
  <si>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</si>
  <si>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</si>
  <si>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</si>
  <si>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</si>
  <si>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</si>
  <si>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</si>
  <si>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JC00</t>
  </si>
  <si>
    <t>M001</t>
  </si>
  <si>
    <t>B00OD01</t>
  </si>
  <si>
    <t>COMPRA MENOR</t>
  </si>
  <si>
    <t>PAQUETE</t>
  </si>
  <si>
    <t>001</t>
  </si>
  <si>
    <t>21501001-0002</t>
  </si>
  <si>
    <t>SUSCRIPCIONES DE PERIODICOS Y/O REVISTAS</t>
  </si>
  <si>
    <t>JUNTA LOCAL EJECUTIVA</t>
  </si>
  <si>
    <t>Pieza</t>
  </si>
  <si>
    <t xml:space="preserve">MODIFICACIONES AL PROGRAMA ANUAL DE ADQUISICIONES, ARRENDAMIENTOS Y SERVICIOS (PAAASINE) </t>
  </si>
  <si>
    <t>PAPEL HIGIENICO</t>
  </si>
  <si>
    <t>ROLLO</t>
  </si>
  <si>
    <t>CAJA</t>
  </si>
  <si>
    <t>SERV</t>
  </si>
  <si>
    <t>ADJUDICACIÓN DIRECTA</t>
  </si>
  <si>
    <t>PESOS</t>
  </si>
  <si>
    <t>FRASCO</t>
  </si>
  <si>
    <t>KILOGRAMO</t>
  </si>
  <si>
    <t>BLOC</t>
  </si>
  <si>
    <t>ALIMENTOS</t>
  </si>
  <si>
    <t>PARAGUAS</t>
  </si>
  <si>
    <t>AGUA EMBOTELLADA</t>
  </si>
  <si>
    <t>BLOCK DE NOTAS POST-IT  # 657</t>
  </si>
  <si>
    <t>22104001-0075</t>
  </si>
  <si>
    <t>21601001-0014</t>
  </si>
  <si>
    <t>27101001-0001</t>
  </si>
  <si>
    <t>22104001-0076</t>
  </si>
  <si>
    <t>21100081-0006</t>
  </si>
  <si>
    <t>JUNIO DE 2021</t>
  </si>
  <si>
    <t>21601001-0092</t>
  </si>
  <si>
    <t>21601001-0026</t>
  </si>
  <si>
    <t>21601001-0097</t>
  </si>
  <si>
    <t>25401001-0142</t>
  </si>
  <si>
    <t>21600007-0006</t>
  </si>
  <si>
    <t>21601001-0006</t>
  </si>
  <si>
    <t>21600022-0011</t>
  </si>
  <si>
    <t>21101001-0171</t>
  </si>
  <si>
    <t>21100011-0021</t>
  </si>
  <si>
    <t>21100083-0013</t>
  </si>
  <si>
    <t>21100083-0009</t>
  </si>
  <si>
    <t>21600007-0002</t>
  </si>
  <si>
    <t>21600007-0004</t>
  </si>
  <si>
    <t>21601001-0003</t>
  </si>
  <si>
    <t>21401001-0321</t>
  </si>
  <si>
    <t>29401001-0106</t>
  </si>
  <si>
    <t>24601001-0075</t>
  </si>
  <si>
    <t>21100061-0008</t>
  </si>
  <si>
    <t>21100081-0001</t>
  </si>
  <si>
    <t>21100058-0003</t>
  </si>
  <si>
    <t>21100081-0022</t>
  </si>
  <si>
    <t>21100110-0015</t>
  </si>
  <si>
    <t>21100033-0037</t>
  </si>
  <si>
    <t>21100045-0003</t>
  </si>
  <si>
    <t>24901001-0025</t>
  </si>
  <si>
    <t>24901001-0017</t>
  </si>
  <si>
    <t>29301001-0109</t>
  </si>
  <si>
    <t>29301001-0276</t>
  </si>
  <si>
    <t>24701001-0064</t>
  </si>
  <si>
    <t>21100081-0111</t>
  </si>
  <si>
    <t>27100013-0003</t>
  </si>
  <si>
    <t>27100016-0001</t>
  </si>
  <si>
    <t>27100008-0001</t>
  </si>
  <si>
    <t>22106001-0003</t>
  </si>
  <si>
    <t>21601001-0065</t>
  </si>
  <si>
    <t>25401001-0190</t>
  </si>
  <si>
    <t>25401001-0211</t>
  </si>
  <si>
    <t>25401001-0168</t>
  </si>
  <si>
    <t>25401001-0165</t>
  </si>
  <si>
    <t>25401001-0150</t>
  </si>
  <si>
    <t>25401001-0167</t>
  </si>
  <si>
    <t>25401001-0200</t>
  </si>
  <si>
    <t>25301001-0007</t>
  </si>
  <si>
    <t>25401001-0156</t>
  </si>
  <si>
    <t>25301001-0199</t>
  </si>
  <si>
    <t>21601001-0009</t>
  </si>
  <si>
    <t>25301001-0109</t>
  </si>
  <si>
    <t>25301001-0150</t>
  </si>
  <si>
    <t>25300006-0003</t>
  </si>
  <si>
    <t>25301001-0103</t>
  </si>
  <si>
    <t>25301001-0026</t>
  </si>
  <si>
    <t>25300002-0138</t>
  </si>
  <si>
    <t>25300012-0001</t>
  </si>
  <si>
    <t>25301001-0098</t>
  </si>
  <si>
    <t>25301001-0054</t>
  </si>
  <si>
    <t>25301001-0053</t>
  </si>
  <si>
    <t>25300010-0007</t>
  </si>
  <si>
    <t>21100081-0109</t>
  </si>
  <si>
    <t>27100009-0002</t>
  </si>
  <si>
    <t>29301001-0120</t>
  </si>
  <si>
    <t>26105001-0013</t>
  </si>
  <si>
    <t>22104001-0085</t>
  </si>
  <si>
    <t>PISTOLA SANITIZANTE ELECTRICA</t>
  </si>
  <si>
    <t>TOALLA DE MICROFIBRA</t>
  </si>
  <si>
    <t>BOTELLA DE SANITIZANTE 125 ML</t>
  </si>
  <si>
    <t>CUBREBOCAS</t>
  </si>
  <si>
    <t>PINOL 1 LITRO</t>
  </si>
  <si>
    <t>DESINFECTANTE EN AEROSOL</t>
  </si>
  <si>
    <t>JABON P/MANOS  ( SHAMPOO )</t>
  </si>
  <si>
    <t>PAÑUELOS DESECHABLES</t>
  </si>
  <si>
    <t>BOLSA DE PLASTICO TRANSP. 60 X 90</t>
  </si>
  <si>
    <t>PAPEL PARA MANOS</t>
  </si>
  <si>
    <t>SERVILLETAS DESECHABLES 500 PiezaS</t>
  </si>
  <si>
    <t>CLORO 1 LITRO</t>
  </si>
  <si>
    <t>PASTILLA P/TANQUE W.C.</t>
  </si>
  <si>
    <t>REPUESTO GEL PARA MINGITORIO</t>
  </si>
  <si>
    <t>TONER HP LASERJET NP CE310A NEGRO</t>
  </si>
  <si>
    <t>DISCO DURO EXTERNO DE 2T - GASTO</t>
  </si>
  <si>
    <t>PILAS RECARGABLES AA</t>
  </si>
  <si>
    <t>BLOCK DE NOTAS POST-IT NO.658</t>
  </si>
  <si>
    <t>BANDERITAS POST-IT (VARIAS)</t>
  </si>
  <si>
    <t>FOLDER T/OFICIO</t>
  </si>
  <si>
    <t>ETIQUETA ADHESIVA  13 X 19</t>
  </si>
  <si>
    <t>POSTES DE ALUMINIO DE 4 1/2</t>
  </si>
  <si>
    <t>CINTA MASKING TAPE  48 X 50</t>
  </si>
  <si>
    <t>DESPACHADOR P/CINTA DIUREX 12 X 33</t>
  </si>
  <si>
    <t>SILICON</t>
  </si>
  <si>
    <t>PISTOLA PARA SILICON</t>
  </si>
  <si>
    <t>SILLA PARA MESA DE JUNTAS - GASTO</t>
  </si>
  <si>
    <t>MESA DE COMEDOR</t>
  </si>
  <si>
    <t>PERFIL TUBULAR RECTANGULAR PTR</t>
  </si>
  <si>
    <t>PAPEL TERMICO</t>
  </si>
  <si>
    <t>PLAYERA IMPRESA IFE</t>
  </si>
  <si>
    <t>SOMBRERO TIP CAZADOR O PESCADOR</t>
  </si>
  <si>
    <t>CHALECO</t>
  </si>
  <si>
    <t>TOALLAS HUMEDAS DESINFECTANTES</t>
  </si>
  <si>
    <t>VENDA ELÁSTICA DE TEJIDO PLANO DE ALGODÓN C/FIBRAS SINTÉTICAS ESTÉRIL</t>
  </si>
  <si>
    <t>CINTA MICROPOROSA DE PAPEL</t>
  </si>
  <si>
    <t>GLUCOMETRO</t>
  </si>
  <si>
    <t>ESTETOSCOPIO</t>
  </si>
  <si>
    <t>BANDITAS ADHESIVAS</t>
  </si>
  <si>
    <t>GASA NO ESTERIL</t>
  </si>
  <si>
    <t>TIJERA P/PARAMEDICO</t>
  </si>
  <si>
    <t>AGUA ESTERILIZADA O ESTERIL</t>
  </si>
  <si>
    <t>BAUMANOMETRO DIGITAL</t>
  </si>
  <si>
    <t>ALCOHOL LIQUIDO ( 1 LT )</t>
  </si>
  <si>
    <t>ALGODON INDUSTRIAL</t>
  </si>
  <si>
    <t>DINITRATO DE ISOSORBIDA</t>
  </si>
  <si>
    <t>BUTILHIOSCINA/PARACETAMOL COMPRIMIDOS</t>
  </si>
  <si>
    <t>MELOX SUSPENSION</t>
  </si>
  <si>
    <t>CAPTOPRIL</t>
  </si>
  <si>
    <t>ITALDERMOL CREMA TUBO</t>
  </si>
  <si>
    <t>IBUPROFENO TABLETAS</t>
  </si>
  <si>
    <t>ALKASELTZER C/12 TAB</t>
  </si>
  <si>
    <t>ACIDO ACETILSALICILICO</t>
  </si>
  <si>
    <t>LOPERAMIDA</t>
  </si>
  <si>
    <t>OMEPRAZOL 20 MG</t>
  </si>
  <si>
    <t>ISODINE</t>
  </si>
  <si>
    <t>ETIQUETA ADHESIVA Nº 20 FILE</t>
  </si>
  <si>
    <t>CHAMARRA</t>
  </si>
  <si>
    <t>MESA DE TRABAJO PARA USOS MULTIPLES - GASTO</t>
  </si>
  <si>
    <t>DIESEL SUMINISTRO</t>
  </si>
  <si>
    <t>AGUA PURIFICADA 1.0 lt.</t>
  </si>
  <si>
    <t>SERVICIO DE LIMPIEZA PARA EL INMUEBLE JLE MAYO</t>
  </si>
  <si>
    <t>SERVICIO DE VIGILANCIA INSTALACIONES JL Y BODEGA MAYO DE 2021</t>
  </si>
  <si>
    <t>SERVICIO DE VIGILANCIA PARA LAS OFICINAS Y BODEGA DE LA JUNTA LOCAL EJECUTIVA</t>
  </si>
  <si>
    <t>SERVICIO DE ARRENDAMIENTO DE COPIADORAS CORRESPONDE PERIODO DE MARZO 2021-ABRIL 2021 COPIADO BLANCO Y NEGRO GLOBAL 32951.</t>
  </si>
  <si>
    <t>SERVICIO DE TELEFONOS DE MEXICO EN LAS INSTALACIONES DE LA JLE DE LA FACTURA DE ABRIL CONSUMO MARZO 2021</t>
  </si>
  <si>
    <t>PUBLICACION DE CAMPAÑA DIGITAL PROTOCOLOS SANITARIOS MAYO 2021 EN EL INFORMADOR</t>
  </si>
  <si>
    <t>MANTENIMIENTO PREVENTIVO A MANEJADORAS DE AGUA HELADA DE LA JUNTA LOCAL EJECUTIVA</t>
  </si>
  <si>
    <t>SUMINISTRO Y COLOCACIÓN DE CESPOS EN SANITARIO DE SOTANO 1 Y REPARACION DE TARJA</t>
  </si>
  <si>
    <t>SERVICIO DE REPARACION DE BAJANTE TECHO DE OFICINA ARCHIVO EN MEZANINE</t>
  </si>
  <si>
    <t>SERVICIO DE MANTENIMIENTO AL TABLERO DE BOTONES EXTERIORES DE ELEVADOR PISO UNO</t>
  </si>
  <si>
    <t>SUMINISTRO Y COLOCACION DE TAPAS DE TOMAS DE CORRIENTE EN OFICINA DEL PISO 3 VOCALIA DEL REGISTRO FEDERAL DE ELECTORES</t>
  </si>
  <si>
    <t>SUMINISTRO Y COLOCACION DE TAPA A SANITARIO HOMBRES PLANTA BAJA</t>
  </si>
  <si>
    <t>SUMINISTRO Y COLOCACIÓN DE BALIZAMIENTO AREA DE SUBESTACIÓN, INCLUYE PINTURA AMARILLA TRAFICO, BROCHAS, CINTA AZUL Y MANO DE OBRA</t>
  </si>
  <si>
    <t>SERVICIO DE COLOCACION DE HERRAJES DE SEGURIDAD PARA SUJETAR SOMBRILLA EXTERIOR EN BALCON OFICINA VOCAL EJECUTIVO</t>
  </si>
  <si>
    <t>SERVICIO DE CANALIZACIÓN DE CABLEADO DE DATOS EN SOTANO 1 SE ENCONTRABAN A LA VISTA. INCLUYE MATERIAL Y MANO DE OBRA</t>
  </si>
  <si>
    <t>SERVICIO DE MANTENIMIENTO PREVENTIVO A ELEVADORES DE LA JUNTA LOCAL EJECUTIVA</t>
  </si>
  <si>
    <t>SERVICIO DE MANTENIMIENTO PREVENTIVO A SISTEMA DE BOMBEO DE AGUA HELADA DE LA JUNTA LOCAL EJECUTIVA</t>
  </si>
  <si>
    <t>SERVICIO DE LIMPIEZA DE CRISTALES DE ALTURA DEL INMUEBLE QUE OCUPA LA JUNTA LOCAL EJECUTIVA</t>
  </si>
  <si>
    <t>SERVICIO DE LIMPIEZA DE CRISTALES DE ALTURA EXTERIORES FRENTE Y ESPALDA E INTERIORES DEL INMEUBLE DONDE SE UBICA LA JUNTA LOCAL EJECUTIVA PARA EL MES DE JUNIO 2021</t>
  </si>
  <si>
    <t>SERVICIO DE IMPRESION, ENCARTE Y PUBLICACION DEL LISTADO DE INTEGRACION Y UBICACION DE MESAS DIRECTIVAS DE CASILLA</t>
  </si>
  <si>
    <t>REPARACION DE WC EN PISO 1</t>
  </si>
  <si>
    <t>COLOCACION DE SUJETADORES A SOMBRILLA EXTERIOR EN BALCON AZOTEA</t>
  </si>
  <si>
    <t>COLOCACION DE TRAMPAS PARA EVITAR MALOS OLORES SANITARIOS VOCALIA EJECUTIVA</t>
  </si>
  <si>
    <t>SUMINISTRO E INSTALACION DE PISO EN ELEVADORES</t>
  </si>
  <si>
    <t>REPARACION DE SANITARIO OFICINA VOCAL SECRETARIA</t>
  </si>
  <si>
    <t>SERVICIO DE REPARACION SANITARIO AREA DE VIGILANCIA COLOCACION DE TAPA Y ESPEJO</t>
  </si>
  <si>
    <t>BOLETO DE AVION A LA CDMX MTRO. LUIS CORONA</t>
  </si>
  <si>
    <t>CARGO POR SERVICIO DE EXPEDICION DE BOLETO</t>
  </si>
  <si>
    <t>BOLETO DE AVION A LA CDMX VOCAL DE ORGANIZACIÓN LIC. DAVID KIRSHBAUM</t>
  </si>
  <si>
    <t>SERVICIO DE ARENDAMIENTO DE CONTENEDOR PARA ALMACER MATERIAL DE CAPACITACION ELECTORAL</t>
  </si>
  <si>
    <t>SOLICITUD DE BOLETO DE AVION A LA CD MX _ EMILIANO JIMENEZ</t>
  </si>
  <si>
    <t>SOLICITUD DE BOLETO DE AVION A LA CD MX _ ALDO ARTURO</t>
  </si>
  <si>
    <t>SOLICITU DE BOLETO DE AVION A LA CD MX-EMILIANO JIMENEZ</t>
  </si>
  <si>
    <t>SOLICITUD DE BOLETO DE AUTOBUS A LA CD MX JOEL MONROY</t>
  </si>
  <si>
    <t>PUBLICIDAD DE CONVOCATORIA EN EL INFORMADOR 6 DE JUNIO</t>
  </si>
  <si>
    <t>SERVICIO DE ARRENDAMIENTO DE TOLDOS, SALAS LONCH, TABLONES PARA EL DIA DE LA JORNADA ELECTORAL</t>
  </si>
  <si>
    <t>PUBLICACION EN PERIODICO 1/2 DE PLANA A COLOR EN EL PERIODICO PUBLIMETRO DEL LUNES 31 DE MAYO</t>
  </si>
  <si>
    <t>PUBLICIDAD DE CONVOCATORIA EN EL INFORMADOR Jun 7</t>
  </si>
  <si>
    <t>PUBLICIDAD POR INTERNET CAMPAÑA DIGITAL INE VOTAR ES SEGURO MAYO 2021</t>
  </si>
  <si>
    <t xml:space="preserve">Materiales y útiles de oficina </t>
  </si>
  <si>
    <t>Materiales y  útiles para el procesamiento en equipo y bienes informáticos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</si>
  <si>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</si>
  <si>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</si>
  <si>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</si>
  <si>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PRODUCTOS ALIMENTICIOS PARA EL PERSONAL DERIVADO DE ACTIVIDADES EXTRAORDINRIAS</t>
  </si>
  <si>
    <t>MATERIAL ELÉCTRICO Y ELECTRÓNICO</t>
  </si>
  <si>
    <t>OTROS MATERIALES Y ARTÍCULOS DE CONSTRUCCIÓN Y REPARACIÓN</t>
  </si>
  <si>
    <t>MATERIALES, ACCESORIOS Y SUMINISTROS MÉDICOS</t>
  </si>
  <si>
    <t>MEDICINAS Y PRODUCTOS FARMACÉUTICOS</t>
  </si>
  <si>
    <t>REFACCIONES Y ACCESORIOS MENORES DE MOBILIARIO Y EQUIPO DE ADMINISTRACIÓN, EDUCACIONAL Y RECREATIVO</t>
  </si>
  <si>
    <t>REFACCIONES Y ACCESORIOS PARA EQUIPO DE CÓMPUTO Y TELECOMUNICACIONES.</t>
  </si>
  <si>
    <t>Vestuario y uniformes</t>
  </si>
  <si>
    <t>Combustibles, lubricantes y aditivos para maquinaria, equipo de producción y servicios administrativos</t>
  </si>
  <si>
    <t>Arrendamiento de maquinaria y equipo</t>
  </si>
  <si>
    <t>Servicio telefónico convencional</t>
  </si>
  <si>
    <t>Otros arrendamientos</t>
  </si>
  <si>
    <t>Arrendamiento de mobiliario</t>
  </si>
  <si>
    <t>Servicio de Vigilancia</t>
  </si>
  <si>
    <t>Subcontratación de servicios a terceros</t>
  </si>
  <si>
    <t>Impresiones de documentos oficiales para la prestación de servicios públicos, identificación, formatos administrativos y fiscales, formas valoradas, certificados y títulos</t>
  </si>
  <si>
    <t>Mantenimiento y conservación de inmuebles</t>
  </si>
  <si>
    <t>Mantenimiento y conservación de maquinaria y equipo</t>
  </si>
  <si>
    <t>Servicios de lavandería, limpieza e higiene</t>
  </si>
  <si>
    <t>Mantenimiento y conservación de mobiliario y equipo de administración</t>
  </si>
  <si>
    <t>Pasajes aéreos nacionales para servidores públicos de mando en el desempeño de comisiones y funciones oficiales</t>
  </si>
  <si>
    <t>Difusión de mensajes sobre programas y actividades institucionales</t>
  </si>
  <si>
    <t>Apoyo financiero a consejeros electorales locales y distritales en proceso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</si>
</sst>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85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11" fillId="4" borderId="1" xfId="0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1" fillId="0" borderId="1" xfId="2" applyBorder="1" applyAlignment="1">
      <alignment vertical="center"/>
    </xf>
    <xf numFmtId="1" fontId="10" fillId="0" borderId="1" xfId="6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1" fontId="10" fillId="0" borderId="1" xfId="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2" applyFont="1" applyFill="1" applyBorder="1" applyAlignment="1">
      <alignment vertical="center"/>
    </xf>
    <xf numFmtId="0" fontId="1" fillId="0" borderId="1" xfId="2" applyFill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2" xfId="0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" fontId="9" fillId="3" borderId="1" xfId="3" applyNumberFormat="1" applyFont="1" applyFill="1" applyBorder="1" applyAlignment="1">
      <alignment vertical="center" wrapText="1"/>
    </xf>
    <xf numFmtId="0" fontId="0" fillId="0" borderId="1" xfId="0" applyBorder="1"/>
    <xf numFmtId="0" fontId="11" fillId="3" borderId="1" xfId="0" applyFont="1" applyFill="1" applyBorder="1" applyAlignment="1">
      <alignment vertical="center" wrapText="1"/>
    </xf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  <xf numFmtId="4" fontId="9" fillId="0" borderId="1" xfId="3" applyNumberFormat="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top" wrapText="1"/>
    </xf>
    <xf numFmtId="0" fontId="3" fillId="0" borderId="1" xfId="0" applyFont="1" applyBorder="1"/>
    <xf numFmtId="0" fontId="13" fillId="6" borderId="1" xfId="0" applyFont="1" applyFill="1" applyBorder="1" applyAlignment="1">
      <alignment vertical="top" wrapText="1"/>
    </xf>
    <xf numFmtId="0" fontId="3" fillId="0" borderId="1" xfId="3" applyFont="1" applyFill="1" applyBorder="1" applyAlignment="1">
      <alignment horizontal="center" vertical="center" wrapText="1"/>
    </xf>
    <xf numFmtId="0" fontId="9" fillId="0" borderId="1" xfId="3" quotePrefix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top" wrapText="1"/>
    </xf>
    <xf numFmtId="1" fontId="10" fillId="0" borderId="1" xfId="4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3" fontId="9" fillId="0" borderId="1" xfId="3" applyNumberFormat="1" applyFont="1" applyFill="1" applyBorder="1" applyAlignment="1">
      <alignment vertical="center" wrapText="1"/>
    </xf>
    <xf numFmtId="1" fontId="10" fillId="0" borderId="1" xfId="4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top" wrapText="1"/>
    </xf>
    <xf numFmtId="3" fontId="9" fillId="0" borderId="1" xfId="3" applyNumberFormat="1" applyFont="1" applyFill="1" applyBorder="1" applyAlignment="1">
      <alignment horizontal="center" vertical="center" wrapText="1"/>
    </xf>
    <xf numFmtId="0" fontId="0" fillId="0" borderId="0" xfId="0" applyFill="1"/>
    <xf numFmtId="1" fontId="0" fillId="0" borderId="1" xfId="0" applyNumberFormat="1" applyFont="1" applyBorder="1"/>
    <xf numFmtId="3" fontId="3" fillId="0" borderId="1" xfId="3" applyNumberFormat="1" applyFont="1" applyBorder="1" applyAlignment="1">
      <alignment horizontal="center" vertical="center" wrapText="1"/>
    </xf>
    <xf numFmtId="0" fontId="3" fillId="0" borderId="1" xfId="3" quotePrefix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top" wrapText="1"/>
    </xf>
    <xf numFmtId="4" fontId="3" fillId="0" borderId="1" xfId="3" applyNumberFormat="1" applyFont="1" applyBorder="1" applyAlignment="1">
      <alignment vertical="center" wrapText="1"/>
    </xf>
    <xf numFmtId="0" fontId="1" fillId="0" borderId="1" xfId="0" applyFont="1" applyBorder="1"/>
    <xf numFmtId="2" fontId="1" fillId="0" borderId="1" xfId="0" applyNumberFormat="1" applyFont="1" applyBorder="1"/>
    <xf numFmtId="1" fontId="1" fillId="0" borderId="1" xfId="0" applyNumberFormat="1" applyFont="1" applyBorder="1"/>
    <xf numFmtId="3" fontId="3" fillId="0" borderId="1" xfId="3" applyNumberFormat="1" applyFont="1" applyBorder="1" applyAlignment="1">
      <alignment vertical="center" wrapText="1"/>
    </xf>
    <xf numFmtId="0" fontId="3" fillId="0" borderId="0" xfId="3" applyFont="1" applyFill="1" applyAlignment="1">
      <alignment horizontal="center" vertical="center" wrapText="1"/>
    </xf>
    <xf numFmtId="0" fontId="1" fillId="0" borderId="0" xfId="0" applyFont="1"/>
    <xf numFmtId="4" fontId="3" fillId="0" borderId="1" xfId="3" applyNumberFormat="1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14" fillId="6" borderId="1" xfId="0" applyFont="1" applyFill="1" applyBorder="1" applyAlignment="1">
      <alignment vertical="top" wrapText="1"/>
    </xf>
  </cellXfs>
  <cellStyles count="8">
    <cellStyle name="Millares 2" xfId="5"/>
    <cellStyle name="Moneda" xfId="1" builtinId="4"/>
    <cellStyle name="Normal" xfId="0" builtinId="0"/>
    <cellStyle name="Normal 2 2" xfId="3"/>
    <cellStyle name="Normal 4 2" xfId="7"/>
    <cellStyle name="Normal 5" xfId="2"/>
    <cellStyle name="Normal 8" xfId="4"/>
    <cellStyle name="Normal 8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4"/>
  <sheetViews>
    <sheetView tabSelected="1" topLeftCell="J100" zoomScale="90" zoomScaleNormal="90" workbookViewId="0">
      <selection activeCell="K33" sqref="K33"/>
    </sheetView>
  </sheetViews>
  <sheetFormatPr baseColWidth="10" defaultRowHeight="17.100000000000001" customHeight="1" x14ac:dyDescent="0.25"/>
  <cols>
    <col min="1" max="1" width="25.7109375" customWidth="1"/>
    <col min="2" max="2" width="15.140625" customWidth="1"/>
    <col min="9" max="9" width="67.7109375" customWidth="1"/>
    <col min="10" max="10" width="20" customWidth="1"/>
    <col min="11" max="11" width="52.7109375" customWidth="1"/>
    <col min="16" max="16" width="14" customWidth="1"/>
    <col min="17" max="17" width="22.140625" customWidth="1"/>
  </cols>
  <sheetData>
    <row r="1" spans="1:31" ht="17.100000000000001" customHeight="1" x14ac:dyDescent="0.25">
      <c r="A1" s="55" t="s">
        <v>0</v>
      </c>
      <c r="B1" s="55"/>
      <c r="C1" s="55"/>
      <c r="D1" s="55"/>
      <c r="E1" s="55"/>
      <c r="F1" s="55"/>
      <c r="G1" s="55"/>
      <c r="H1" s="55"/>
      <c r="I1" s="2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55" t="s">
        <v>1</v>
      </c>
      <c r="B2" s="55"/>
      <c r="C2" s="55"/>
      <c r="D2" s="55"/>
      <c r="E2" s="55"/>
      <c r="F2" s="55"/>
      <c r="G2" s="55"/>
      <c r="H2" s="55"/>
      <c r="I2" s="2"/>
      <c r="J2" s="1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55" t="s">
        <v>2</v>
      </c>
      <c r="B3" s="55"/>
      <c r="C3" s="55"/>
      <c r="D3" s="55"/>
      <c r="E3" s="55"/>
      <c r="F3" s="55"/>
      <c r="G3" s="55"/>
      <c r="H3" s="55"/>
      <c r="I3" s="2"/>
      <c r="J3" s="1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55" t="s">
        <v>3</v>
      </c>
      <c r="B4" s="55"/>
      <c r="C4" s="55"/>
      <c r="D4" s="55"/>
      <c r="E4" s="55"/>
      <c r="F4" s="55"/>
      <c r="G4" s="55"/>
      <c r="H4" s="55"/>
      <c r="I4" s="2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47" t="s">
        <v>44</v>
      </c>
      <c r="B5" s="47"/>
      <c r="C5" s="47"/>
      <c r="D5" s="47"/>
      <c r="E5" s="47"/>
      <c r="F5" s="47"/>
      <c r="G5" s="47"/>
      <c r="H5" s="47"/>
      <c r="I5" s="2"/>
      <c r="J5" s="1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48"/>
      <c r="C6" s="48"/>
      <c r="D6" s="49" t="s">
        <v>63</v>
      </c>
      <c r="E6" s="48"/>
      <c r="F6" s="48"/>
      <c r="G6" s="48"/>
      <c r="H6" s="48"/>
      <c r="I6" s="48"/>
      <c r="J6" s="1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4" t="s">
        <v>4</v>
      </c>
      <c r="B7" s="4" t="s">
        <v>5</v>
      </c>
      <c r="C7" s="4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5" t="s">
        <v>11</v>
      </c>
      <c r="I7" s="6" t="s">
        <v>12</v>
      </c>
      <c r="J7" s="5" t="s">
        <v>13</v>
      </c>
      <c r="K7" s="7" t="s">
        <v>14</v>
      </c>
      <c r="L7" s="5" t="s">
        <v>15</v>
      </c>
      <c r="M7" s="5" t="s">
        <v>16</v>
      </c>
      <c r="N7" s="5" t="s">
        <v>17</v>
      </c>
      <c r="O7" s="8" t="s">
        <v>18</v>
      </c>
      <c r="P7" s="5" t="s">
        <v>19</v>
      </c>
      <c r="Q7" s="8" t="s">
        <v>20</v>
      </c>
      <c r="R7" s="9" t="s">
        <v>21</v>
      </c>
      <c r="S7" s="9" t="s">
        <v>22</v>
      </c>
      <c r="T7" s="9" t="s">
        <v>23</v>
      </c>
      <c r="U7" s="9" t="s">
        <v>24</v>
      </c>
      <c r="V7" s="9" t="s">
        <v>25</v>
      </c>
      <c r="W7" s="9" t="s">
        <v>26</v>
      </c>
      <c r="X7" s="9" t="s">
        <v>27</v>
      </c>
      <c r="Y7" s="9" t="s">
        <v>28</v>
      </c>
      <c r="Z7" s="9" t="s">
        <v>29</v>
      </c>
      <c r="AA7" s="9" t="s">
        <v>30</v>
      </c>
      <c r="AB7" s="9" t="s">
        <v>31</v>
      </c>
      <c r="AC7" s="9" t="s">
        <v>32</v>
      </c>
      <c r="AD7" s="9" t="s">
        <v>33</v>
      </c>
      <c r="AE7" s="45"/>
    </row>
    <row r="8" spans="1:31" s="80" customFormat="1" ht="17.100000000000001" customHeight="1" x14ac:dyDescent="0.25">
      <c r="A8" s="10" t="s">
        <v>42</v>
      </c>
      <c r="B8" s="10" t="s">
        <v>34</v>
      </c>
      <c r="C8" s="10" t="s">
        <v>34</v>
      </c>
      <c r="D8" s="72" t="s">
        <v>39</v>
      </c>
      <c r="E8" s="10" t="s">
        <v>35</v>
      </c>
      <c r="F8" s="72" t="s">
        <v>39</v>
      </c>
      <c r="G8" s="10" t="s">
        <v>36</v>
      </c>
      <c r="H8" s="73">
        <v>21501</v>
      </c>
      <c r="I8" s="74" t="s">
        <v>228</v>
      </c>
      <c r="J8" s="58" t="s">
        <v>40</v>
      </c>
      <c r="K8" s="74" t="s">
        <v>41</v>
      </c>
      <c r="L8" s="75"/>
      <c r="M8" s="75"/>
      <c r="N8" s="75" t="s">
        <v>43</v>
      </c>
      <c r="O8" s="75">
        <v>2</v>
      </c>
      <c r="P8" s="76">
        <v>1200</v>
      </c>
      <c r="Q8" s="71" t="s">
        <v>37</v>
      </c>
      <c r="R8" s="77">
        <f>O8*P8</f>
        <v>2400</v>
      </c>
      <c r="S8" s="78">
        <v>0</v>
      </c>
      <c r="T8" s="78">
        <v>0</v>
      </c>
      <c r="U8" s="78">
        <v>0</v>
      </c>
      <c r="V8" s="78">
        <v>0</v>
      </c>
      <c r="W8" s="78">
        <v>0</v>
      </c>
      <c r="X8" s="75">
        <v>2400</v>
      </c>
      <c r="Y8" s="78">
        <v>0</v>
      </c>
      <c r="Z8" s="78">
        <v>0</v>
      </c>
      <c r="AA8" s="78">
        <v>0</v>
      </c>
      <c r="AB8" s="78">
        <v>0</v>
      </c>
      <c r="AC8" s="78">
        <v>0</v>
      </c>
      <c r="AD8" s="78">
        <v>0</v>
      </c>
      <c r="AE8" s="79"/>
    </row>
    <row r="9" spans="1:31" ht="17.100000000000001" customHeight="1" x14ac:dyDescent="0.25">
      <c r="A9" s="10" t="s">
        <v>42</v>
      </c>
      <c r="B9" s="10" t="s">
        <v>34</v>
      </c>
      <c r="C9" s="10" t="s">
        <v>34</v>
      </c>
      <c r="D9" s="11" t="s">
        <v>39</v>
      </c>
      <c r="E9" s="12" t="s">
        <v>35</v>
      </c>
      <c r="F9" s="11" t="s">
        <v>39</v>
      </c>
      <c r="G9" s="12" t="s">
        <v>36</v>
      </c>
      <c r="H9" s="57">
        <v>21601</v>
      </c>
      <c r="I9" s="14" t="s">
        <v>229</v>
      </c>
      <c r="J9" s="46" t="s">
        <v>64</v>
      </c>
      <c r="K9" s="28" t="s">
        <v>126</v>
      </c>
      <c r="L9" s="17"/>
      <c r="M9" s="13"/>
      <c r="N9" s="59" t="s">
        <v>43</v>
      </c>
      <c r="O9" s="17">
        <v>4</v>
      </c>
      <c r="P9" s="17">
        <v>1856</v>
      </c>
      <c r="Q9" s="19" t="s">
        <v>37</v>
      </c>
      <c r="R9" s="70">
        <f t="shared" ref="R9:R72" si="0">O9*P9</f>
        <v>7424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17">
        <v>7424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20"/>
    </row>
    <row r="10" spans="1:31" ht="17.100000000000001" customHeight="1" x14ac:dyDescent="0.25">
      <c r="A10" s="10" t="s">
        <v>42</v>
      </c>
      <c r="B10" s="10" t="s">
        <v>34</v>
      </c>
      <c r="C10" s="10" t="s">
        <v>34</v>
      </c>
      <c r="D10" s="11" t="s">
        <v>39</v>
      </c>
      <c r="E10" s="12" t="s">
        <v>35</v>
      </c>
      <c r="F10" s="11" t="s">
        <v>39</v>
      </c>
      <c r="G10" s="12" t="s">
        <v>36</v>
      </c>
      <c r="H10" s="57">
        <v>21601</v>
      </c>
      <c r="I10" s="14" t="s">
        <v>229</v>
      </c>
      <c r="J10" s="46" t="s">
        <v>65</v>
      </c>
      <c r="K10" s="28" t="s">
        <v>127</v>
      </c>
      <c r="L10" s="17"/>
      <c r="M10" s="13"/>
      <c r="N10" s="59" t="s">
        <v>43</v>
      </c>
      <c r="O10" s="17">
        <v>2</v>
      </c>
      <c r="P10" s="17">
        <v>313.39999999999998</v>
      </c>
      <c r="Q10" s="19" t="s">
        <v>37</v>
      </c>
      <c r="R10" s="70">
        <f t="shared" si="0"/>
        <v>626.79999999999995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626.79999999999995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20"/>
    </row>
    <row r="11" spans="1:31" ht="17.100000000000001" customHeight="1" x14ac:dyDescent="0.25">
      <c r="A11" s="10" t="s">
        <v>42</v>
      </c>
      <c r="B11" s="10" t="s">
        <v>34</v>
      </c>
      <c r="C11" s="10" t="s">
        <v>34</v>
      </c>
      <c r="D11" s="11" t="s">
        <v>39</v>
      </c>
      <c r="E11" s="12" t="s">
        <v>35</v>
      </c>
      <c r="F11" s="11" t="s">
        <v>39</v>
      </c>
      <c r="G11" s="12" t="s">
        <v>36</v>
      </c>
      <c r="H11" s="57">
        <v>21601</v>
      </c>
      <c r="I11" s="14" t="s">
        <v>229</v>
      </c>
      <c r="J11" s="46" t="s">
        <v>66</v>
      </c>
      <c r="K11" s="28" t="s">
        <v>128</v>
      </c>
      <c r="L11" s="17"/>
      <c r="M11" s="13"/>
      <c r="N11" s="59" t="s">
        <v>43</v>
      </c>
      <c r="O11" s="17">
        <v>5</v>
      </c>
      <c r="P11" s="17">
        <v>624</v>
      </c>
      <c r="Q11" s="19" t="s">
        <v>37</v>
      </c>
      <c r="R11" s="70">
        <f t="shared" si="0"/>
        <v>3120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3120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  <c r="AE11" s="20"/>
    </row>
    <row r="12" spans="1:31" ht="17.100000000000001" customHeight="1" x14ac:dyDescent="0.25">
      <c r="A12" s="10" t="s">
        <v>42</v>
      </c>
      <c r="B12" s="10" t="s">
        <v>34</v>
      </c>
      <c r="C12" s="10" t="s">
        <v>34</v>
      </c>
      <c r="D12" s="11" t="s">
        <v>39</v>
      </c>
      <c r="E12" s="12" t="s">
        <v>35</v>
      </c>
      <c r="F12" s="11" t="s">
        <v>39</v>
      </c>
      <c r="G12" s="12" t="s">
        <v>36</v>
      </c>
      <c r="H12" s="57">
        <v>25401</v>
      </c>
      <c r="I12" s="56" t="s">
        <v>234</v>
      </c>
      <c r="J12" s="46" t="s">
        <v>67</v>
      </c>
      <c r="K12" s="53" t="s">
        <v>129</v>
      </c>
      <c r="L12" s="17"/>
      <c r="M12" s="13"/>
      <c r="N12" s="59" t="s">
        <v>43</v>
      </c>
      <c r="O12" s="17">
        <v>450</v>
      </c>
      <c r="P12" s="17">
        <v>13.92</v>
      </c>
      <c r="Q12" s="19" t="s">
        <v>37</v>
      </c>
      <c r="R12" s="70">
        <f t="shared" si="0"/>
        <v>6264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6264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20"/>
    </row>
    <row r="13" spans="1:31" ht="17.100000000000001" customHeight="1" x14ac:dyDescent="0.25">
      <c r="A13" s="10" t="s">
        <v>42</v>
      </c>
      <c r="B13" s="10" t="s">
        <v>34</v>
      </c>
      <c r="C13" s="10" t="s">
        <v>34</v>
      </c>
      <c r="D13" s="11" t="s">
        <v>39</v>
      </c>
      <c r="E13" s="12" t="s">
        <v>35</v>
      </c>
      <c r="F13" s="11" t="s">
        <v>39</v>
      </c>
      <c r="G13" s="12" t="s">
        <v>36</v>
      </c>
      <c r="H13" s="57">
        <v>21601</v>
      </c>
      <c r="I13" s="14" t="s">
        <v>229</v>
      </c>
      <c r="J13" s="46" t="s">
        <v>68</v>
      </c>
      <c r="K13" s="28" t="s">
        <v>130</v>
      </c>
      <c r="L13" s="17"/>
      <c r="M13" s="13"/>
      <c r="N13" s="59" t="s">
        <v>43</v>
      </c>
      <c r="O13" s="17">
        <v>48</v>
      </c>
      <c r="P13" s="17">
        <v>23.2</v>
      </c>
      <c r="Q13" s="19" t="s">
        <v>37</v>
      </c>
      <c r="R13" s="70">
        <f t="shared" si="0"/>
        <v>1113.5999999999999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1113.5999999999999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20"/>
    </row>
    <row r="14" spans="1:31" ht="17.100000000000001" customHeight="1" x14ac:dyDescent="0.25">
      <c r="A14" s="10" t="s">
        <v>42</v>
      </c>
      <c r="B14" s="10" t="s">
        <v>34</v>
      </c>
      <c r="C14" s="10" t="s">
        <v>34</v>
      </c>
      <c r="D14" s="11" t="s">
        <v>39</v>
      </c>
      <c r="E14" s="12" t="s">
        <v>35</v>
      </c>
      <c r="F14" s="11" t="s">
        <v>39</v>
      </c>
      <c r="G14" s="12" t="s">
        <v>36</v>
      </c>
      <c r="H14" s="57">
        <v>21601</v>
      </c>
      <c r="I14" s="14" t="s">
        <v>229</v>
      </c>
      <c r="J14" s="46" t="s">
        <v>69</v>
      </c>
      <c r="K14" s="53" t="s">
        <v>131</v>
      </c>
      <c r="L14" s="17"/>
      <c r="M14" s="13"/>
      <c r="N14" s="59" t="s">
        <v>43</v>
      </c>
      <c r="O14" s="17">
        <v>60</v>
      </c>
      <c r="P14" s="17">
        <v>114.26</v>
      </c>
      <c r="Q14" s="19" t="s">
        <v>37</v>
      </c>
      <c r="R14" s="70">
        <f t="shared" si="0"/>
        <v>6855.6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6855.6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20"/>
    </row>
    <row r="15" spans="1:31" ht="17.100000000000001" customHeight="1" x14ac:dyDescent="0.25">
      <c r="A15" s="10" t="s">
        <v>42</v>
      </c>
      <c r="B15" s="10" t="s">
        <v>34</v>
      </c>
      <c r="C15" s="10" t="s">
        <v>34</v>
      </c>
      <c r="D15" s="11" t="s">
        <v>39</v>
      </c>
      <c r="E15" s="12" t="s">
        <v>35</v>
      </c>
      <c r="F15" s="11" t="s">
        <v>39</v>
      </c>
      <c r="G15" s="12" t="s">
        <v>36</v>
      </c>
      <c r="H15" s="57">
        <v>21601</v>
      </c>
      <c r="I15" s="14" t="s">
        <v>229</v>
      </c>
      <c r="J15" s="46" t="s">
        <v>70</v>
      </c>
      <c r="K15" s="14" t="s">
        <v>132</v>
      </c>
      <c r="L15" s="17"/>
      <c r="M15" s="13"/>
      <c r="N15" s="59" t="s">
        <v>43</v>
      </c>
      <c r="O15" s="17">
        <v>50</v>
      </c>
      <c r="P15" s="17">
        <v>39.44</v>
      </c>
      <c r="Q15" s="19" t="s">
        <v>37</v>
      </c>
      <c r="R15" s="70">
        <f t="shared" si="0"/>
        <v>1972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1972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20"/>
    </row>
    <row r="16" spans="1:31" ht="17.100000000000001" customHeight="1" x14ac:dyDescent="0.25">
      <c r="A16" s="10" t="s">
        <v>42</v>
      </c>
      <c r="B16" s="10" t="s">
        <v>34</v>
      </c>
      <c r="C16" s="10" t="s">
        <v>34</v>
      </c>
      <c r="D16" s="11" t="s">
        <v>39</v>
      </c>
      <c r="E16" s="12" t="s">
        <v>35</v>
      </c>
      <c r="F16" s="11" t="s">
        <v>39</v>
      </c>
      <c r="G16" s="12" t="s">
        <v>36</v>
      </c>
      <c r="H16" s="57">
        <v>21601</v>
      </c>
      <c r="I16" s="14" t="s">
        <v>229</v>
      </c>
      <c r="J16" s="46" t="s">
        <v>59</v>
      </c>
      <c r="K16" s="28" t="s">
        <v>45</v>
      </c>
      <c r="L16" s="17"/>
      <c r="M16" s="13"/>
      <c r="N16" s="59" t="s">
        <v>38</v>
      </c>
      <c r="O16" s="17">
        <v>12</v>
      </c>
      <c r="P16" s="17">
        <v>222.72</v>
      </c>
      <c r="Q16" s="19" t="s">
        <v>37</v>
      </c>
      <c r="R16" s="70">
        <f t="shared" si="0"/>
        <v>2672.64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2672.64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20"/>
    </row>
    <row r="17" spans="1:31" ht="17.100000000000001" customHeight="1" x14ac:dyDescent="0.25">
      <c r="A17" s="10" t="s">
        <v>42</v>
      </c>
      <c r="B17" s="10" t="s">
        <v>34</v>
      </c>
      <c r="C17" s="10" t="s">
        <v>34</v>
      </c>
      <c r="D17" s="11" t="s">
        <v>39</v>
      </c>
      <c r="E17" s="12" t="s">
        <v>35</v>
      </c>
      <c r="F17" s="11" t="s">
        <v>39</v>
      </c>
      <c r="G17" s="12" t="s">
        <v>36</v>
      </c>
      <c r="H17" s="57">
        <v>21101</v>
      </c>
      <c r="I17" s="52" t="s">
        <v>226</v>
      </c>
      <c r="J17" s="46" t="s">
        <v>71</v>
      </c>
      <c r="K17" s="14" t="s">
        <v>133</v>
      </c>
      <c r="L17" s="17"/>
      <c r="M17" s="13"/>
      <c r="N17" s="59" t="s">
        <v>47</v>
      </c>
      <c r="O17" s="17">
        <v>10</v>
      </c>
      <c r="P17" s="17">
        <v>13.92</v>
      </c>
      <c r="Q17" s="19" t="s">
        <v>37</v>
      </c>
      <c r="R17" s="70">
        <f t="shared" si="0"/>
        <v>139.19999999999999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139.19999999999999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20"/>
    </row>
    <row r="18" spans="1:31" ht="17.100000000000001" customHeight="1" x14ac:dyDescent="0.25">
      <c r="A18" s="10" t="s">
        <v>42</v>
      </c>
      <c r="B18" s="10" t="s">
        <v>34</v>
      </c>
      <c r="C18" s="10" t="s">
        <v>34</v>
      </c>
      <c r="D18" s="11" t="s">
        <v>39</v>
      </c>
      <c r="E18" s="12" t="s">
        <v>35</v>
      </c>
      <c r="F18" s="11" t="s">
        <v>39</v>
      </c>
      <c r="G18" s="12" t="s">
        <v>36</v>
      </c>
      <c r="H18" s="57">
        <v>21101</v>
      </c>
      <c r="I18" s="14" t="s">
        <v>226</v>
      </c>
      <c r="J18" s="46" t="s">
        <v>72</v>
      </c>
      <c r="K18" s="28" t="s">
        <v>134</v>
      </c>
      <c r="L18" s="17"/>
      <c r="M18" s="13"/>
      <c r="N18" s="59" t="s">
        <v>52</v>
      </c>
      <c r="O18" s="17">
        <v>10</v>
      </c>
      <c r="P18" s="17">
        <v>81.2</v>
      </c>
      <c r="Q18" s="19" t="s">
        <v>37</v>
      </c>
      <c r="R18" s="70">
        <f t="shared" si="0"/>
        <v>812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812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20"/>
    </row>
    <row r="19" spans="1:31" ht="17.100000000000001" customHeight="1" x14ac:dyDescent="0.25">
      <c r="A19" s="10" t="s">
        <v>42</v>
      </c>
      <c r="B19" s="10" t="s">
        <v>34</v>
      </c>
      <c r="C19" s="10" t="s">
        <v>34</v>
      </c>
      <c r="D19" s="11" t="s">
        <v>39</v>
      </c>
      <c r="E19" s="12" t="s">
        <v>35</v>
      </c>
      <c r="F19" s="11" t="s">
        <v>39</v>
      </c>
      <c r="G19" s="12" t="s">
        <v>36</v>
      </c>
      <c r="H19" s="57">
        <v>21101</v>
      </c>
      <c r="I19" s="14" t="s">
        <v>226</v>
      </c>
      <c r="J19" s="46" t="s">
        <v>73</v>
      </c>
      <c r="K19" s="28" t="s">
        <v>135</v>
      </c>
      <c r="L19" s="17"/>
      <c r="M19" s="13"/>
      <c r="N19" s="59" t="s">
        <v>46</v>
      </c>
      <c r="O19" s="17">
        <v>12</v>
      </c>
      <c r="P19" s="17">
        <v>292.32</v>
      </c>
      <c r="Q19" s="19" t="s">
        <v>37</v>
      </c>
      <c r="R19" s="70">
        <f t="shared" si="0"/>
        <v>3507.84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3507.84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20"/>
    </row>
    <row r="20" spans="1:31" ht="17.100000000000001" customHeight="1" x14ac:dyDescent="0.25">
      <c r="A20" s="10" t="s">
        <v>42</v>
      </c>
      <c r="B20" s="10" t="s">
        <v>34</v>
      </c>
      <c r="C20" s="10" t="s">
        <v>34</v>
      </c>
      <c r="D20" s="11" t="s">
        <v>39</v>
      </c>
      <c r="E20" s="12" t="s">
        <v>35</v>
      </c>
      <c r="F20" s="11" t="s">
        <v>39</v>
      </c>
      <c r="G20" s="12" t="s">
        <v>36</v>
      </c>
      <c r="H20" s="57">
        <v>21101</v>
      </c>
      <c r="I20" s="14" t="s">
        <v>226</v>
      </c>
      <c r="J20" s="46" t="s">
        <v>74</v>
      </c>
      <c r="K20" s="28" t="s">
        <v>136</v>
      </c>
      <c r="L20" s="17"/>
      <c r="M20" s="13"/>
      <c r="N20" s="59" t="s">
        <v>38</v>
      </c>
      <c r="O20" s="17">
        <v>5</v>
      </c>
      <c r="P20" s="17">
        <v>29</v>
      </c>
      <c r="Q20" s="19" t="s">
        <v>37</v>
      </c>
      <c r="R20" s="70">
        <f t="shared" si="0"/>
        <v>145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145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20"/>
    </row>
    <row r="21" spans="1:31" ht="17.100000000000001" customHeight="1" x14ac:dyDescent="0.25">
      <c r="A21" s="10" t="s">
        <v>42</v>
      </c>
      <c r="B21" s="10" t="s">
        <v>34</v>
      </c>
      <c r="C21" s="10" t="s">
        <v>34</v>
      </c>
      <c r="D21" s="11" t="s">
        <v>39</v>
      </c>
      <c r="E21" s="12" t="s">
        <v>35</v>
      </c>
      <c r="F21" s="11" t="s">
        <v>39</v>
      </c>
      <c r="G21" s="12" t="s">
        <v>36</v>
      </c>
      <c r="H21" s="57">
        <v>21601</v>
      </c>
      <c r="I21" s="14" t="s">
        <v>229</v>
      </c>
      <c r="J21" s="46" t="s">
        <v>75</v>
      </c>
      <c r="K21" s="28" t="s">
        <v>137</v>
      </c>
      <c r="L21" s="17"/>
      <c r="M21" s="13"/>
      <c r="N21" s="59" t="s">
        <v>43</v>
      </c>
      <c r="O21" s="17">
        <v>48</v>
      </c>
      <c r="P21" s="17">
        <v>14.5</v>
      </c>
      <c r="Q21" s="19" t="s">
        <v>37</v>
      </c>
      <c r="R21" s="70">
        <f t="shared" si="0"/>
        <v>696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696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20"/>
    </row>
    <row r="22" spans="1:31" ht="17.100000000000001" customHeight="1" x14ac:dyDescent="0.25">
      <c r="A22" s="10" t="s">
        <v>42</v>
      </c>
      <c r="B22" s="10" t="s">
        <v>34</v>
      </c>
      <c r="C22" s="10" t="s">
        <v>34</v>
      </c>
      <c r="D22" s="11" t="s">
        <v>39</v>
      </c>
      <c r="E22" s="12" t="s">
        <v>35</v>
      </c>
      <c r="F22" s="11" t="s">
        <v>39</v>
      </c>
      <c r="G22" s="12" t="s">
        <v>36</v>
      </c>
      <c r="H22" s="57">
        <v>21601</v>
      </c>
      <c r="I22" s="14" t="s">
        <v>229</v>
      </c>
      <c r="J22" s="46" t="s">
        <v>76</v>
      </c>
      <c r="K22" s="28" t="s">
        <v>138</v>
      </c>
      <c r="L22" s="17"/>
      <c r="M22" s="13"/>
      <c r="N22" s="59" t="s">
        <v>43</v>
      </c>
      <c r="O22" s="17">
        <v>100</v>
      </c>
      <c r="P22" s="17">
        <v>6.96</v>
      </c>
      <c r="Q22" s="19" t="s">
        <v>37</v>
      </c>
      <c r="R22" s="70">
        <f t="shared" si="0"/>
        <v>696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696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20"/>
    </row>
    <row r="23" spans="1:31" ht="17.100000000000001" customHeight="1" x14ac:dyDescent="0.25">
      <c r="A23" s="10" t="s">
        <v>42</v>
      </c>
      <c r="B23" s="10" t="s">
        <v>34</v>
      </c>
      <c r="C23" s="10" t="s">
        <v>34</v>
      </c>
      <c r="D23" s="11" t="s">
        <v>39</v>
      </c>
      <c r="E23" s="12" t="s">
        <v>35</v>
      </c>
      <c r="F23" s="11" t="s">
        <v>39</v>
      </c>
      <c r="G23" s="12" t="s">
        <v>36</v>
      </c>
      <c r="H23" s="57">
        <v>21601</v>
      </c>
      <c r="I23" s="14" t="s">
        <v>229</v>
      </c>
      <c r="J23" s="46" t="s">
        <v>59</v>
      </c>
      <c r="K23" s="28" t="s">
        <v>45</v>
      </c>
      <c r="L23" s="17"/>
      <c r="M23" s="13"/>
      <c r="N23" s="59" t="s">
        <v>38</v>
      </c>
      <c r="O23" s="17">
        <v>10</v>
      </c>
      <c r="P23" s="17">
        <v>26.68</v>
      </c>
      <c r="Q23" s="19" t="s">
        <v>37</v>
      </c>
      <c r="R23" s="70">
        <f t="shared" si="0"/>
        <v>266.8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266.8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20"/>
    </row>
    <row r="24" spans="1:31" ht="17.100000000000001" customHeight="1" x14ac:dyDescent="0.25">
      <c r="A24" s="10" t="s">
        <v>42</v>
      </c>
      <c r="B24" s="10" t="s">
        <v>34</v>
      </c>
      <c r="C24" s="10" t="s">
        <v>34</v>
      </c>
      <c r="D24" s="11" t="s">
        <v>39</v>
      </c>
      <c r="E24" s="12" t="s">
        <v>35</v>
      </c>
      <c r="F24" s="11" t="s">
        <v>39</v>
      </c>
      <c r="G24" s="12" t="s">
        <v>36</v>
      </c>
      <c r="H24" s="57">
        <v>21601</v>
      </c>
      <c r="I24" s="14" t="s">
        <v>229</v>
      </c>
      <c r="J24" s="46" t="s">
        <v>77</v>
      </c>
      <c r="K24" s="28" t="s">
        <v>139</v>
      </c>
      <c r="L24" s="17"/>
      <c r="M24" s="13"/>
      <c r="N24" s="59" t="s">
        <v>43</v>
      </c>
      <c r="O24" s="17">
        <v>100</v>
      </c>
      <c r="P24" s="17">
        <v>56.84</v>
      </c>
      <c r="Q24" s="19" t="s">
        <v>37</v>
      </c>
      <c r="R24" s="70">
        <f t="shared" si="0"/>
        <v>5684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5684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20"/>
    </row>
    <row r="25" spans="1:31" ht="17.100000000000001" customHeight="1" x14ac:dyDescent="0.25">
      <c r="A25" s="10" t="s">
        <v>42</v>
      </c>
      <c r="B25" s="10" t="s">
        <v>34</v>
      </c>
      <c r="C25" s="10" t="s">
        <v>34</v>
      </c>
      <c r="D25" s="11" t="s">
        <v>39</v>
      </c>
      <c r="E25" s="12" t="s">
        <v>35</v>
      </c>
      <c r="F25" s="11" t="s">
        <v>39</v>
      </c>
      <c r="G25" s="12" t="s">
        <v>36</v>
      </c>
      <c r="H25" s="57">
        <v>22104</v>
      </c>
      <c r="I25" s="28" t="s">
        <v>230</v>
      </c>
      <c r="J25" s="46" t="s">
        <v>61</v>
      </c>
      <c r="K25" s="28" t="s">
        <v>56</v>
      </c>
      <c r="L25" s="17"/>
      <c r="M25" s="13"/>
      <c r="N25" s="59" t="s">
        <v>43</v>
      </c>
      <c r="O25" s="17">
        <v>468</v>
      </c>
      <c r="P25" s="17">
        <v>4.93</v>
      </c>
      <c r="Q25" s="19" t="s">
        <v>37</v>
      </c>
      <c r="R25" s="70">
        <f t="shared" si="0"/>
        <v>2307.2399999999998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2307.2399999999998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20"/>
    </row>
    <row r="26" spans="1:31" ht="17.100000000000001" customHeight="1" x14ac:dyDescent="0.25">
      <c r="A26" s="10" t="s">
        <v>42</v>
      </c>
      <c r="B26" s="10" t="s">
        <v>34</v>
      </c>
      <c r="C26" s="10" t="s">
        <v>34</v>
      </c>
      <c r="D26" s="11" t="s">
        <v>39</v>
      </c>
      <c r="E26" s="12" t="s">
        <v>35</v>
      </c>
      <c r="F26" s="11" t="s">
        <v>39</v>
      </c>
      <c r="G26" s="12" t="s">
        <v>36</v>
      </c>
      <c r="H26" s="57">
        <v>22104</v>
      </c>
      <c r="I26" s="28" t="s">
        <v>230</v>
      </c>
      <c r="J26" s="46" t="s">
        <v>61</v>
      </c>
      <c r="K26" s="28" t="s">
        <v>56</v>
      </c>
      <c r="L26" s="17"/>
      <c r="M26" s="13"/>
      <c r="N26" s="59" t="s">
        <v>43</v>
      </c>
      <c r="O26" s="17">
        <v>5</v>
      </c>
      <c r="P26" s="17">
        <v>168.2</v>
      </c>
      <c r="Q26" s="19" t="s">
        <v>37</v>
      </c>
      <c r="R26" s="70">
        <f t="shared" si="0"/>
        <v>841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841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20"/>
    </row>
    <row r="27" spans="1:31" ht="17.100000000000001" customHeight="1" x14ac:dyDescent="0.25">
      <c r="A27" s="10" t="s">
        <v>42</v>
      </c>
      <c r="B27" s="10" t="s">
        <v>34</v>
      </c>
      <c r="C27" s="10" t="s">
        <v>34</v>
      </c>
      <c r="D27" s="11" t="s">
        <v>39</v>
      </c>
      <c r="E27" s="12" t="s">
        <v>35</v>
      </c>
      <c r="F27" s="11" t="s">
        <v>39</v>
      </c>
      <c r="G27" s="12" t="s">
        <v>36</v>
      </c>
      <c r="H27" s="57">
        <v>22104</v>
      </c>
      <c r="I27" s="28" t="s">
        <v>230</v>
      </c>
      <c r="J27" s="46" t="s">
        <v>61</v>
      </c>
      <c r="K27" s="14" t="s">
        <v>56</v>
      </c>
      <c r="L27" s="17"/>
      <c r="M27" s="13"/>
      <c r="N27" s="59" t="s">
        <v>43</v>
      </c>
      <c r="O27" s="17">
        <v>500</v>
      </c>
      <c r="P27" s="17">
        <v>4.93</v>
      </c>
      <c r="Q27" s="19" t="s">
        <v>37</v>
      </c>
      <c r="R27" s="70">
        <f t="shared" si="0"/>
        <v>2465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2465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20"/>
    </row>
    <row r="28" spans="1:31" ht="17.100000000000001" customHeight="1" x14ac:dyDescent="0.25">
      <c r="A28" s="10" t="s">
        <v>42</v>
      </c>
      <c r="B28" s="10" t="s">
        <v>34</v>
      </c>
      <c r="C28" s="10" t="s">
        <v>34</v>
      </c>
      <c r="D28" s="11" t="s">
        <v>39</v>
      </c>
      <c r="E28" s="12" t="s">
        <v>35</v>
      </c>
      <c r="F28" s="11" t="s">
        <v>39</v>
      </c>
      <c r="G28" s="12" t="s">
        <v>36</v>
      </c>
      <c r="H28" s="57">
        <v>21401</v>
      </c>
      <c r="I28" s="50" t="s">
        <v>227</v>
      </c>
      <c r="J28" s="46" t="s">
        <v>78</v>
      </c>
      <c r="K28" s="14" t="s">
        <v>140</v>
      </c>
      <c r="L28" s="17"/>
      <c r="M28" s="13"/>
      <c r="N28" s="59" t="s">
        <v>43</v>
      </c>
      <c r="O28" s="17">
        <v>2</v>
      </c>
      <c r="P28" s="17">
        <v>3619.2</v>
      </c>
      <c r="Q28" s="19" t="s">
        <v>37</v>
      </c>
      <c r="R28" s="70">
        <f t="shared" si="0"/>
        <v>7238.4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7238.4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20"/>
    </row>
    <row r="29" spans="1:31" ht="17.100000000000001" customHeight="1" x14ac:dyDescent="0.25">
      <c r="A29" s="10" t="s">
        <v>42</v>
      </c>
      <c r="B29" s="10" t="s">
        <v>34</v>
      </c>
      <c r="C29" s="10" t="s">
        <v>34</v>
      </c>
      <c r="D29" s="11" t="s">
        <v>39</v>
      </c>
      <c r="E29" s="12" t="s">
        <v>35</v>
      </c>
      <c r="F29" s="11" t="s">
        <v>39</v>
      </c>
      <c r="G29" s="12" t="s">
        <v>36</v>
      </c>
      <c r="H29" s="57">
        <v>29401</v>
      </c>
      <c r="I29" s="28" t="s">
        <v>237</v>
      </c>
      <c r="J29" s="46" t="s">
        <v>79</v>
      </c>
      <c r="K29" s="51" t="s">
        <v>141</v>
      </c>
      <c r="L29" s="17"/>
      <c r="M29" s="13"/>
      <c r="N29" s="59" t="s">
        <v>43</v>
      </c>
      <c r="O29" s="17">
        <v>2</v>
      </c>
      <c r="P29" s="17">
        <v>1513.8</v>
      </c>
      <c r="Q29" s="19" t="s">
        <v>37</v>
      </c>
      <c r="R29" s="70">
        <f t="shared" si="0"/>
        <v>3027.6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3027.6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20"/>
    </row>
    <row r="30" spans="1:31" ht="17.100000000000001" customHeight="1" x14ac:dyDescent="0.25">
      <c r="A30" s="10" t="s">
        <v>42</v>
      </c>
      <c r="B30" s="10" t="s">
        <v>34</v>
      </c>
      <c r="C30" s="10" t="s">
        <v>34</v>
      </c>
      <c r="D30" s="11" t="s">
        <v>39</v>
      </c>
      <c r="E30" s="12" t="s">
        <v>35</v>
      </c>
      <c r="F30" s="11" t="s">
        <v>39</v>
      </c>
      <c r="G30" s="12" t="s">
        <v>36</v>
      </c>
      <c r="H30" s="57">
        <v>24601</v>
      </c>
      <c r="I30" s="51" t="s">
        <v>232</v>
      </c>
      <c r="J30" s="46" t="s">
        <v>80</v>
      </c>
      <c r="K30" s="28" t="s">
        <v>142</v>
      </c>
      <c r="L30" s="17"/>
      <c r="M30" s="13"/>
      <c r="N30" s="59" t="s">
        <v>38</v>
      </c>
      <c r="O30" s="17">
        <v>50</v>
      </c>
      <c r="P30" s="17">
        <v>16.16</v>
      </c>
      <c r="Q30" s="19" t="s">
        <v>37</v>
      </c>
      <c r="R30" s="70">
        <f t="shared" si="0"/>
        <v>808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808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20"/>
    </row>
    <row r="31" spans="1:31" ht="17.100000000000001" customHeight="1" x14ac:dyDescent="0.25">
      <c r="A31" s="10" t="s">
        <v>42</v>
      </c>
      <c r="B31" s="10" t="s">
        <v>34</v>
      </c>
      <c r="C31" s="10" t="s">
        <v>34</v>
      </c>
      <c r="D31" s="11" t="s">
        <v>39</v>
      </c>
      <c r="E31" s="12" t="s">
        <v>35</v>
      </c>
      <c r="F31" s="11" t="s">
        <v>39</v>
      </c>
      <c r="G31" s="12" t="s">
        <v>36</v>
      </c>
      <c r="H31" s="57">
        <v>21101</v>
      </c>
      <c r="I31" s="14" t="s">
        <v>226</v>
      </c>
      <c r="J31" s="46" t="s">
        <v>81</v>
      </c>
      <c r="K31" s="51" t="s">
        <v>143</v>
      </c>
      <c r="L31" s="17"/>
      <c r="M31" s="13"/>
      <c r="N31" s="59" t="s">
        <v>43</v>
      </c>
      <c r="O31" s="17">
        <v>3</v>
      </c>
      <c r="P31" s="17">
        <v>20.88</v>
      </c>
      <c r="Q31" s="19" t="s">
        <v>37</v>
      </c>
      <c r="R31" s="70">
        <f t="shared" si="0"/>
        <v>62.64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62.64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20"/>
    </row>
    <row r="32" spans="1:31" ht="17.100000000000001" customHeight="1" x14ac:dyDescent="0.25">
      <c r="A32" s="10" t="s">
        <v>42</v>
      </c>
      <c r="B32" s="10" t="s">
        <v>34</v>
      </c>
      <c r="C32" s="10" t="s">
        <v>34</v>
      </c>
      <c r="D32" s="11" t="s">
        <v>39</v>
      </c>
      <c r="E32" s="12" t="s">
        <v>35</v>
      </c>
      <c r="F32" s="11" t="s">
        <v>39</v>
      </c>
      <c r="G32" s="12" t="s">
        <v>36</v>
      </c>
      <c r="H32" s="57">
        <v>21101</v>
      </c>
      <c r="I32" s="14" t="s">
        <v>226</v>
      </c>
      <c r="J32" s="46" t="s">
        <v>82</v>
      </c>
      <c r="K32" s="28" t="s">
        <v>144</v>
      </c>
      <c r="L32" s="17"/>
      <c r="M32" s="13"/>
      <c r="N32" s="59" t="s">
        <v>43</v>
      </c>
      <c r="O32" s="17">
        <v>4</v>
      </c>
      <c r="P32" s="17">
        <v>38.11</v>
      </c>
      <c r="Q32" s="19" t="s">
        <v>37</v>
      </c>
      <c r="R32" s="70">
        <f t="shared" si="0"/>
        <v>152.44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152.44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20"/>
    </row>
    <row r="33" spans="1:31" ht="17.100000000000001" customHeight="1" x14ac:dyDescent="0.25">
      <c r="A33" s="10" t="s">
        <v>42</v>
      </c>
      <c r="B33" s="10" t="s">
        <v>34</v>
      </c>
      <c r="C33" s="10" t="s">
        <v>34</v>
      </c>
      <c r="D33" s="11" t="s">
        <v>39</v>
      </c>
      <c r="E33" s="12" t="s">
        <v>35</v>
      </c>
      <c r="F33" s="11" t="s">
        <v>39</v>
      </c>
      <c r="G33" s="12" t="s">
        <v>36</v>
      </c>
      <c r="H33" s="57">
        <v>21101</v>
      </c>
      <c r="I33" s="14" t="s">
        <v>226</v>
      </c>
      <c r="J33" s="46" t="s">
        <v>62</v>
      </c>
      <c r="K33" s="28" t="s">
        <v>57</v>
      </c>
      <c r="L33" s="17"/>
      <c r="M33" s="13"/>
      <c r="N33" s="59" t="s">
        <v>53</v>
      </c>
      <c r="O33" s="17">
        <v>60</v>
      </c>
      <c r="P33" s="17">
        <v>13.78</v>
      </c>
      <c r="Q33" s="19" t="s">
        <v>37</v>
      </c>
      <c r="R33" s="70">
        <f t="shared" si="0"/>
        <v>826.8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826.8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20"/>
    </row>
    <row r="34" spans="1:31" ht="17.100000000000001" customHeight="1" x14ac:dyDescent="0.25">
      <c r="A34" s="10" t="s">
        <v>42</v>
      </c>
      <c r="B34" s="10" t="s">
        <v>34</v>
      </c>
      <c r="C34" s="10" t="s">
        <v>34</v>
      </c>
      <c r="D34" s="11" t="s">
        <v>39</v>
      </c>
      <c r="E34" s="12" t="s">
        <v>35</v>
      </c>
      <c r="F34" s="11" t="s">
        <v>39</v>
      </c>
      <c r="G34" s="12" t="s">
        <v>36</v>
      </c>
      <c r="H34" s="57">
        <v>21101</v>
      </c>
      <c r="I34" s="14" t="s">
        <v>226</v>
      </c>
      <c r="J34" s="46" t="s">
        <v>82</v>
      </c>
      <c r="K34" s="51" t="s">
        <v>144</v>
      </c>
      <c r="L34" s="17"/>
      <c r="M34" s="13"/>
      <c r="N34" s="59" t="s">
        <v>43</v>
      </c>
      <c r="O34" s="17">
        <v>4</v>
      </c>
      <c r="P34" s="17">
        <v>42.8</v>
      </c>
      <c r="Q34" s="19" t="s">
        <v>37</v>
      </c>
      <c r="R34" s="70">
        <f t="shared" si="0"/>
        <v>171.2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171.2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20"/>
    </row>
    <row r="35" spans="1:31" ht="17.100000000000001" customHeight="1" x14ac:dyDescent="0.25">
      <c r="A35" s="10" t="s">
        <v>42</v>
      </c>
      <c r="B35" s="10" t="s">
        <v>34</v>
      </c>
      <c r="C35" s="10" t="s">
        <v>34</v>
      </c>
      <c r="D35" s="11" t="s">
        <v>39</v>
      </c>
      <c r="E35" s="12" t="s">
        <v>35</v>
      </c>
      <c r="F35" s="11" t="s">
        <v>39</v>
      </c>
      <c r="G35" s="12" t="s">
        <v>36</v>
      </c>
      <c r="H35" s="57">
        <v>21101</v>
      </c>
      <c r="I35" s="14" t="s">
        <v>226</v>
      </c>
      <c r="J35" s="46" t="s">
        <v>83</v>
      </c>
      <c r="K35" s="28" t="s">
        <v>145</v>
      </c>
      <c r="L35" s="17"/>
      <c r="M35" s="13"/>
      <c r="N35" s="59" t="s">
        <v>43</v>
      </c>
      <c r="O35" s="17">
        <v>1000</v>
      </c>
      <c r="P35" s="17">
        <v>1.6240000000000001</v>
      </c>
      <c r="Q35" s="19" t="s">
        <v>37</v>
      </c>
      <c r="R35" s="70">
        <f t="shared" si="0"/>
        <v>1624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1624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20"/>
    </row>
    <row r="36" spans="1:31" ht="17.100000000000001" customHeight="1" x14ac:dyDescent="0.25">
      <c r="A36" s="10" t="s">
        <v>42</v>
      </c>
      <c r="B36" s="10" t="s">
        <v>34</v>
      </c>
      <c r="C36" s="10" t="s">
        <v>34</v>
      </c>
      <c r="D36" s="11" t="s">
        <v>39</v>
      </c>
      <c r="E36" s="12" t="s">
        <v>35</v>
      </c>
      <c r="F36" s="11" t="s">
        <v>39</v>
      </c>
      <c r="G36" s="12" t="s">
        <v>36</v>
      </c>
      <c r="H36" s="57">
        <v>21101</v>
      </c>
      <c r="I36" s="14" t="s">
        <v>226</v>
      </c>
      <c r="J36" s="46" t="s">
        <v>84</v>
      </c>
      <c r="K36" s="28" t="s">
        <v>146</v>
      </c>
      <c r="L36" s="17"/>
      <c r="M36" s="13"/>
      <c r="N36" s="59" t="s">
        <v>38</v>
      </c>
      <c r="O36" s="17">
        <v>5</v>
      </c>
      <c r="P36" s="17">
        <v>55.85</v>
      </c>
      <c r="Q36" s="19" t="s">
        <v>37</v>
      </c>
      <c r="R36" s="70">
        <f t="shared" si="0"/>
        <v>279.25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279.25</v>
      </c>
      <c r="Y36" s="17"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20"/>
    </row>
    <row r="37" spans="1:31" ht="17.100000000000001" customHeight="1" x14ac:dyDescent="0.25">
      <c r="A37" s="10" t="s">
        <v>42</v>
      </c>
      <c r="B37" s="10" t="s">
        <v>34</v>
      </c>
      <c r="C37" s="10" t="s">
        <v>34</v>
      </c>
      <c r="D37" s="11" t="s">
        <v>39</v>
      </c>
      <c r="E37" s="12" t="s">
        <v>35</v>
      </c>
      <c r="F37" s="11" t="s">
        <v>39</v>
      </c>
      <c r="G37" s="12" t="s">
        <v>36</v>
      </c>
      <c r="H37" s="57">
        <v>21101</v>
      </c>
      <c r="I37" s="14" t="s">
        <v>226</v>
      </c>
      <c r="J37" s="46" t="s">
        <v>85</v>
      </c>
      <c r="K37" s="51" t="s">
        <v>147</v>
      </c>
      <c r="L37" s="17"/>
      <c r="M37" s="13"/>
      <c r="N37" s="59" t="s">
        <v>38</v>
      </c>
      <c r="O37" s="17">
        <v>2</v>
      </c>
      <c r="P37" s="17">
        <v>380.16</v>
      </c>
      <c r="Q37" s="19" t="s">
        <v>37</v>
      </c>
      <c r="R37" s="70">
        <f t="shared" si="0"/>
        <v>760.32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760.32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20"/>
    </row>
    <row r="38" spans="1:31" ht="17.100000000000001" customHeight="1" x14ac:dyDescent="0.25">
      <c r="A38" s="10" t="s">
        <v>42</v>
      </c>
      <c r="B38" s="10" t="s">
        <v>34</v>
      </c>
      <c r="C38" s="10" t="s">
        <v>34</v>
      </c>
      <c r="D38" s="11" t="s">
        <v>39</v>
      </c>
      <c r="E38" s="12" t="s">
        <v>35</v>
      </c>
      <c r="F38" s="11" t="s">
        <v>39</v>
      </c>
      <c r="G38" s="12" t="s">
        <v>36</v>
      </c>
      <c r="H38" s="57">
        <v>21101</v>
      </c>
      <c r="I38" s="14" t="s">
        <v>226</v>
      </c>
      <c r="J38" s="46" t="s">
        <v>86</v>
      </c>
      <c r="K38" s="28" t="s">
        <v>148</v>
      </c>
      <c r="L38" s="17"/>
      <c r="M38" s="13"/>
      <c r="N38" s="59" t="s">
        <v>43</v>
      </c>
      <c r="O38" s="17">
        <v>40</v>
      </c>
      <c r="P38" s="17">
        <v>12.373200000000001</v>
      </c>
      <c r="Q38" s="19" t="s">
        <v>37</v>
      </c>
      <c r="R38" s="70">
        <f t="shared" si="0"/>
        <v>494.928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494.928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20"/>
    </row>
    <row r="39" spans="1:31" ht="17.100000000000001" customHeight="1" x14ac:dyDescent="0.25">
      <c r="A39" s="10" t="s">
        <v>42</v>
      </c>
      <c r="B39" s="10" t="s">
        <v>34</v>
      </c>
      <c r="C39" s="10" t="s">
        <v>34</v>
      </c>
      <c r="D39" s="11" t="s">
        <v>39</v>
      </c>
      <c r="E39" s="12" t="s">
        <v>35</v>
      </c>
      <c r="F39" s="11" t="s">
        <v>39</v>
      </c>
      <c r="G39" s="12" t="s">
        <v>36</v>
      </c>
      <c r="H39" s="57">
        <v>21101</v>
      </c>
      <c r="I39" s="14" t="s">
        <v>226</v>
      </c>
      <c r="J39" s="46" t="s">
        <v>87</v>
      </c>
      <c r="K39" s="28" t="s">
        <v>149</v>
      </c>
      <c r="L39" s="17"/>
      <c r="M39" s="13"/>
      <c r="N39" s="59" t="s">
        <v>43</v>
      </c>
      <c r="O39" s="17">
        <v>2</v>
      </c>
      <c r="P39" s="17">
        <v>62.95</v>
      </c>
      <c r="Q39" s="19" t="s">
        <v>37</v>
      </c>
      <c r="R39" s="70">
        <f t="shared" si="0"/>
        <v>125.9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125.9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20"/>
    </row>
    <row r="40" spans="1:31" ht="17.100000000000001" customHeight="1" x14ac:dyDescent="0.25">
      <c r="A40" s="10" t="s">
        <v>42</v>
      </c>
      <c r="B40" s="10" t="s">
        <v>34</v>
      </c>
      <c r="C40" s="10" t="s">
        <v>34</v>
      </c>
      <c r="D40" s="11" t="s">
        <v>39</v>
      </c>
      <c r="E40" s="12" t="s">
        <v>35</v>
      </c>
      <c r="F40" s="11" t="s">
        <v>39</v>
      </c>
      <c r="G40" s="12" t="s">
        <v>36</v>
      </c>
      <c r="H40" s="57">
        <v>24901</v>
      </c>
      <c r="I40" s="28" t="s">
        <v>233</v>
      </c>
      <c r="J40" s="46" t="s">
        <v>88</v>
      </c>
      <c r="K40" s="28" t="s">
        <v>150</v>
      </c>
      <c r="L40" s="17"/>
      <c r="M40" s="13"/>
      <c r="N40" s="59" t="s">
        <v>47</v>
      </c>
      <c r="O40" s="17">
        <v>1</v>
      </c>
      <c r="P40" s="17">
        <v>132.59</v>
      </c>
      <c r="Q40" s="19" t="s">
        <v>37</v>
      </c>
      <c r="R40" s="70">
        <f t="shared" si="0"/>
        <v>132.59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132.59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20"/>
    </row>
    <row r="41" spans="1:31" ht="17.100000000000001" customHeight="1" x14ac:dyDescent="0.25">
      <c r="A41" s="10" t="s">
        <v>42</v>
      </c>
      <c r="B41" s="10" t="s">
        <v>34</v>
      </c>
      <c r="C41" s="10" t="s">
        <v>34</v>
      </c>
      <c r="D41" s="11" t="s">
        <v>39</v>
      </c>
      <c r="E41" s="12" t="s">
        <v>35</v>
      </c>
      <c r="F41" s="11" t="s">
        <v>39</v>
      </c>
      <c r="G41" s="12" t="s">
        <v>36</v>
      </c>
      <c r="H41" s="57">
        <v>24901</v>
      </c>
      <c r="I41" s="28" t="s">
        <v>233</v>
      </c>
      <c r="J41" s="46" t="s">
        <v>89</v>
      </c>
      <c r="K41" s="28" t="s">
        <v>151</v>
      </c>
      <c r="L41" s="17"/>
      <c r="M41" s="13"/>
      <c r="N41" s="59" t="s">
        <v>43</v>
      </c>
      <c r="O41" s="17">
        <v>2</v>
      </c>
      <c r="P41" s="17">
        <v>123.19</v>
      </c>
      <c r="Q41" s="19" t="s">
        <v>37</v>
      </c>
      <c r="R41" s="70">
        <f t="shared" si="0"/>
        <v>246.38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246.38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20"/>
    </row>
    <row r="42" spans="1:31" ht="17.100000000000001" customHeight="1" x14ac:dyDescent="0.25">
      <c r="A42" s="10" t="s">
        <v>42</v>
      </c>
      <c r="B42" s="10" t="s">
        <v>34</v>
      </c>
      <c r="C42" s="10" t="s">
        <v>34</v>
      </c>
      <c r="D42" s="11" t="s">
        <v>39</v>
      </c>
      <c r="E42" s="12" t="s">
        <v>35</v>
      </c>
      <c r="F42" s="11" t="s">
        <v>39</v>
      </c>
      <c r="G42" s="12" t="s">
        <v>36</v>
      </c>
      <c r="H42" s="57">
        <v>27101</v>
      </c>
      <c r="I42" s="56" t="s">
        <v>238</v>
      </c>
      <c r="J42" s="46" t="s">
        <v>60</v>
      </c>
      <c r="K42" s="28" t="s">
        <v>55</v>
      </c>
      <c r="L42" s="17"/>
      <c r="M42" s="13"/>
      <c r="N42" s="59" t="s">
        <v>43</v>
      </c>
      <c r="O42" s="17">
        <v>1</v>
      </c>
      <c r="P42" s="17">
        <v>4512.3999999999996</v>
      </c>
      <c r="Q42" s="19" t="s">
        <v>37</v>
      </c>
      <c r="R42" s="70">
        <f t="shared" si="0"/>
        <v>4512.3999999999996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4512.3999999999996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20"/>
    </row>
    <row r="43" spans="1:31" ht="17.100000000000001" customHeight="1" x14ac:dyDescent="0.25">
      <c r="A43" s="10" t="s">
        <v>42</v>
      </c>
      <c r="B43" s="10" t="s">
        <v>34</v>
      </c>
      <c r="C43" s="10" t="s">
        <v>34</v>
      </c>
      <c r="D43" s="11" t="s">
        <v>39</v>
      </c>
      <c r="E43" s="12" t="s">
        <v>35</v>
      </c>
      <c r="F43" s="11" t="s">
        <v>39</v>
      </c>
      <c r="G43" s="12" t="s">
        <v>36</v>
      </c>
      <c r="H43" s="57">
        <v>29301</v>
      </c>
      <c r="I43" s="28" t="s">
        <v>236</v>
      </c>
      <c r="J43" s="46" t="s">
        <v>90</v>
      </c>
      <c r="K43" s="28" t="s">
        <v>152</v>
      </c>
      <c r="L43" s="17"/>
      <c r="M43" s="13"/>
      <c r="N43" s="59" t="s">
        <v>43</v>
      </c>
      <c r="O43" s="17">
        <v>6</v>
      </c>
      <c r="P43" s="17">
        <v>2146</v>
      </c>
      <c r="Q43" s="19" t="s">
        <v>37</v>
      </c>
      <c r="R43" s="70">
        <f t="shared" si="0"/>
        <v>12876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12876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20"/>
    </row>
    <row r="44" spans="1:31" ht="17.100000000000001" customHeight="1" x14ac:dyDescent="0.25">
      <c r="A44" s="10" t="s">
        <v>42</v>
      </c>
      <c r="B44" s="10" t="s">
        <v>34</v>
      </c>
      <c r="C44" s="10" t="s">
        <v>34</v>
      </c>
      <c r="D44" s="11" t="s">
        <v>39</v>
      </c>
      <c r="E44" s="12" t="s">
        <v>35</v>
      </c>
      <c r="F44" s="11" t="s">
        <v>39</v>
      </c>
      <c r="G44" s="12" t="s">
        <v>36</v>
      </c>
      <c r="H44" s="57">
        <v>29301</v>
      </c>
      <c r="I44" s="28" t="s">
        <v>236</v>
      </c>
      <c r="J44" s="46" t="s">
        <v>91</v>
      </c>
      <c r="K44" s="28" t="s">
        <v>153</v>
      </c>
      <c r="L44" s="17"/>
      <c r="M44" s="13"/>
      <c r="N44" s="59" t="s">
        <v>43</v>
      </c>
      <c r="O44" s="17">
        <v>1</v>
      </c>
      <c r="P44" s="17">
        <v>4640</v>
      </c>
      <c r="Q44" s="19" t="s">
        <v>37</v>
      </c>
      <c r="R44" s="70">
        <f t="shared" si="0"/>
        <v>4640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4640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20"/>
    </row>
    <row r="45" spans="1:31" ht="17.100000000000001" customHeight="1" x14ac:dyDescent="0.25">
      <c r="A45" s="10" t="s">
        <v>42</v>
      </c>
      <c r="B45" s="10" t="s">
        <v>34</v>
      </c>
      <c r="C45" s="10" t="s">
        <v>34</v>
      </c>
      <c r="D45" s="11" t="s">
        <v>39</v>
      </c>
      <c r="E45" s="12" t="s">
        <v>35</v>
      </c>
      <c r="F45" s="11" t="s">
        <v>39</v>
      </c>
      <c r="G45" s="12" t="s">
        <v>36</v>
      </c>
      <c r="H45" s="57">
        <v>24701</v>
      </c>
      <c r="I45" s="28" t="s">
        <v>233</v>
      </c>
      <c r="J45" s="46" t="s">
        <v>92</v>
      </c>
      <c r="K45" s="28" t="s">
        <v>154</v>
      </c>
      <c r="L45" s="17"/>
      <c r="M45" s="13"/>
      <c r="N45" s="59" t="s">
        <v>43</v>
      </c>
      <c r="O45" s="17">
        <v>4</v>
      </c>
      <c r="P45" s="17">
        <v>2755</v>
      </c>
      <c r="Q45" s="19" t="s">
        <v>37</v>
      </c>
      <c r="R45" s="70">
        <f t="shared" si="0"/>
        <v>11020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11020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20"/>
    </row>
    <row r="46" spans="1:31" ht="17.100000000000001" customHeight="1" x14ac:dyDescent="0.25">
      <c r="A46" s="10" t="s">
        <v>42</v>
      </c>
      <c r="B46" s="10" t="s">
        <v>34</v>
      </c>
      <c r="C46" s="10" t="s">
        <v>34</v>
      </c>
      <c r="D46" s="11" t="s">
        <v>39</v>
      </c>
      <c r="E46" s="12" t="s">
        <v>35</v>
      </c>
      <c r="F46" s="11" t="s">
        <v>39</v>
      </c>
      <c r="G46" s="12" t="s">
        <v>36</v>
      </c>
      <c r="H46" s="57">
        <v>21101</v>
      </c>
      <c r="I46" s="14" t="s">
        <v>226</v>
      </c>
      <c r="J46" s="46" t="s">
        <v>93</v>
      </c>
      <c r="K46" s="28" t="s">
        <v>155</v>
      </c>
      <c r="L46" s="17"/>
      <c r="M46" s="13"/>
      <c r="N46" s="59" t="s">
        <v>46</v>
      </c>
      <c r="O46" s="17">
        <v>200</v>
      </c>
      <c r="P46" s="17">
        <v>52.949339999999999</v>
      </c>
      <c r="Q46" s="19" t="s">
        <v>37</v>
      </c>
      <c r="R46" s="70">
        <f t="shared" si="0"/>
        <v>10589.868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10589.868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20"/>
    </row>
    <row r="47" spans="1:31" s="80" customFormat="1" ht="17.100000000000001" customHeight="1" x14ac:dyDescent="0.25">
      <c r="A47" s="10" t="s">
        <v>42</v>
      </c>
      <c r="B47" s="10" t="s">
        <v>34</v>
      </c>
      <c r="C47" s="10" t="s">
        <v>34</v>
      </c>
      <c r="D47" s="72" t="s">
        <v>39</v>
      </c>
      <c r="E47" s="10" t="s">
        <v>35</v>
      </c>
      <c r="F47" s="72" t="s">
        <v>39</v>
      </c>
      <c r="G47" s="10" t="s">
        <v>36</v>
      </c>
      <c r="H47" s="73">
        <v>27101</v>
      </c>
      <c r="I47" s="81" t="s">
        <v>238</v>
      </c>
      <c r="J47" s="82" t="s">
        <v>94</v>
      </c>
      <c r="K47" s="74" t="s">
        <v>156</v>
      </c>
      <c r="L47" s="78"/>
      <c r="M47" s="83"/>
      <c r="N47" s="84" t="s">
        <v>43</v>
      </c>
      <c r="O47" s="78">
        <v>102</v>
      </c>
      <c r="P47" s="78">
        <v>79.58</v>
      </c>
      <c r="Q47" s="71" t="s">
        <v>37</v>
      </c>
      <c r="R47" s="77">
        <f t="shared" si="0"/>
        <v>8117.16</v>
      </c>
      <c r="S47" s="78">
        <v>0</v>
      </c>
      <c r="T47" s="78">
        <v>0</v>
      </c>
      <c r="U47" s="78">
        <v>0</v>
      </c>
      <c r="V47" s="78">
        <v>0</v>
      </c>
      <c r="W47" s="78">
        <v>0</v>
      </c>
      <c r="X47" s="78">
        <v>8117.16</v>
      </c>
      <c r="Y47" s="78">
        <v>0</v>
      </c>
      <c r="Z47" s="78">
        <v>0</v>
      </c>
      <c r="AA47" s="78">
        <v>0</v>
      </c>
      <c r="AB47" s="78">
        <v>0</v>
      </c>
      <c r="AC47" s="78">
        <v>0</v>
      </c>
      <c r="AD47" s="78">
        <v>0</v>
      </c>
      <c r="AE47" s="79"/>
    </row>
    <row r="48" spans="1:31" ht="17.100000000000001" customHeight="1" x14ac:dyDescent="0.25">
      <c r="A48" s="10" t="s">
        <v>42</v>
      </c>
      <c r="B48" s="10" t="s">
        <v>34</v>
      </c>
      <c r="C48" s="10" t="s">
        <v>34</v>
      </c>
      <c r="D48" s="11" t="s">
        <v>39</v>
      </c>
      <c r="E48" s="12" t="s">
        <v>35</v>
      </c>
      <c r="F48" s="11" t="s">
        <v>39</v>
      </c>
      <c r="G48" s="12" t="s">
        <v>36</v>
      </c>
      <c r="H48" s="57">
        <v>27101</v>
      </c>
      <c r="I48" s="56" t="s">
        <v>238</v>
      </c>
      <c r="J48" s="46" t="s">
        <v>95</v>
      </c>
      <c r="K48" s="28" t="s">
        <v>157</v>
      </c>
      <c r="L48" s="17"/>
      <c r="M48" s="13"/>
      <c r="N48" s="59" t="s">
        <v>43</v>
      </c>
      <c r="O48" s="17">
        <v>31</v>
      </c>
      <c r="P48" s="17">
        <v>194.88</v>
      </c>
      <c r="Q48" s="19" t="s">
        <v>37</v>
      </c>
      <c r="R48" s="70">
        <f t="shared" si="0"/>
        <v>6041.28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6041.28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20"/>
    </row>
    <row r="49" spans="1:31" ht="17.100000000000001" customHeight="1" x14ac:dyDescent="0.25">
      <c r="A49" s="10" t="s">
        <v>42</v>
      </c>
      <c r="B49" s="10" t="s">
        <v>34</v>
      </c>
      <c r="C49" s="10" t="s">
        <v>34</v>
      </c>
      <c r="D49" s="11" t="s">
        <v>39</v>
      </c>
      <c r="E49" s="12" t="s">
        <v>35</v>
      </c>
      <c r="F49" s="11" t="s">
        <v>39</v>
      </c>
      <c r="G49" s="12" t="s">
        <v>36</v>
      </c>
      <c r="H49" s="57">
        <v>27101</v>
      </c>
      <c r="I49" s="56" t="s">
        <v>238</v>
      </c>
      <c r="J49" s="46" t="s">
        <v>96</v>
      </c>
      <c r="K49" s="28" t="s">
        <v>158</v>
      </c>
      <c r="L49" s="17"/>
      <c r="M49" s="13"/>
      <c r="N49" s="59" t="s">
        <v>43</v>
      </c>
      <c r="O49" s="17">
        <v>58</v>
      </c>
      <c r="P49" s="17">
        <v>458.2</v>
      </c>
      <c r="Q49" s="19" t="s">
        <v>37</v>
      </c>
      <c r="R49" s="70">
        <f t="shared" si="0"/>
        <v>26575.599999999999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26575.599999999999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20"/>
    </row>
    <row r="50" spans="1:31" ht="17.100000000000001" customHeight="1" x14ac:dyDescent="0.25">
      <c r="A50" s="10" t="s">
        <v>42</v>
      </c>
      <c r="B50" s="10" t="s">
        <v>34</v>
      </c>
      <c r="C50" s="10" t="s">
        <v>34</v>
      </c>
      <c r="D50" s="11" t="s">
        <v>39</v>
      </c>
      <c r="E50" s="12" t="s">
        <v>35</v>
      </c>
      <c r="F50" s="11" t="s">
        <v>39</v>
      </c>
      <c r="G50" s="12" t="s">
        <v>36</v>
      </c>
      <c r="H50" s="57">
        <v>22104</v>
      </c>
      <c r="I50" s="28" t="s">
        <v>230</v>
      </c>
      <c r="J50" s="46" t="s">
        <v>58</v>
      </c>
      <c r="K50" s="28" t="s">
        <v>54</v>
      </c>
      <c r="L50" s="17"/>
      <c r="M50" s="13"/>
      <c r="N50" s="59" t="s">
        <v>50</v>
      </c>
      <c r="O50" s="17">
        <v>69000.88</v>
      </c>
      <c r="P50" s="17">
        <v>1</v>
      </c>
      <c r="Q50" s="19" t="s">
        <v>37</v>
      </c>
      <c r="R50" s="70">
        <f t="shared" si="0"/>
        <v>69000.88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69000.88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20"/>
    </row>
    <row r="51" spans="1:31" ht="17.100000000000001" customHeight="1" x14ac:dyDescent="0.25">
      <c r="A51" s="10" t="s">
        <v>42</v>
      </c>
      <c r="B51" s="10" t="s">
        <v>34</v>
      </c>
      <c r="C51" s="10" t="s">
        <v>34</v>
      </c>
      <c r="D51" s="11" t="s">
        <v>39</v>
      </c>
      <c r="E51" s="12" t="s">
        <v>35</v>
      </c>
      <c r="F51" s="11" t="s">
        <v>39</v>
      </c>
      <c r="G51" s="12" t="s">
        <v>36</v>
      </c>
      <c r="H51" s="57">
        <v>22106</v>
      </c>
      <c r="I51" s="56" t="s">
        <v>231</v>
      </c>
      <c r="J51" s="46" t="s">
        <v>97</v>
      </c>
      <c r="K51" s="28" t="s">
        <v>54</v>
      </c>
      <c r="L51" s="17"/>
      <c r="M51" s="13"/>
      <c r="N51" s="59" t="s">
        <v>50</v>
      </c>
      <c r="O51" s="17">
        <v>110000</v>
      </c>
      <c r="P51" s="17">
        <v>1</v>
      </c>
      <c r="Q51" s="19" t="s">
        <v>37</v>
      </c>
      <c r="R51" s="70">
        <f t="shared" si="0"/>
        <v>110000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110000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20"/>
    </row>
    <row r="52" spans="1:31" ht="17.100000000000001" customHeight="1" x14ac:dyDescent="0.25">
      <c r="A52" s="10" t="s">
        <v>42</v>
      </c>
      <c r="B52" s="10" t="s">
        <v>34</v>
      </c>
      <c r="C52" s="10" t="s">
        <v>34</v>
      </c>
      <c r="D52" s="11" t="s">
        <v>39</v>
      </c>
      <c r="E52" s="12" t="s">
        <v>35</v>
      </c>
      <c r="F52" s="11" t="s">
        <v>39</v>
      </c>
      <c r="G52" s="12" t="s">
        <v>36</v>
      </c>
      <c r="H52" s="57">
        <v>21601</v>
      </c>
      <c r="I52" s="14" t="s">
        <v>229</v>
      </c>
      <c r="J52" s="46" t="s">
        <v>98</v>
      </c>
      <c r="K52" s="28" t="s">
        <v>159</v>
      </c>
      <c r="L52" s="17"/>
      <c r="M52" s="13"/>
      <c r="N52" s="59" t="s">
        <v>38</v>
      </c>
      <c r="O52" s="17">
        <v>1</v>
      </c>
      <c r="P52" s="17">
        <v>80.040000000000006</v>
      </c>
      <c r="Q52" s="19" t="s">
        <v>37</v>
      </c>
      <c r="R52" s="70">
        <f t="shared" si="0"/>
        <v>80.040000000000006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80.040000000000006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20"/>
    </row>
    <row r="53" spans="1:31" ht="17.100000000000001" customHeight="1" x14ac:dyDescent="0.25">
      <c r="A53" s="10" t="s">
        <v>42</v>
      </c>
      <c r="B53" s="10" t="s">
        <v>34</v>
      </c>
      <c r="C53" s="10" t="s">
        <v>34</v>
      </c>
      <c r="D53" s="11" t="s">
        <v>39</v>
      </c>
      <c r="E53" s="12" t="s">
        <v>35</v>
      </c>
      <c r="F53" s="11" t="s">
        <v>39</v>
      </c>
      <c r="G53" s="12" t="s">
        <v>36</v>
      </c>
      <c r="H53" s="57">
        <v>25401</v>
      </c>
      <c r="I53" s="56" t="s">
        <v>234</v>
      </c>
      <c r="J53" s="46" t="s">
        <v>99</v>
      </c>
      <c r="K53" s="14" t="s">
        <v>160</v>
      </c>
      <c r="L53" s="17"/>
      <c r="M53" s="13"/>
      <c r="N53" s="59" t="s">
        <v>47</v>
      </c>
      <c r="O53" s="17">
        <v>3</v>
      </c>
      <c r="P53" s="17">
        <v>17.28</v>
      </c>
      <c r="Q53" s="19" t="s">
        <v>37</v>
      </c>
      <c r="R53" s="70">
        <f t="shared" si="0"/>
        <v>51.84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51.84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20"/>
    </row>
    <row r="54" spans="1:31" ht="17.100000000000001" customHeight="1" x14ac:dyDescent="0.25">
      <c r="A54" s="10" t="s">
        <v>42</v>
      </c>
      <c r="B54" s="10" t="s">
        <v>34</v>
      </c>
      <c r="C54" s="10" t="s">
        <v>34</v>
      </c>
      <c r="D54" s="11" t="s">
        <v>39</v>
      </c>
      <c r="E54" s="12" t="s">
        <v>35</v>
      </c>
      <c r="F54" s="11" t="s">
        <v>39</v>
      </c>
      <c r="G54" s="12" t="s">
        <v>36</v>
      </c>
      <c r="H54" s="57">
        <v>25401</v>
      </c>
      <c r="I54" s="56" t="s">
        <v>234</v>
      </c>
      <c r="J54" s="46" t="s">
        <v>99</v>
      </c>
      <c r="K54" s="28" t="s">
        <v>160</v>
      </c>
      <c r="L54" s="17"/>
      <c r="M54" s="13"/>
      <c r="N54" s="59" t="s">
        <v>47</v>
      </c>
      <c r="O54" s="17">
        <v>3</v>
      </c>
      <c r="P54" s="17">
        <v>9.16</v>
      </c>
      <c r="Q54" s="19" t="s">
        <v>37</v>
      </c>
      <c r="R54" s="70">
        <f t="shared" si="0"/>
        <v>27.48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27.48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20"/>
    </row>
    <row r="55" spans="1:31" ht="17.100000000000001" customHeight="1" x14ac:dyDescent="0.25">
      <c r="A55" s="10" t="s">
        <v>42</v>
      </c>
      <c r="B55" s="10" t="s">
        <v>34</v>
      </c>
      <c r="C55" s="10" t="s">
        <v>34</v>
      </c>
      <c r="D55" s="11" t="s">
        <v>39</v>
      </c>
      <c r="E55" s="12" t="s">
        <v>35</v>
      </c>
      <c r="F55" s="11" t="s">
        <v>39</v>
      </c>
      <c r="G55" s="12" t="s">
        <v>36</v>
      </c>
      <c r="H55" s="57">
        <v>25401</v>
      </c>
      <c r="I55" s="56" t="s">
        <v>234</v>
      </c>
      <c r="J55" s="46" t="s">
        <v>100</v>
      </c>
      <c r="K55" s="28" t="s">
        <v>161</v>
      </c>
      <c r="L55" s="17"/>
      <c r="M55" s="13"/>
      <c r="N55" s="59" t="s">
        <v>43</v>
      </c>
      <c r="O55" s="17">
        <v>1</v>
      </c>
      <c r="P55" s="17">
        <v>29</v>
      </c>
      <c r="Q55" s="19" t="s">
        <v>37</v>
      </c>
      <c r="R55" s="70">
        <f t="shared" si="0"/>
        <v>29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29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20"/>
    </row>
    <row r="56" spans="1:31" ht="17.100000000000001" customHeight="1" x14ac:dyDescent="0.25">
      <c r="A56" s="10" t="s">
        <v>42</v>
      </c>
      <c r="B56" s="10" t="s">
        <v>34</v>
      </c>
      <c r="C56" s="10" t="s">
        <v>34</v>
      </c>
      <c r="D56" s="11" t="s">
        <v>39</v>
      </c>
      <c r="E56" s="12" t="s">
        <v>35</v>
      </c>
      <c r="F56" s="11" t="s">
        <v>39</v>
      </c>
      <c r="G56" s="12" t="s">
        <v>36</v>
      </c>
      <c r="H56" s="57">
        <v>25401</v>
      </c>
      <c r="I56" s="56" t="s">
        <v>234</v>
      </c>
      <c r="J56" s="46" t="s">
        <v>101</v>
      </c>
      <c r="K56" s="14" t="s">
        <v>162</v>
      </c>
      <c r="L56" s="17"/>
      <c r="M56" s="13"/>
      <c r="N56" s="59" t="s">
        <v>43</v>
      </c>
      <c r="O56" s="17">
        <v>1</v>
      </c>
      <c r="P56" s="17">
        <v>684.4</v>
      </c>
      <c r="Q56" s="19" t="s">
        <v>37</v>
      </c>
      <c r="R56" s="70">
        <f t="shared" si="0"/>
        <v>684.4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684.4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20"/>
    </row>
    <row r="57" spans="1:31" ht="17.100000000000001" customHeight="1" x14ac:dyDescent="0.25">
      <c r="A57" s="10" t="s">
        <v>42</v>
      </c>
      <c r="B57" s="10" t="s">
        <v>34</v>
      </c>
      <c r="C57" s="10" t="s">
        <v>34</v>
      </c>
      <c r="D57" s="11" t="s">
        <v>39</v>
      </c>
      <c r="E57" s="12" t="s">
        <v>35</v>
      </c>
      <c r="F57" s="11" t="s">
        <v>39</v>
      </c>
      <c r="G57" s="12" t="s">
        <v>36</v>
      </c>
      <c r="H57" s="57">
        <v>25401</v>
      </c>
      <c r="I57" s="56" t="s">
        <v>234</v>
      </c>
      <c r="J57" s="46" t="s">
        <v>102</v>
      </c>
      <c r="K57" s="14" t="s">
        <v>163</v>
      </c>
      <c r="L57" s="17"/>
      <c r="M57" s="13"/>
      <c r="N57" s="59" t="s">
        <v>43</v>
      </c>
      <c r="O57" s="17">
        <v>1</v>
      </c>
      <c r="P57" s="17">
        <v>452.4</v>
      </c>
      <c r="Q57" s="19" t="s">
        <v>37</v>
      </c>
      <c r="R57" s="70">
        <f t="shared" si="0"/>
        <v>452.4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452.4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20"/>
    </row>
    <row r="58" spans="1:31" ht="17.100000000000001" customHeight="1" x14ac:dyDescent="0.25">
      <c r="A58" s="10" t="s">
        <v>42</v>
      </c>
      <c r="B58" s="10" t="s">
        <v>34</v>
      </c>
      <c r="C58" s="10" t="s">
        <v>34</v>
      </c>
      <c r="D58" s="11" t="s">
        <v>39</v>
      </c>
      <c r="E58" s="12" t="s">
        <v>35</v>
      </c>
      <c r="F58" s="11" t="s">
        <v>39</v>
      </c>
      <c r="G58" s="12" t="s">
        <v>36</v>
      </c>
      <c r="H58" s="57">
        <v>25401</v>
      </c>
      <c r="I58" s="56" t="s">
        <v>234</v>
      </c>
      <c r="J58" s="46" t="s">
        <v>103</v>
      </c>
      <c r="K58" s="28" t="s">
        <v>164</v>
      </c>
      <c r="L58" s="17"/>
      <c r="M58" s="13"/>
      <c r="N58" s="59" t="s">
        <v>47</v>
      </c>
      <c r="O58" s="17">
        <v>1</v>
      </c>
      <c r="P58" s="17">
        <v>25.28</v>
      </c>
      <c r="Q58" s="19" t="s">
        <v>37</v>
      </c>
      <c r="R58" s="70">
        <f t="shared" si="0"/>
        <v>25.28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25.28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20"/>
    </row>
    <row r="59" spans="1:31" ht="17.100000000000001" customHeight="1" x14ac:dyDescent="0.25">
      <c r="A59" s="10" t="s">
        <v>42</v>
      </c>
      <c r="B59" s="10" t="s">
        <v>34</v>
      </c>
      <c r="C59" s="10" t="s">
        <v>34</v>
      </c>
      <c r="D59" s="11" t="s">
        <v>39</v>
      </c>
      <c r="E59" s="12" t="s">
        <v>35</v>
      </c>
      <c r="F59" s="11" t="s">
        <v>39</v>
      </c>
      <c r="G59" s="12" t="s">
        <v>36</v>
      </c>
      <c r="H59" s="57">
        <v>25401</v>
      </c>
      <c r="I59" s="56" t="s">
        <v>234</v>
      </c>
      <c r="J59" s="46" t="s">
        <v>104</v>
      </c>
      <c r="K59" s="14" t="s">
        <v>165</v>
      </c>
      <c r="L59" s="17"/>
      <c r="M59" s="13"/>
      <c r="N59" s="59" t="s">
        <v>47</v>
      </c>
      <c r="O59" s="17">
        <v>5</v>
      </c>
      <c r="P59" s="17">
        <v>21.93</v>
      </c>
      <c r="Q59" s="19" t="s">
        <v>37</v>
      </c>
      <c r="R59" s="70">
        <f t="shared" si="0"/>
        <v>109.65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109.65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20"/>
    </row>
    <row r="60" spans="1:31" ht="17.100000000000001" customHeight="1" x14ac:dyDescent="0.25">
      <c r="A60" s="10" t="s">
        <v>42</v>
      </c>
      <c r="B60" s="10" t="s">
        <v>34</v>
      </c>
      <c r="C60" s="10" t="s">
        <v>34</v>
      </c>
      <c r="D60" s="11" t="s">
        <v>39</v>
      </c>
      <c r="E60" s="12" t="s">
        <v>35</v>
      </c>
      <c r="F60" s="11" t="s">
        <v>39</v>
      </c>
      <c r="G60" s="12" t="s">
        <v>36</v>
      </c>
      <c r="H60" s="57">
        <v>25401</v>
      </c>
      <c r="I60" s="56" t="s">
        <v>234</v>
      </c>
      <c r="J60" s="46" t="s">
        <v>105</v>
      </c>
      <c r="K60" s="14" t="s">
        <v>166</v>
      </c>
      <c r="L60" s="17"/>
      <c r="M60" s="13"/>
      <c r="N60" s="59" t="s">
        <v>43</v>
      </c>
      <c r="O60" s="17">
        <v>1</v>
      </c>
      <c r="P60" s="17">
        <v>17.399999999999999</v>
      </c>
      <c r="Q60" s="19" t="s">
        <v>37</v>
      </c>
      <c r="R60" s="70">
        <f t="shared" si="0"/>
        <v>17.399999999999999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17.399999999999999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20"/>
    </row>
    <row r="61" spans="1:31" ht="17.100000000000001" customHeight="1" x14ac:dyDescent="0.25">
      <c r="A61" s="10" t="s">
        <v>42</v>
      </c>
      <c r="B61" s="10" t="s">
        <v>34</v>
      </c>
      <c r="C61" s="10" t="s">
        <v>34</v>
      </c>
      <c r="D61" s="11" t="s">
        <v>39</v>
      </c>
      <c r="E61" s="12" t="s">
        <v>35</v>
      </c>
      <c r="F61" s="11" t="s">
        <v>39</v>
      </c>
      <c r="G61" s="12" t="s">
        <v>36</v>
      </c>
      <c r="H61" s="57">
        <v>25301</v>
      </c>
      <c r="I61" s="28" t="s">
        <v>235</v>
      </c>
      <c r="J61" s="46" t="s">
        <v>106</v>
      </c>
      <c r="K61" s="14" t="s">
        <v>167</v>
      </c>
      <c r="L61" s="17"/>
      <c r="M61" s="13"/>
      <c r="N61" s="59" t="s">
        <v>43</v>
      </c>
      <c r="O61" s="17">
        <v>1</v>
      </c>
      <c r="P61" s="17">
        <v>80.040000000000006</v>
      </c>
      <c r="Q61" s="19" t="s">
        <v>37</v>
      </c>
      <c r="R61" s="70">
        <f t="shared" si="0"/>
        <v>80.040000000000006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80.040000000000006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20"/>
    </row>
    <row r="62" spans="1:31" ht="17.100000000000001" customHeight="1" x14ac:dyDescent="0.25">
      <c r="A62" s="10" t="s">
        <v>42</v>
      </c>
      <c r="B62" s="10" t="s">
        <v>34</v>
      </c>
      <c r="C62" s="10" t="s">
        <v>34</v>
      </c>
      <c r="D62" s="11" t="s">
        <v>39</v>
      </c>
      <c r="E62" s="12" t="s">
        <v>35</v>
      </c>
      <c r="F62" s="11" t="s">
        <v>39</v>
      </c>
      <c r="G62" s="12" t="s">
        <v>36</v>
      </c>
      <c r="H62" s="57">
        <v>25401</v>
      </c>
      <c r="I62" s="56" t="s">
        <v>234</v>
      </c>
      <c r="J62" s="46" t="s">
        <v>107</v>
      </c>
      <c r="K62" s="51" t="s">
        <v>168</v>
      </c>
      <c r="L62" s="17"/>
      <c r="M62" s="13"/>
      <c r="N62" s="59" t="s">
        <v>43</v>
      </c>
      <c r="O62" s="17">
        <v>1</v>
      </c>
      <c r="P62" s="17">
        <v>744.72</v>
      </c>
      <c r="Q62" s="19" t="s">
        <v>37</v>
      </c>
      <c r="R62" s="70">
        <f t="shared" si="0"/>
        <v>744.72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744.72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20"/>
    </row>
    <row r="63" spans="1:31" ht="17.100000000000001" customHeight="1" x14ac:dyDescent="0.25">
      <c r="A63" s="10" t="s">
        <v>42</v>
      </c>
      <c r="B63" s="10" t="s">
        <v>34</v>
      </c>
      <c r="C63" s="10" t="s">
        <v>34</v>
      </c>
      <c r="D63" s="11" t="s">
        <v>39</v>
      </c>
      <c r="E63" s="12" t="s">
        <v>35</v>
      </c>
      <c r="F63" s="11" t="s">
        <v>39</v>
      </c>
      <c r="G63" s="12" t="s">
        <v>36</v>
      </c>
      <c r="H63" s="57">
        <v>25301</v>
      </c>
      <c r="I63" s="28" t="s">
        <v>235</v>
      </c>
      <c r="J63" s="46" t="s">
        <v>108</v>
      </c>
      <c r="K63" s="28" t="s">
        <v>169</v>
      </c>
      <c r="L63" s="17"/>
      <c r="M63" s="13"/>
      <c r="N63" s="59" t="s">
        <v>51</v>
      </c>
      <c r="O63" s="17">
        <v>1</v>
      </c>
      <c r="P63" s="17">
        <v>116</v>
      </c>
      <c r="Q63" s="19" t="s">
        <v>37</v>
      </c>
      <c r="R63" s="70">
        <f t="shared" si="0"/>
        <v>116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116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20"/>
    </row>
    <row r="64" spans="1:31" ht="17.100000000000001" customHeight="1" x14ac:dyDescent="0.25">
      <c r="A64" s="10" t="s">
        <v>42</v>
      </c>
      <c r="B64" s="10" t="s">
        <v>34</v>
      </c>
      <c r="C64" s="10" t="s">
        <v>34</v>
      </c>
      <c r="D64" s="11" t="s">
        <v>39</v>
      </c>
      <c r="E64" s="12" t="s">
        <v>35</v>
      </c>
      <c r="F64" s="11" t="s">
        <v>39</v>
      </c>
      <c r="G64" s="12" t="s">
        <v>36</v>
      </c>
      <c r="H64" s="57">
        <v>21601</v>
      </c>
      <c r="I64" s="14" t="s">
        <v>229</v>
      </c>
      <c r="J64" s="46" t="s">
        <v>109</v>
      </c>
      <c r="K64" s="51" t="s">
        <v>170</v>
      </c>
      <c r="L64" s="17"/>
      <c r="M64" s="13"/>
      <c r="N64" s="59" t="s">
        <v>52</v>
      </c>
      <c r="O64" s="17">
        <v>1</v>
      </c>
      <c r="P64" s="17">
        <v>23.2</v>
      </c>
      <c r="Q64" s="19" t="s">
        <v>37</v>
      </c>
      <c r="R64" s="70">
        <f t="shared" si="0"/>
        <v>23.2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23.2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20"/>
    </row>
    <row r="65" spans="1:31" ht="17.100000000000001" customHeight="1" x14ac:dyDescent="0.25">
      <c r="A65" s="10" t="s">
        <v>42</v>
      </c>
      <c r="B65" s="10" t="s">
        <v>34</v>
      </c>
      <c r="C65" s="10" t="s">
        <v>34</v>
      </c>
      <c r="D65" s="11" t="s">
        <v>39</v>
      </c>
      <c r="E65" s="12" t="s">
        <v>35</v>
      </c>
      <c r="F65" s="11" t="s">
        <v>39</v>
      </c>
      <c r="G65" s="12" t="s">
        <v>36</v>
      </c>
      <c r="H65" s="57">
        <v>25301</v>
      </c>
      <c r="I65" s="28" t="s">
        <v>235</v>
      </c>
      <c r="J65" s="46" t="s">
        <v>110</v>
      </c>
      <c r="K65" s="28" t="s">
        <v>171</v>
      </c>
      <c r="L65" s="17"/>
      <c r="M65" s="13"/>
      <c r="N65" s="59" t="s">
        <v>47</v>
      </c>
      <c r="O65" s="17">
        <v>1</v>
      </c>
      <c r="P65" s="17">
        <v>35</v>
      </c>
      <c r="Q65" s="19" t="s">
        <v>37</v>
      </c>
      <c r="R65" s="70">
        <f t="shared" si="0"/>
        <v>35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35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20"/>
    </row>
    <row r="66" spans="1:31" ht="17.100000000000001" customHeight="1" x14ac:dyDescent="0.25">
      <c r="A66" s="10" t="s">
        <v>42</v>
      </c>
      <c r="B66" s="10" t="s">
        <v>34</v>
      </c>
      <c r="C66" s="10" t="s">
        <v>34</v>
      </c>
      <c r="D66" s="11" t="s">
        <v>39</v>
      </c>
      <c r="E66" s="12" t="s">
        <v>35</v>
      </c>
      <c r="F66" s="11" t="s">
        <v>39</v>
      </c>
      <c r="G66" s="12" t="s">
        <v>36</v>
      </c>
      <c r="H66" s="57">
        <v>25301</v>
      </c>
      <c r="I66" s="28" t="s">
        <v>235</v>
      </c>
      <c r="J66" s="46" t="s">
        <v>111</v>
      </c>
      <c r="K66" s="51" t="s">
        <v>172</v>
      </c>
      <c r="L66" s="17"/>
      <c r="M66" s="13"/>
      <c r="N66" s="59" t="s">
        <v>47</v>
      </c>
      <c r="O66" s="17">
        <v>1</v>
      </c>
      <c r="P66" s="17">
        <v>220</v>
      </c>
      <c r="Q66" s="19" t="s">
        <v>37</v>
      </c>
      <c r="R66" s="70">
        <f t="shared" si="0"/>
        <v>220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220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20"/>
    </row>
    <row r="67" spans="1:31" ht="17.100000000000001" customHeight="1" x14ac:dyDescent="0.25">
      <c r="A67" s="10" t="s">
        <v>42</v>
      </c>
      <c r="B67" s="10" t="s">
        <v>34</v>
      </c>
      <c r="C67" s="10" t="s">
        <v>34</v>
      </c>
      <c r="D67" s="11" t="s">
        <v>39</v>
      </c>
      <c r="E67" s="12" t="s">
        <v>35</v>
      </c>
      <c r="F67" s="11" t="s">
        <v>39</v>
      </c>
      <c r="G67" s="12" t="s">
        <v>36</v>
      </c>
      <c r="H67" s="57">
        <v>25301</v>
      </c>
      <c r="I67" s="28" t="s">
        <v>235</v>
      </c>
      <c r="J67" s="46" t="s">
        <v>112</v>
      </c>
      <c r="K67" s="51" t="s">
        <v>173</v>
      </c>
      <c r="L67" s="17"/>
      <c r="M67" s="13"/>
      <c r="N67" s="59" t="s">
        <v>51</v>
      </c>
      <c r="O67" s="17">
        <v>1</v>
      </c>
      <c r="P67" s="17">
        <v>95</v>
      </c>
      <c r="Q67" s="19" t="s">
        <v>37</v>
      </c>
      <c r="R67" s="70">
        <f t="shared" si="0"/>
        <v>95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95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20"/>
    </row>
    <row r="68" spans="1:31" ht="17.100000000000001" customHeight="1" x14ac:dyDescent="0.25">
      <c r="A68" s="10" t="s">
        <v>42</v>
      </c>
      <c r="B68" s="10" t="s">
        <v>34</v>
      </c>
      <c r="C68" s="10" t="s">
        <v>34</v>
      </c>
      <c r="D68" s="11" t="s">
        <v>39</v>
      </c>
      <c r="E68" s="12" t="s">
        <v>35</v>
      </c>
      <c r="F68" s="11" t="s">
        <v>39</v>
      </c>
      <c r="G68" s="12" t="s">
        <v>36</v>
      </c>
      <c r="H68" s="57">
        <v>25301</v>
      </c>
      <c r="I68" s="28" t="s">
        <v>235</v>
      </c>
      <c r="J68" s="46" t="s">
        <v>113</v>
      </c>
      <c r="K68" s="14" t="s">
        <v>174</v>
      </c>
      <c r="L68" s="17"/>
      <c r="M68" s="13"/>
      <c r="N68" s="59" t="s">
        <v>47</v>
      </c>
      <c r="O68" s="17">
        <v>1</v>
      </c>
      <c r="P68" s="17">
        <v>51</v>
      </c>
      <c r="Q68" s="19" t="s">
        <v>37</v>
      </c>
      <c r="R68" s="70">
        <f t="shared" si="0"/>
        <v>51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51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20"/>
    </row>
    <row r="69" spans="1:31" ht="17.100000000000001" customHeight="1" x14ac:dyDescent="0.25">
      <c r="A69" s="10" t="s">
        <v>42</v>
      </c>
      <c r="B69" s="10" t="s">
        <v>34</v>
      </c>
      <c r="C69" s="10" t="s">
        <v>34</v>
      </c>
      <c r="D69" s="11" t="s">
        <v>39</v>
      </c>
      <c r="E69" s="12" t="s">
        <v>35</v>
      </c>
      <c r="F69" s="11" t="s">
        <v>39</v>
      </c>
      <c r="G69" s="12" t="s">
        <v>36</v>
      </c>
      <c r="H69" s="57">
        <v>25301</v>
      </c>
      <c r="I69" s="28" t="s">
        <v>235</v>
      </c>
      <c r="J69" s="46" t="s">
        <v>114</v>
      </c>
      <c r="K69" s="14" t="s">
        <v>175</v>
      </c>
      <c r="L69" s="17"/>
      <c r="M69" s="13"/>
      <c r="N69" s="59" t="s">
        <v>43</v>
      </c>
      <c r="O69" s="17">
        <v>1</v>
      </c>
      <c r="P69" s="17">
        <v>435</v>
      </c>
      <c r="Q69" s="19" t="s">
        <v>37</v>
      </c>
      <c r="R69" s="70">
        <f t="shared" si="0"/>
        <v>435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435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20"/>
    </row>
    <row r="70" spans="1:31" ht="17.100000000000001" customHeight="1" x14ac:dyDescent="0.25">
      <c r="A70" s="10" t="s">
        <v>42</v>
      </c>
      <c r="B70" s="10" t="s">
        <v>34</v>
      </c>
      <c r="C70" s="10" t="s">
        <v>34</v>
      </c>
      <c r="D70" s="11" t="s">
        <v>39</v>
      </c>
      <c r="E70" s="12" t="s">
        <v>35</v>
      </c>
      <c r="F70" s="11" t="s">
        <v>39</v>
      </c>
      <c r="G70" s="12" t="s">
        <v>36</v>
      </c>
      <c r="H70" s="57">
        <v>25301</v>
      </c>
      <c r="I70" s="28" t="s">
        <v>235</v>
      </c>
      <c r="J70" s="46" t="s">
        <v>115</v>
      </c>
      <c r="K70" s="28" t="s">
        <v>176</v>
      </c>
      <c r="L70" s="17"/>
      <c r="M70" s="13"/>
      <c r="N70" s="59" t="s">
        <v>47</v>
      </c>
      <c r="O70" s="17">
        <v>2</v>
      </c>
      <c r="P70" s="17">
        <v>54</v>
      </c>
      <c r="Q70" s="19" t="s">
        <v>37</v>
      </c>
      <c r="R70" s="70">
        <f t="shared" si="0"/>
        <v>108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108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20"/>
    </row>
    <row r="71" spans="1:31" ht="17.100000000000001" customHeight="1" x14ac:dyDescent="0.25">
      <c r="A71" s="10" t="s">
        <v>42</v>
      </c>
      <c r="B71" s="10" t="s">
        <v>34</v>
      </c>
      <c r="C71" s="10" t="s">
        <v>34</v>
      </c>
      <c r="D71" s="11" t="s">
        <v>39</v>
      </c>
      <c r="E71" s="12" t="s">
        <v>35</v>
      </c>
      <c r="F71" s="11" t="s">
        <v>39</v>
      </c>
      <c r="G71" s="12" t="s">
        <v>36</v>
      </c>
      <c r="H71" s="57">
        <v>25301</v>
      </c>
      <c r="I71" s="28" t="s">
        <v>235</v>
      </c>
      <c r="J71" s="15" t="s">
        <v>116</v>
      </c>
      <c r="K71" s="28" t="s">
        <v>177</v>
      </c>
      <c r="L71" s="17"/>
      <c r="M71" s="13"/>
      <c r="N71" s="59" t="s">
        <v>47</v>
      </c>
      <c r="O71" s="17">
        <v>1</v>
      </c>
      <c r="P71" s="17">
        <v>46</v>
      </c>
      <c r="Q71" s="19" t="s">
        <v>37</v>
      </c>
      <c r="R71" s="70">
        <f t="shared" si="0"/>
        <v>46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46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20"/>
    </row>
    <row r="72" spans="1:31" ht="17.100000000000001" customHeight="1" x14ac:dyDescent="0.25">
      <c r="A72" s="10" t="s">
        <v>42</v>
      </c>
      <c r="B72" s="10" t="s">
        <v>34</v>
      </c>
      <c r="C72" s="10" t="s">
        <v>34</v>
      </c>
      <c r="D72" s="11" t="s">
        <v>39</v>
      </c>
      <c r="E72" s="12" t="s">
        <v>35</v>
      </c>
      <c r="F72" s="11" t="s">
        <v>39</v>
      </c>
      <c r="G72" s="12" t="s">
        <v>36</v>
      </c>
      <c r="H72" s="57">
        <v>25301</v>
      </c>
      <c r="I72" s="28" t="s">
        <v>235</v>
      </c>
      <c r="J72" s="15" t="s">
        <v>117</v>
      </c>
      <c r="K72" s="50" t="s">
        <v>178</v>
      </c>
      <c r="L72" s="17"/>
      <c r="M72" s="13"/>
      <c r="N72" s="59" t="s">
        <v>47</v>
      </c>
      <c r="O72" s="17">
        <v>1</v>
      </c>
      <c r="P72" s="17">
        <v>36</v>
      </c>
      <c r="Q72" s="19" t="s">
        <v>37</v>
      </c>
      <c r="R72" s="70">
        <f t="shared" si="0"/>
        <v>36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36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20"/>
    </row>
    <row r="73" spans="1:31" ht="17.100000000000001" customHeight="1" x14ac:dyDescent="0.25">
      <c r="A73" s="10" t="s">
        <v>42</v>
      </c>
      <c r="B73" s="10" t="s">
        <v>34</v>
      </c>
      <c r="C73" s="10" t="s">
        <v>34</v>
      </c>
      <c r="D73" s="11" t="s">
        <v>39</v>
      </c>
      <c r="E73" s="12" t="s">
        <v>35</v>
      </c>
      <c r="F73" s="11" t="s">
        <v>39</v>
      </c>
      <c r="G73" s="12" t="s">
        <v>36</v>
      </c>
      <c r="H73" s="57">
        <v>25301</v>
      </c>
      <c r="I73" s="28" t="s">
        <v>235</v>
      </c>
      <c r="J73" s="21" t="s">
        <v>118</v>
      </c>
      <c r="K73" s="50" t="s">
        <v>179</v>
      </c>
      <c r="L73" s="17"/>
      <c r="M73" s="13"/>
      <c r="N73" s="59" t="s">
        <v>47</v>
      </c>
      <c r="O73" s="17">
        <v>1</v>
      </c>
      <c r="P73" s="17">
        <v>36</v>
      </c>
      <c r="Q73" s="19" t="s">
        <v>37</v>
      </c>
      <c r="R73" s="70">
        <f t="shared" ref="R73:R84" si="1">O73*P73</f>
        <v>36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36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20"/>
    </row>
    <row r="74" spans="1:31" ht="17.100000000000001" customHeight="1" x14ac:dyDescent="0.25">
      <c r="A74" s="10" t="s">
        <v>42</v>
      </c>
      <c r="B74" s="10" t="s">
        <v>34</v>
      </c>
      <c r="C74" s="10" t="s">
        <v>34</v>
      </c>
      <c r="D74" s="11" t="s">
        <v>39</v>
      </c>
      <c r="E74" s="12" t="s">
        <v>35</v>
      </c>
      <c r="F74" s="11" t="s">
        <v>39</v>
      </c>
      <c r="G74" s="12" t="s">
        <v>36</v>
      </c>
      <c r="H74" s="57">
        <v>25301</v>
      </c>
      <c r="I74" s="28" t="s">
        <v>235</v>
      </c>
      <c r="J74" s="21" t="s">
        <v>119</v>
      </c>
      <c r="K74" s="50" t="s">
        <v>180</v>
      </c>
      <c r="L74" s="17"/>
      <c r="M74" s="13"/>
      <c r="N74" s="59" t="s">
        <v>43</v>
      </c>
      <c r="O74" s="17">
        <v>1</v>
      </c>
      <c r="P74" s="17">
        <v>50</v>
      </c>
      <c r="Q74" s="19" t="s">
        <v>37</v>
      </c>
      <c r="R74" s="70">
        <f t="shared" si="1"/>
        <v>50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50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20"/>
    </row>
    <row r="75" spans="1:31" ht="17.100000000000001" customHeight="1" x14ac:dyDescent="0.25">
      <c r="A75" s="10" t="s">
        <v>42</v>
      </c>
      <c r="B75" s="10" t="s">
        <v>34</v>
      </c>
      <c r="C75" s="10" t="s">
        <v>34</v>
      </c>
      <c r="D75" s="11" t="s">
        <v>39</v>
      </c>
      <c r="E75" s="12" t="s">
        <v>35</v>
      </c>
      <c r="F75" s="11" t="s">
        <v>39</v>
      </c>
      <c r="G75" s="12" t="s">
        <v>36</v>
      </c>
      <c r="H75" s="57">
        <v>25301</v>
      </c>
      <c r="I75" s="28" t="s">
        <v>235</v>
      </c>
      <c r="J75" s="23" t="s">
        <v>120</v>
      </c>
      <c r="K75" s="50" t="s">
        <v>181</v>
      </c>
      <c r="L75" s="23"/>
      <c r="M75" s="23"/>
      <c r="N75" s="59" t="s">
        <v>43</v>
      </c>
      <c r="O75" s="17">
        <v>1</v>
      </c>
      <c r="P75" s="17">
        <v>230</v>
      </c>
      <c r="Q75" s="19" t="s">
        <v>37</v>
      </c>
      <c r="R75" s="70">
        <f t="shared" si="1"/>
        <v>230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230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20"/>
    </row>
    <row r="76" spans="1:31" ht="17.100000000000001" customHeight="1" x14ac:dyDescent="0.25">
      <c r="A76" s="10" t="s">
        <v>42</v>
      </c>
      <c r="B76" s="10" t="s">
        <v>34</v>
      </c>
      <c r="C76" s="10" t="s">
        <v>34</v>
      </c>
      <c r="D76" s="11" t="s">
        <v>39</v>
      </c>
      <c r="E76" s="12" t="s">
        <v>35</v>
      </c>
      <c r="F76" s="11" t="s">
        <v>39</v>
      </c>
      <c r="G76" s="12" t="s">
        <v>36</v>
      </c>
      <c r="H76" s="57">
        <v>21101</v>
      </c>
      <c r="I76" s="14" t="s">
        <v>226</v>
      </c>
      <c r="J76" s="21" t="s">
        <v>121</v>
      </c>
      <c r="K76" s="50" t="s">
        <v>182</v>
      </c>
      <c r="L76" s="17"/>
      <c r="M76" s="13"/>
      <c r="N76" s="59" t="s">
        <v>38</v>
      </c>
      <c r="O76" s="17">
        <v>1</v>
      </c>
      <c r="P76" s="17">
        <v>55.85</v>
      </c>
      <c r="Q76" s="19" t="s">
        <v>37</v>
      </c>
      <c r="R76" s="70">
        <f t="shared" si="1"/>
        <v>55.85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55.85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20"/>
    </row>
    <row r="77" spans="1:31" ht="17.100000000000001" customHeight="1" x14ac:dyDescent="0.25">
      <c r="A77" s="10" t="s">
        <v>42</v>
      </c>
      <c r="B77" s="10" t="s">
        <v>34</v>
      </c>
      <c r="C77" s="10" t="s">
        <v>34</v>
      </c>
      <c r="D77" s="11" t="s">
        <v>39</v>
      </c>
      <c r="E77" s="12" t="s">
        <v>35</v>
      </c>
      <c r="F77" s="11" t="s">
        <v>39</v>
      </c>
      <c r="G77" s="12" t="s">
        <v>36</v>
      </c>
      <c r="H77" s="57">
        <v>21101</v>
      </c>
      <c r="I77" s="14" t="s">
        <v>226</v>
      </c>
      <c r="J77" s="21" t="s">
        <v>121</v>
      </c>
      <c r="K77" s="50" t="s">
        <v>182</v>
      </c>
      <c r="L77" s="17"/>
      <c r="M77" s="13"/>
      <c r="N77" s="59" t="s">
        <v>38</v>
      </c>
      <c r="O77" s="17">
        <v>2</v>
      </c>
      <c r="P77" s="17">
        <v>55.853000000000002</v>
      </c>
      <c r="Q77" s="19" t="s">
        <v>37</v>
      </c>
      <c r="R77" s="70">
        <f t="shared" si="1"/>
        <v>111.706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111.706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20"/>
    </row>
    <row r="78" spans="1:31" ht="17.100000000000001" customHeight="1" x14ac:dyDescent="0.25">
      <c r="A78" s="10" t="s">
        <v>42</v>
      </c>
      <c r="B78" s="10" t="s">
        <v>34</v>
      </c>
      <c r="C78" s="10" t="s">
        <v>34</v>
      </c>
      <c r="D78" s="11" t="s">
        <v>39</v>
      </c>
      <c r="E78" s="12" t="s">
        <v>35</v>
      </c>
      <c r="F78" s="11" t="s">
        <v>39</v>
      </c>
      <c r="G78" s="12" t="s">
        <v>36</v>
      </c>
      <c r="H78" s="57">
        <v>27101</v>
      </c>
      <c r="I78" s="56" t="s">
        <v>238</v>
      </c>
      <c r="J78" s="21" t="s">
        <v>122</v>
      </c>
      <c r="K78" s="50" t="s">
        <v>183</v>
      </c>
      <c r="L78" s="17"/>
      <c r="M78" s="13"/>
      <c r="N78" s="59" t="s">
        <v>43</v>
      </c>
      <c r="O78" s="17">
        <v>40</v>
      </c>
      <c r="P78" s="17">
        <v>470</v>
      </c>
      <c r="Q78" s="19" t="s">
        <v>37</v>
      </c>
      <c r="R78" s="70">
        <f t="shared" si="1"/>
        <v>18800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18800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20"/>
    </row>
    <row r="79" spans="1:31" ht="17.100000000000001" customHeight="1" x14ac:dyDescent="0.25">
      <c r="A79" s="10" t="s">
        <v>42</v>
      </c>
      <c r="B79" s="10" t="s">
        <v>34</v>
      </c>
      <c r="C79" s="10" t="s">
        <v>34</v>
      </c>
      <c r="D79" s="11" t="s">
        <v>39</v>
      </c>
      <c r="E79" s="12" t="s">
        <v>35</v>
      </c>
      <c r="F79" s="11" t="s">
        <v>39</v>
      </c>
      <c r="G79" s="12" t="s">
        <v>36</v>
      </c>
      <c r="H79" s="57">
        <v>22104</v>
      </c>
      <c r="I79" s="28" t="s">
        <v>230</v>
      </c>
      <c r="J79" s="21" t="s">
        <v>58</v>
      </c>
      <c r="K79" s="50" t="s">
        <v>54</v>
      </c>
      <c r="L79" s="17"/>
      <c r="M79" s="13"/>
      <c r="N79" s="59" t="s">
        <v>50</v>
      </c>
      <c r="O79" s="17">
        <v>74</v>
      </c>
      <c r="P79" s="17">
        <v>260.52969999999999</v>
      </c>
      <c r="Q79" s="19" t="s">
        <v>37</v>
      </c>
      <c r="R79" s="70">
        <f t="shared" si="1"/>
        <v>19279.197799999998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19279.197799999998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20"/>
    </row>
    <row r="80" spans="1:31" ht="17.100000000000001" customHeight="1" x14ac:dyDescent="0.25">
      <c r="A80" s="10" t="s">
        <v>42</v>
      </c>
      <c r="B80" s="10" t="s">
        <v>34</v>
      </c>
      <c r="C80" s="10" t="s">
        <v>34</v>
      </c>
      <c r="D80" s="11" t="s">
        <v>39</v>
      </c>
      <c r="E80" s="12" t="s">
        <v>35</v>
      </c>
      <c r="F80" s="11" t="s">
        <v>39</v>
      </c>
      <c r="G80" s="12" t="s">
        <v>36</v>
      </c>
      <c r="H80" s="57">
        <v>29301</v>
      </c>
      <c r="I80" s="28" t="s">
        <v>236</v>
      </c>
      <c r="J80" s="21" t="s">
        <v>90</v>
      </c>
      <c r="K80" s="50" t="s">
        <v>152</v>
      </c>
      <c r="L80" s="17"/>
      <c r="M80" s="13"/>
      <c r="N80" s="59" t="s">
        <v>43</v>
      </c>
      <c r="O80" s="17">
        <v>6</v>
      </c>
      <c r="P80" s="17">
        <v>2146</v>
      </c>
      <c r="Q80" s="19" t="s">
        <v>37</v>
      </c>
      <c r="R80" s="70">
        <f t="shared" si="1"/>
        <v>12876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12876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20"/>
    </row>
    <row r="81" spans="1:31" ht="17.100000000000001" customHeight="1" x14ac:dyDescent="0.25">
      <c r="A81" s="10" t="s">
        <v>42</v>
      </c>
      <c r="B81" s="10" t="s">
        <v>34</v>
      </c>
      <c r="C81" s="10" t="s">
        <v>34</v>
      </c>
      <c r="D81" s="11" t="s">
        <v>39</v>
      </c>
      <c r="E81" s="12" t="s">
        <v>35</v>
      </c>
      <c r="F81" s="11" t="s">
        <v>39</v>
      </c>
      <c r="G81" s="12" t="s">
        <v>36</v>
      </c>
      <c r="H81" s="57">
        <v>29301</v>
      </c>
      <c r="I81" s="28" t="s">
        <v>236</v>
      </c>
      <c r="J81" s="21" t="s">
        <v>123</v>
      </c>
      <c r="K81" s="50" t="s">
        <v>184</v>
      </c>
      <c r="L81" s="17"/>
      <c r="M81" s="13"/>
      <c r="N81" s="59" t="s">
        <v>43</v>
      </c>
      <c r="O81" s="17">
        <v>1</v>
      </c>
      <c r="P81" s="17">
        <v>4640</v>
      </c>
      <c r="Q81" s="19" t="s">
        <v>37</v>
      </c>
      <c r="R81" s="70">
        <f t="shared" si="1"/>
        <v>4640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4640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20"/>
    </row>
    <row r="82" spans="1:31" ht="17.100000000000001" customHeight="1" x14ac:dyDescent="0.25">
      <c r="A82" s="10" t="s">
        <v>42</v>
      </c>
      <c r="B82" s="10" t="s">
        <v>34</v>
      </c>
      <c r="C82" s="10" t="s">
        <v>34</v>
      </c>
      <c r="D82" s="11" t="s">
        <v>39</v>
      </c>
      <c r="E82" s="12" t="s">
        <v>35</v>
      </c>
      <c r="F82" s="11" t="s">
        <v>39</v>
      </c>
      <c r="G82" s="12" t="s">
        <v>36</v>
      </c>
      <c r="H82" s="57">
        <v>22104</v>
      </c>
      <c r="I82" s="28" t="s">
        <v>230</v>
      </c>
      <c r="J82" s="21" t="s">
        <v>58</v>
      </c>
      <c r="K82" s="50" t="s">
        <v>54</v>
      </c>
      <c r="L82" s="17"/>
      <c r="M82" s="13"/>
      <c r="N82" s="59" t="s">
        <v>50</v>
      </c>
      <c r="O82" s="17">
        <v>27</v>
      </c>
      <c r="P82" s="17">
        <v>165.40729999999999</v>
      </c>
      <c r="Q82" s="19" t="s">
        <v>37</v>
      </c>
      <c r="R82" s="70">
        <f t="shared" si="1"/>
        <v>4465.9970999999996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4465.9970999999996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20"/>
    </row>
    <row r="83" spans="1:31" ht="17.100000000000001" customHeight="1" x14ac:dyDescent="0.25">
      <c r="A83" s="10" t="s">
        <v>42</v>
      </c>
      <c r="B83" s="10" t="s">
        <v>34</v>
      </c>
      <c r="C83" s="10" t="s">
        <v>34</v>
      </c>
      <c r="D83" s="11" t="s">
        <v>39</v>
      </c>
      <c r="E83" s="12" t="s">
        <v>35</v>
      </c>
      <c r="F83" s="11" t="s">
        <v>39</v>
      </c>
      <c r="G83" s="12" t="s">
        <v>36</v>
      </c>
      <c r="H83" s="57">
        <v>26105</v>
      </c>
      <c r="I83" s="56" t="s">
        <v>239</v>
      </c>
      <c r="J83" s="21" t="s">
        <v>124</v>
      </c>
      <c r="K83" s="50" t="s">
        <v>185</v>
      </c>
      <c r="L83" s="17"/>
      <c r="M83" s="13"/>
      <c r="N83" s="59" t="s">
        <v>50</v>
      </c>
      <c r="O83" s="17">
        <v>8341.35</v>
      </c>
      <c r="P83" s="17">
        <v>1</v>
      </c>
      <c r="Q83" s="19" t="s">
        <v>37</v>
      </c>
      <c r="R83" s="70">
        <f t="shared" si="1"/>
        <v>8341.35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8341.35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20"/>
    </row>
    <row r="84" spans="1:31" s="69" customFormat="1" ht="17.100000000000001" customHeight="1" x14ac:dyDescent="0.25">
      <c r="A84" s="60" t="s">
        <v>42</v>
      </c>
      <c r="B84" s="60" t="s">
        <v>34</v>
      </c>
      <c r="C84" s="60" t="s">
        <v>34</v>
      </c>
      <c r="D84" s="61" t="s">
        <v>39</v>
      </c>
      <c r="E84" s="25" t="s">
        <v>35</v>
      </c>
      <c r="F84" s="61" t="s">
        <v>39</v>
      </c>
      <c r="G84" s="25" t="s">
        <v>36</v>
      </c>
      <c r="H84" s="62">
        <v>22104</v>
      </c>
      <c r="I84" s="56" t="s">
        <v>230</v>
      </c>
      <c r="J84" s="63" t="s">
        <v>125</v>
      </c>
      <c r="K84" s="64" t="s">
        <v>186</v>
      </c>
      <c r="L84" s="65"/>
      <c r="M84" s="66"/>
      <c r="N84" s="67" t="s">
        <v>43</v>
      </c>
      <c r="O84" s="65">
        <v>577</v>
      </c>
      <c r="P84" s="65">
        <v>4.93</v>
      </c>
      <c r="Q84" s="68" t="s">
        <v>37</v>
      </c>
      <c r="R84" s="70">
        <f t="shared" si="1"/>
        <v>2844.6099999999997</v>
      </c>
      <c r="S84" s="65">
        <v>0</v>
      </c>
      <c r="T84" s="65">
        <v>0</v>
      </c>
      <c r="U84" s="65">
        <v>0</v>
      </c>
      <c r="V84" s="65">
        <v>0</v>
      </c>
      <c r="W84" s="65">
        <v>0</v>
      </c>
      <c r="X84" s="65">
        <v>2844.6099999999997</v>
      </c>
      <c r="Y84" s="65">
        <v>0</v>
      </c>
      <c r="Z84" s="65">
        <v>0</v>
      </c>
      <c r="AA84" s="65">
        <v>0</v>
      </c>
      <c r="AB84" s="65">
        <v>0</v>
      </c>
      <c r="AC84" s="65">
        <v>0</v>
      </c>
      <c r="AD84" s="65">
        <v>0</v>
      </c>
      <c r="AE84" s="20"/>
    </row>
    <row r="85" spans="1:31" ht="17.100000000000001" customHeight="1" x14ac:dyDescent="0.25">
      <c r="A85" s="10" t="s">
        <v>42</v>
      </c>
      <c r="B85" s="10" t="s">
        <v>34</v>
      </c>
      <c r="C85" s="10" t="s">
        <v>34</v>
      </c>
      <c r="D85" s="11" t="s">
        <v>39</v>
      </c>
      <c r="E85" s="12" t="s">
        <v>35</v>
      </c>
      <c r="F85" s="11" t="s">
        <v>39</v>
      </c>
      <c r="G85" s="12" t="s">
        <v>36</v>
      </c>
      <c r="H85" s="13">
        <v>35801</v>
      </c>
      <c r="I85" s="28" t="s">
        <v>249</v>
      </c>
      <c r="J85" s="21"/>
      <c r="K85" s="50" t="s">
        <v>187</v>
      </c>
      <c r="L85" s="17"/>
      <c r="M85" s="13"/>
      <c r="N85" s="59" t="s">
        <v>48</v>
      </c>
      <c r="O85" s="17">
        <v>55140</v>
      </c>
      <c r="P85" s="17">
        <v>1</v>
      </c>
      <c r="Q85" s="19" t="s">
        <v>49</v>
      </c>
      <c r="R85" s="17">
        <f t="shared" ref="R85:R130" si="2">O85*P85</f>
        <v>55140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55140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20"/>
    </row>
    <row r="86" spans="1:31" ht="17.100000000000001" customHeight="1" x14ac:dyDescent="0.25">
      <c r="A86" s="10" t="s">
        <v>42</v>
      </c>
      <c r="B86" s="10" t="s">
        <v>34</v>
      </c>
      <c r="C86" s="10" t="s">
        <v>34</v>
      </c>
      <c r="D86" s="11" t="s">
        <v>39</v>
      </c>
      <c r="E86" s="12" t="s">
        <v>35</v>
      </c>
      <c r="F86" s="11" t="s">
        <v>39</v>
      </c>
      <c r="G86" s="12" t="s">
        <v>36</v>
      </c>
      <c r="H86" s="13">
        <v>33801</v>
      </c>
      <c r="I86" s="52" t="s">
        <v>244</v>
      </c>
      <c r="J86" s="21"/>
      <c r="K86" s="50" t="s">
        <v>188</v>
      </c>
      <c r="L86" s="17"/>
      <c r="M86" s="13"/>
      <c r="N86" s="59" t="s">
        <v>48</v>
      </c>
      <c r="O86" s="17">
        <v>66810.350000000006</v>
      </c>
      <c r="P86" s="17">
        <v>1</v>
      </c>
      <c r="Q86" s="19" t="s">
        <v>49</v>
      </c>
      <c r="R86" s="17">
        <f t="shared" si="2"/>
        <v>66810.350000000006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66810.350000000006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20"/>
    </row>
    <row r="87" spans="1:31" ht="17.100000000000001" customHeight="1" x14ac:dyDescent="0.25">
      <c r="A87" s="10" t="s">
        <v>42</v>
      </c>
      <c r="B87" s="10" t="s">
        <v>34</v>
      </c>
      <c r="C87" s="10" t="s">
        <v>34</v>
      </c>
      <c r="D87" s="11" t="s">
        <v>39</v>
      </c>
      <c r="E87" s="12" t="s">
        <v>35</v>
      </c>
      <c r="F87" s="11" t="s">
        <v>39</v>
      </c>
      <c r="G87" s="12" t="s">
        <v>36</v>
      </c>
      <c r="H87" s="13">
        <v>33801</v>
      </c>
      <c r="I87" s="52" t="s">
        <v>244</v>
      </c>
      <c r="J87" s="21"/>
      <c r="K87" s="50" t="s">
        <v>189</v>
      </c>
      <c r="L87" s="17"/>
      <c r="M87" s="13"/>
      <c r="N87" s="59" t="s">
        <v>48</v>
      </c>
      <c r="O87" s="17">
        <v>0</v>
      </c>
      <c r="P87" s="17">
        <v>1</v>
      </c>
      <c r="Q87" s="19" t="s">
        <v>49</v>
      </c>
      <c r="R87" s="17">
        <f t="shared" si="2"/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20"/>
    </row>
    <row r="88" spans="1:31" ht="17.100000000000001" customHeight="1" x14ac:dyDescent="0.25">
      <c r="A88" s="10" t="s">
        <v>42</v>
      </c>
      <c r="B88" s="10" t="s">
        <v>34</v>
      </c>
      <c r="C88" s="10" t="s">
        <v>34</v>
      </c>
      <c r="D88" s="11" t="s">
        <v>39</v>
      </c>
      <c r="E88" s="12" t="s">
        <v>35</v>
      </c>
      <c r="F88" s="11" t="s">
        <v>39</v>
      </c>
      <c r="G88" s="12" t="s">
        <v>36</v>
      </c>
      <c r="H88" s="13">
        <v>32601</v>
      </c>
      <c r="I88" s="53" t="s">
        <v>240</v>
      </c>
      <c r="J88" s="21"/>
      <c r="K88" s="50" t="s">
        <v>190</v>
      </c>
      <c r="L88" s="17"/>
      <c r="M88" s="13"/>
      <c r="N88" s="59" t="s">
        <v>48</v>
      </c>
      <c r="O88" s="17">
        <v>20993.02</v>
      </c>
      <c r="P88" s="17">
        <v>1</v>
      </c>
      <c r="Q88" s="19" t="s">
        <v>49</v>
      </c>
      <c r="R88" s="17">
        <f t="shared" si="2"/>
        <v>20993.02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20993.02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20"/>
    </row>
    <row r="89" spans="1:31" ht="17.100000000000001" customHeight="1" x14ac:dyDescent="0.25">
      <c r="A89" s="10" t="s">
        <v>42</v>
      </c>
      <c r="B89" s="10" t="s">
        <v>34</v>
      </c>
      <c r="C89" s="10" t="s">
        <v>34</v>
      </c>
      <c r="D89" s="11" t="s">
        <v>39</v>
      </c>
      <c r="E89" s="12" t="s">
        <v>35</v>
      </c>
      <c r="F89" s="11" t="s">
        <v>39</v>
      </c>
      <c r="G89" s="12" t="s">
        <v>36</v>
      </c>
      <c r="H89" s="13">
        <v>31401</v>
      </c>
      <c r="I89" s="53" t="s">
        <v>241</v>
      </c>
      <c r="J89" s="21"/>
      <c r="K89" s="50" t="s">
        <v>191</v>
      </c>
      <c r="L89" s="17"/>
      <c r="M89" s="13"/>
      <c r="N89" s="59" t="s">
        <v>48</v>
      </c>
      <c r="O89" s="17">
        <v>4941.4799999999996</v>
      </c>
      <c r="P89" s="17">
        <v>1</v>
      </c>
      <c r="Q89" s="19" t="s">
        <v>49</v>
      </c>
      <c r="R89" s="17">
        <f t="shared" si="2"/>
        <v>4941.4799999999996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4941.4799999999996</v>
      </c>
      <c r="Y89" s="17"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20"/>
    </row>
    <row r="90" spans="1:31" ht="17.100000000000001" customHeight="1" x14ac:dyDescent="0.25">
      <c r="A90" s="10" t="s">
        <v>42</v>
      </c>
      <c r="B90" s="10" t="s">
        <v>34</v>
      </c>
      <c r="C90" s="10" t="s">
        <v>34</v>
      </c>
      <c r="D90" s="11" t="s">
        <v>39</v>
      </c>
      <c r="E90" s="12" t="s">
        <v>35</v>
      </c>
      <c r="F90" s="11" t="s">
        <v>39</v>
      </c>
      <c r="G90" s="12" t="s">
        <v>36</v>
      </c>
      <c r="H90" s="13">
        <v>36101</v>
      </c>
      <c r="I90" s="52" t="s">
        <v>252</v>
      </c>
      <c r="J90" s="21"/>
      <c r="K90" s="50" t="s">
        <v>192</v>
      </c>
      <c r="L90" s="17"/>
      <c r="M90" s="13"/>
      <c r="N90" s="59" t="s">
        <v>48</v>
      </c>
      <c r="O90" s="17">
        <v>17241.38</v>
      </c>
      <c r="P90" s="17">
        <v>1</v>
      </c>
      <c r="Q90" s="19" t="s">
        <v>49</v>
      </c>
      <c r="R90" s="17">
        <f t="shared" si="2"/>
        <v>17241.38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17241.38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20"/>
    </row>
    <row r="91" spans="1:31" ht="17.100000000000001" customHeight="1" x14ac:dyDescent="0.25">
      <c r="A91" s="10" t="s">
        <v>42</v>
      </c>
      <c r="B91" s="10" t="s">
        <v>34</v>
      </c>
      <c r="C91" s="10" t="s">
        <v>34</v>
      </c>
      <c r="D91" s="11" t="s">
        <v>39</v>
      </c>
      <c r="E91" s="12" t="s">
        <v>35</v>
      </c>
      <c r="F91" s="11" t="s">
        <v>39</v>
      </c>
      <c r="G91" s="12" t="s">
        <v>36</v>
      </c>
      <c r="H91" s="13">
        <v>35701</v>
      </c>
      <c r="I91" s="28" t="s">
        <v>248</v>
      </c>
      <c r="J91" s="21"/>
      <c r="K91" s="50" t="s">
        <v>193</v>
      </c>
      <c r="L91" s="17"/>
      <c r="M91" s="13"/>
      <c r="N91" s="59" t="s">
        <v>48</v>
      </c>
      <c r="O91" s="17">
        <v>56056.65</v>
      </c>
      <c r="P91" s="17">
        <v>1</v>
      </c>
      <c r="Q91" s="19" t="s">
        <v>49</v>
      </c>
      <c r="R91" s="17">
        <f t="shared" si="2"/>
        <v>56056.65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56056.65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20"/>
    </row>
    <row r="92" spans="1:31" ht="17.100000000000001" customHeight="1" x14ac:dyDescent="0.25">
      <c r="A92" s="10" t="s">
        <v>42</v>
      </c>
      <c r="B92" s="10" t="s">
        <v>34</v>
      </c>
      <c r="C92" s="10" t="s">
        <v>34</v>
      </c>
      <c r="D92" s="11" t="s">
        <v>39</v>
      </c>
      <c r="E92" s="12" t="s">
        <v>35</v>
      </c>
      <c r="F92" s="11" t="s">
        <v>39</v>
      </c>
      <c r="G92" s="12" t="s">
        <v>36</v>
      </c>
      <c r="H92" s="13">
        <v>35101</v>
      </c>
      <c r="I92" s="28" t="s">
        <v>247</v>
      </c>
      <c r="J92" s="21"/>
      <c r="K92" s="50" t="s">
        <v>194</v>
      </c>
      <c r="L92" s="17"/>
      <c r="M92" s="13"/>
      <c r="N92" s="59" t="s">
        <v>48</v>
      </c>
      <c r="O92" s="17">
        <v>3980</v>
      </c>
      <c r="P92" s="17">
        <v>1</v>
      </c>
      <c r="Q92" s="19" t="s">
        <v>49</v>
      </c>
      <c r="R92" s="17">
        <f t="shared" si="2"/>
        <v>3980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3980</v>
      </c>
      <c r="Y92" s="17"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20"/>
    </row>
    <row r="93" spans="1:31" ht="17.100000000000001" customHeight="1" x14ac:dyDescent="0.25">
      <c r="A93" s="10" t="s">
        <v>42</v>
      </c>
      <c r="B93" s="10" t="s">
        <v>34</v>
      </c>
      <c r="C93" s="10" t="s">
        <v>34</v>
      </c>
      <c r="D93" s="11" t="s">
        <v>39</v>
      </c>
      <c r="E93" s="12" t="s">
        <v>35</v>
      </c>
      <c r="F93" s="11" t="s">
        <v>39</v>
      </c>
      <c r="G93" s="12" t="s">
        <v>36</v>
      </c>
      <c r="H93" s="13">
        <v>35101</v>
      </c>
      <c r="I93" s="28" t="s">
        <v>247</v>
      </c>
      <c r="J93" s="21"/>
      <c r="K93" s="50" t="s">
        <v>195</v>
      </c>
      <c r="L93" s="17"/>
      <c r="M93" s="13"/>
      <c r="N93" s="59" t="s">
        <v>48</v>
      </c>
      <c r="O93" s="17">
        <v>800</v>
      </c>
      <c r="P93" s="17">
        <v>1</v>
      </c>
      <c r="Q93" s="19" t="s">
        <v>49</v>
      </c>
      <c r="R93" s="17">
        <f t="shared" si="2"/>
        <v>800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800</v>
      </c>
      <c r="Y93" s="17"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20"/>
    </row>
    <row r="94" spans="1:31" ht="17.100000000000001" customHeight="1" x14ac:dyDescent="0.25">
      <c r="A94" s="10" t="s">
        <v>42</v>
      </c>
      <c r="B94" s="10" t="s">
        <v>34</v>
      </c>
      <c r="C94" s="10" t="s">
        <v>34</v>
      </c>
      <c r="D94" s="11" t="s">
        <v>39</v>
      </c>
      <c r="E94" s="12" t="s">
        <v>35</v>
      </c>
      <c r="F94" s="11" t="s">
        <v>39</v>
      </c>
      <c r="G94" s="12" t="s">
        <v>36</v>
      </c>
      <c r="H94" s="13">
        <v>35701</v>
      </c>
      <c r="I94" s="28" t="s">
        <v>248</v>
      </c>
      <c r="J94" s="21"/>
      <c r="K94" s="50" t="s">
        <v>196</v>
      </c>
      <c r="L94" s="17"/>
      <c r="M94" s="13"/>
      <c r="N94" s="59" t="s">
        <v>48</v>
      </c>
      <c r="O94" s="17">
        <v>1500</v>
      </c>
      <c r="P94" s="17">
        <v>1</v>
      </c>
      <c r="Q94" s="19" t="s">
        <v>49</v>
      </c>
      <c r="R94" s="17">
        <f t="shared" si="2"/>
        <v>1500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1500</v>
      </c>
      <c r="Y94" s="17"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20"/>
    </row>
    <row r="95" spans="1:31" ht="17.100000000000001" customHeight="1" x14ac:dyDescent="0.25">
      <c r="A95" s="10" t="s">
        <v>42</v>
      </c>
      <c r="B95" s="10" t="s">
        <v>34</v>
      </c>
      <c r="C95" s="10" t="s">
        <v>34</v>
      </c>
      <c r="D95" s="11" t="s">
        <v>39</v>
      </c>
      <c r="E95" s="12" t="s">
        <v>35</v>
      </c>
      <c r="F95" s="11" t="s">
        <v>39</v>
      </c>
      <c r="G95" s="12" t="s">
        <v>36</v>
      </c>
      <c r="H95" s="13">
        <v>35101</v>
      </c>
      <c r="I95" s="28" t="s">
        <v>247</v>
      </c>
      <c r="J95" s="21"/>
      <c r="K95" s="50" t="s">
        <v>197</v>
      </c>
      <c r="L95" s="17"/>
      <c r="M95" s="13"/>
      <c r="N95" s="59" t="s">
        <v>48</v>
      </c>
      <c r="O95" s="17">
        <v>380</v>
      </c>
      <c r="P95" s="17">
        <v>1</v>
      </c>
      <c r="Q95" s="19" t="s">
        <v>49</v>
      </c>
      <c r="R95" s="17">
        <f t="shared" si="2"/>
        <v>380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380</v>
      </c>
      <c r="Y95" s="17"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20"/>
    </row>
    <row r="96" spans="1:31" ht="17.100000000000001" customHeight="1" x14ac:dyDescent="0.25">
      <c r="A96" s="10" t="s">
        <v>42</v>
      </c>
      <c r="B96" s="10" t="s">
        <v>34</v>
      </c>
      <c r="C96" s="10" t="s">
        <v>34</v>
      </c>
      <c r="D96" s="11" t="s">
        <v>39</v>
      </c>
      <c r="E96" s="12" t="s">
        <v>35</v>
      </c>
      <c r="F96" s="11" t="s">
        <v>39</v>
      </c>
      <c r="G96" s="12" t="s">
        <v>36</v>
      </c>
      <c r="H96" s="13">
        <v>35101</v>
      </c>
      <c r="I96" s="28" t="s">
        <v>247</v>
      </c>
      <c r="J96" s="21"/>
      <c r="K96" s="50" t="s">
        <v>198</v>
      </c>
      <c r="L96" s="17"/>
      <c r="M96" s="13"/>
      <c r="N96" s="59" t="s">
        <v>48</v>
      </c>
      <c r="O96" s="17">
        <v>1200</v>
      </c>
      <c r="P96" s="17">
        <v>1</v>
      </c>
      <c r="Q96" s="19" t="s">
        <v>49</v>
      </c>
      <c r="R96" s="17">
        <f t="shared" si="2"/>
        <v>1200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1200</v>
      </c>
      <c r="Y96" s="17"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20"/>
    </row>
    <row r="97" spans="1:31" ht="17.100000000000001" customHeight="1" x14ac:dyDescent="0.25">
      <c r="A97" s="10" t="s">
        <v>42</v>
      </c>
      <c r="B97" s="10" t="s">
        <v>34</v>
      </c>
      <c r="C97" s="10" t="s">
        <v>34</v>
      </c>
      <c r="D97" s="11" t="s">
        <v>39</v>
      </c>
      <c r="E97" s="12" t="s">
        <v>35</v>
      </c>
      <c r="F97" s="11" t="s">
        <v>39</v>
      </c>
      <c r="G97" s="12" t="s">
        <v>36</v>
      </c>
      <c r="H97" s="13">
        <v>35101</v>
      </c>
      <c r="I97" s="28" t="s">
        <v>247</v>
      </c>
      <c r="J97" s="21"/>
      <c r="K97" s="50" t="s">
        <v>199</v>
      </c>
      <c r="L97" s="17"/>
      <c r="M97" s="13"/>
      <c r="N97" s="59" t="s">
        <v>48</v>
      </c>
      <c r="O97" s="17">
        <v>3000</v>
      </c>
      <c r="P97" s="17">
        <v>1</v>
      </c>
      <c r="Q97" s="19" t="s">
        <v>49</v>
      </c>
      <c r="R97" s="17">
        <f t="shared" si="2"/>
        <v>3000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3000</v>
      </c>
      <c r="Y97" s="17"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20"/>
    </row>
    <row r="98" spans="1:31" ht="17.100000000000001" customHeight="1" x14ac:dyDescent="0.25">
      <c r="A98" s="10" t="s">
        <v>42</v>
      </c>
      <c r="B98" s="10" t="s">
        <v>34</v>
      </c>
      <c r="C98" s="10" t="s">
        <v>34</v>
      </c>
      <c r="D98" s="11" t="s">
        <v>39</v>
      </c>
      <c r="E98" s="12" t="s">
        <v>35</v>
      </c>
      <c r="F98" s="11" t="s">
        <v>39</v>
      </c>
      <c r="G98" s="12" t="s">
        <v>36</v>
      </c>
      <c r="H98" s="13">
        <v>35201</v>
      </c>
      <c r="I98" s="28" t="s">
        <v>250</v>
      </c>
      <c r="J98" s="21"/>
      <c r="K98" s="50" t="s">
        <v>200</v>
      </c>
      <c r="L98" s="17"/>
      <c r="M98" s="13"/>
      <c r="N98" s="59" t="s">
        <v>48</v>
      </c>
      <c r="O98" s="17">
        <v>1080</v>
      </c>
      <c r="P98" s="17">
        <v>1</v>
      </c>
      <c r="Q98" s="19" t="s">
        <v>49</v>
      </c>
      <c r="R98" s="17">
        <f t="shared" si="2"/>
        <v>1080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1080</v>
      </c>
      <c r="Y98" s="17"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20"/>
    </row>
    <row r="99" spans="1:31" ht="17.100000000000001" customHeight="1" x14ac:dyDescent="0.25">
      <c r="A99" s="10" t="s">
        <v>42</v>
      </c>
      <c r="B99" s="10" t="s">
        <v>34</v>
      </c>
      <c r="C99" s="10" t="s">
        <v>34</v>
      </c>
      <c r="D99" s="11" t="s">
        <v>39</v>
      </c>
      <c r="E99" s="12" t="s">
        <v>35</v>
      </c>
      <c r="F99" s="11" t="s">
        <v>39</v>
      </c>
      <c r="G99" s="12" t="s">
        <v>36</v>
      </c>
      <c r="H99" s="13">
        <v>33901</v>
      </c>
      <c r="I99" s="52" t="s">
        <v>245</v>
      </c>
      <c r="J99" s="21"/>
      <c r="K99" s="50" t="s">
        <v>201</v>
      </c>
      <c r="L99" s="17"/>
      <c r="M99" s="13"/>
      <c r="N99" s="59" t="s">
        <v>48</v>
      </c>
      <c r="O99" s="17">
        <v>15480</v>
      </c>
      <c r="P99" s="17">
        <v>1</v>
      </c>
      <c r="Q99" s="19" t="s">
        <v>49</v>
      </c>
      <c r="R99" s="17">
        <f t="shared" si="2"/>
        <v>15480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15480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20"/>
    </row>
    <row r="100" spans="1:31" ht="17.100000000000001" customHeight="1" x14ac:dyDescent="0.25">
      <c r="A100" s="10" t="s">
        <v>42</v>
      </c>
      <c r="B100" s="10" t="s">
        <v>34</v>
      </c>
      <c r="C100" s="10" t="s">
        <v>34</v>
      </c>
      <c r="D100" s="11" t="s">
        <v>39</v>
      </c>
      <c r="E100" s="12" t="s">
        <v>35</v>
      </c>
      <c r="F100" s="11" t="s">
        <v>39</v>
      </c>
      <c r="G100" s="12" t="s">
        <v>36</v>
      </c>
      <c r="H100" s="13">
        <v>35701</v>
      </c>
      <c r="I100" s="28" t="s">
        <v>248</v>
      </c>
      <c r="J100" s="21"/>
      <c r="K100" s="50" t="s">
        <v>202</v>
      </c>
      <c r="L100" s="17"/>
      <c r="M100" s="13"/>
      <c r="N100" s="59" t="s">
        <v>48</v>
      </c>
      <c r="O100" s="17">
        <v>9000</v>
      </c>
      <c r="P100" s="17">
        <v>1</v>
      </c>
      <c r="Q100" s="19" t="s">
        <v>49</v>
      </c>
      <c r="R100" s="17">
        <f t="shared" si="2"/>
        <v>9000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9000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20"/>
    </row>
    <row r="101" spans="1:31" ht="17.100000000000001" customHeight="1" x14ac:dyDescent="0.25">
      <c r="A101" s="10" t="s">
        <v>42</v>
      </c>
      <c r="B101" s="10" t="s">
        <v>34</v>
      </c>
      <c r="C101" s="10" t="s">
        <v>34</v>
      </c>
      <c r="D101" s="11" t="s">
        <v>39</v>
      </c>
      <c r="E101" s="12" t="s">
        <v>35</v>
      </c>
      <c r="F101" s="11" t="s">
        <v>39</v>
      </c>
      <c r="G101" s="12" t="s">
        <v>36</v>
      </c>
      <c r="H101" s="13">
        <v>35701</v>
      </c>
      <c r="I101" s="28" t="s">
        <v>248</v>
      </c>
      <c r="J101" s="21"/>
      <c r="K101" s="50" t="s">
        <v>203</v>
      </c>
      <c r="L101" s="17"/>
      <c r="M101" s="13"/>
      <c r="N101" s="59" t="s">
        <v>48</v>
      </c>
      <c r="O101" s="17">
        <v>16950</v>
      </c>
      <c r="P101" s="17">
        <v>1</v>
      </c>
      <c r="Q101" s="19" t="s">
        <v>49</v>
      </c>
      <c r="R101" s="17">
        <f t="shared" si="2"/>
        <v>16950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16950</v>
      </c>
      <c r="Y101" s="17"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20"/>
    </row>
    <row r="102" spans="1:31" ht="17.100000000000001" customHeight="1" x14ac:dyDescent="0.25">
      <c r="A102" s="10" t="s">
        <v>42</v>
      </c>
      <c r="B102" s="10" t="s">
        <v>34</v>
      </c>
      <c r="C102" s="10" t="s">
        <v>34</v>
      </c>
      <c r="D102" s="11" t="s">
        <v>39</v>
      </c>
      <c r="E102" s="12" t="s">
        <v>35</v>
      </c>
      <c r="F102" s="11" t="s">
        <v>39</v>
      </c>
      <c r="G102" s="12" t="s">
        <v>36</v>
      </c>
      <c r="H102" s="13">
        <v>35801</v>
      </c>
      <c r="I102" s="28" t="s">
        <v>249</v>
      </c>
      <c r="J102" s="21"/>
      <c r="K102" s="50" t="s">
        <v>204</v>
      </c>
      <c r="L102" s="17"/>
      <c r="M102" s="13"/>
      <c r="N102" s="59" t="s">
        <v>48</v>
      </c>
      <c r="O102" s="17">
        <v>11383.79</v>
      </c>
      <c r="P102" s="17">
        <v>1</v>
      </c>
      <c r="Q102" s="19" t="s">
        <v>49</v>
      </c>
      <c r="R102" s="17">
        <f t="shared" si="2"/>
        <v>11383.79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17">
        <v>11383.79</v>
      </c>
      <c r="Y102" s="17"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20"/>
    </row>
    <row r="103" spans="1:31" ht="17.100000000000001" customHeight="1" x14ac:dyDescent="0.25">
      <c r="A103" s="10" t="s">
        <v>42</v>
      </c>
      <c r="B103" s="10" t="s">
        <v>34</v>
      </c>
      <c r="C103" s="10" t="s">
        <v>34</v>
      </c>
      <c r="D103" s="11" t="s">
        <v>39</v>
      </c>
      <c r="E103" s="12" t="s">
        <v>35</v>
      </c>
      <c r="F103" s="11" t="s">
        <v>39</v>
      </c>
      <c r="G103" s="12" t="s">
        <v>36</v>
      </c>
      <c r="H103" s="13">
        <v>35801</v>
      </c>
      <c r="I103" s="28" t="s">
        <v>249</v>
      </c>
      <c r="J103" s="21"/>
      <c r="K103" s="50" t="s">
        <v>205</v>
      </c>
      <c r="L103" s="17"/>
      <c r="M103" s="13"/>
      <c r="N103" s="59" t="s">
        <v>48</v>
      </c>
      <c r="O103" s="17">
        <v>22616.21</v>
      </c>
      <c r="P103" s="17">
        <v>1</v>
      </c>
      <c r="Q103" s="19" t="s">
        <v>49</v>
      </c>
      <c r="R103" s="17">
        <f t="shared" si="2"/>
        <v>22616.21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22616.21</v>
      </c>
      <c r="Y103" s="17"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20"/>
    </row>
    <row r="104" spans="1:31" ht="17.100000000000001" customHeight="1" x14ac:dyDescent="0.25">
      <c r="A104" s="10" t="s">
        <v>42</v>
      </c>
      <c r="B104" s="10" t="s">
        <v>34</v>
      </c>
      <c r="C104" s="10" t="s">
        <v>34</v>
      </c>
      <c r="D104" s="11" t="s">
        <v>39</v>
      </c>
      <c r="E104" s="12" t="s">
        <v>35</v>
      </c>
      <c r="F104" s="11" t="s">
        <v>39</v>
      </c>
      <c r="G104" s="12" t="s">
        <v>36</v>
      </c>
      <c r="H104" s="13">
        <v>33801</v>
      </c>
      <c r="I104" s="52" t="s">
        <v>244</v>
      </c>
      <c r="J104" s="21"/>
      <c r="K104" s="50" t="s">
        <v>189</v>
      </c>
      <c r="L104" s="17"/>
      <c r="M104" s="13"/>
      <c r="N104" s="59" t="s">
        <v>48</v>
      </c>
      <c r="O104" s="17">
        <v>43189.654000000002</v>
      </c>
      <c r="P104" s="17">
        <v>1</v>
      </c>
      <c r="Q104" s="19" t="s">
        <v>49</v>
      </c>
      <c r="R104" s="17">
        <f t="shared" si="2"/>
        <v>43189.654000000002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43189.654000000002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20"/>
    </row>
    <row r="105" spans="1:31" ht="17.100000000000001" customHeight="1" x14ac:dyDescent="0.25">
      <c r="A105" s="10" t="s">
        <v>42</v>
      </c>
      <c r="B105" s="10" t="s">
        <v>34</v>
      </c>
      <c r="C105" s="10" t="s">
        <v>34</v>
      </c>
      <c r="D105" s="11" t="s">
        <v>39</v>
      </c>
      <c r="E105" s="12" t="s">
        <v>35</v>
      </c>
      <c r="F105" s="11" t="s">
        <v>39</v>
      </c>
      <c r="G105" s="12" t="s">
        <v>36</v>
      </c>
      <c r="H105" s="13">
        <v>36101</v>
      </c>
      <c r="I105" s="52" t="s">
        <v>252</v>
      </c>
      <c r="J105" s="21"/>
      <c r="K105" s="50" t="s">
        <v>206</v>
      </c>
      <c r="L105" s="17"/>
      <c r="M105" s="13"/>
      <c r="N105" s="59" t="s">
        <v>48</v>
      </c>
      <c r="O105" s="17">
        <v>0</v>
      </c>
      <c r="P105" s="17">
        <v>1</v>
      </c>
      <c r="Q105" s="19" t="s">
        <v>49</v>
      </c>
      <c r="R105" s="17">
        <f t="shared" si="2"/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20"/>
    </row>
    <row r="106" spans="1:31" ht="17.100000000000001" customHeight="1" x14ac:dyDescent="0.25">
      <c r="A106" s="10" t="s">
        <v>42</v>
      </c>
      <c r="B106" s="10" t="s">
        <v>34</v>
      </c>
      <c r="C106" s="10" t="s">
        <v>34</v>
      </c>
      <c r="D106" s="11" t="s">
        <v>39</v>
      </c>
      <c r="E106" s="12" t="s">
        <v>35</v>
      </c>
      <c r="F106" s="11" t="s">
        <v>39</v>
      </c>
      <c r="G106" s="12" t="s">
        <v>36</v>
      </c>
      <c r="H106" s="13">
        <v>35101</v>
      </c>
      <c r="I106" s="28" t="s">
        <v>247</v>
      </c>
      <c r="J106" s="21"/>
      <c r="K106" s="50" t="s">
        <v>207</v>
      </c>
      <c r="L106" s="17"/>
      <c r="M106" s="13"/>
      <c r="N106" s="59" t="s">
        <v>48</v>
      </c>
      <c r="O106" s="17">
        <v>1080</v>
      </c>
      <c r="P106" s="17">
        <v>1</v>
      </c>
      <c r="Q106" s="19" t="s">
        <v>49</v>
      </c>
      <c r="R106" s="17">
        <f t="shared" si="2"/>
        <v>1080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1080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20"/>
    </row>
    <row r="107" spans="1:31" ht="17.100000000000001" customHeight="1" x14ac:dyDescent="0.25">
      <c r="A107" s="10" t="s">
        <v>42</v>
      </c>
      <c r="B107" s="10" t="s">
        <v>34</v>
      </c>
      <c r="C107" s="10" t="s">
        <v>34</v>
      </c>
      <c r="D107" s="11" t="s">
        <v>39</v>
      </c>
      <c r="E107" s="12" t="s">
        <v>35</v>
      </c>
      <c r="F107" s="11" t="s">
        <v>39</v>
      </c>
      <c r="G107" s="12" t="s">
        <v>36</v>
      </c>
      <c r="H107" s="13">
        <v>35101</v>
      </c>
      <c r="I107" s="28" t="s">
        <v>247</v>
      </c>
      <c r="J107" s="21"/>
      <c r="K107" s="16" t="s">
        <v>208</v>
      </c>
      <c r="L107" s="17"/>
      <c r="M107" s="13"/>
      <c r="N107" s="59" t="s">
        <v>48</v>
      </c>
      <c r="O107" s="17">
        <v>2150</v>
      </c>
      <c r="P107" s="17">
        <v>1</v>
      </c>
      <c r="Q107" s="19" t="s">
        <v>49</v>
      </c>
      <c r="R107" s="17">
        <f t="shared" si="2"/>
        <v>2150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2150</v>
      </c>
      <c r="Y107" s="17"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20"/>
    </row>
    <row r="108" spans="1:31" ht="17.100000000000001" customHeight="1" x14ac:dyDescent="0.25">
      <c r="A108" s="10" t="s">
        <v>42</v>
      </c>
      <c r="B108" s="10" t="s">
        <v>34</v>
      </c>
      <c r="C108" s="10" t="s">
        <v>34</v>
      </c>
      <c r="D108" s="11" t="s">
        <v>39</v>
      </c>
      <c r="E108" s="12" t="s">
        <v>35</v>
      </c>
      <c r="F108" s="11" t="s">
        <v>39</v>
      </c>
      <c r="G108" s="12" t="s">
        <v>36</v>
      </c>
      <c r="H108" s="13">
        <v>35101</v>
      </c>
      <c r="I108" s="28" t="s">
        <v>247</v>
      </c>
      <c r="J108" s="21"/>
      <c r="K108" s="16" t="s">
        <v>209</v>
      </c>
      <c r="L108" s="17"/>
      <c r="M108" s="13"/>
      <c r="N108" s="59" t="s">
        <v>48</v>
      </c>
      <c r="O108" s="17">
        <v>2160</v>
      </c>
      <c r="P108" s="17">
        <v>1</v>
      </c>
      <c r="Q108" s="19" t="s">
        <v>49</v>
      </c>
      <c r="R108" s="17">
        <f t="shared" si="2"/>
        <v>2160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2160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20"/>
    </row>
    <row r="109" spans="1:31" ht="17.100000000000001" customHeight="1" x14ac:dyDescent="0.25">
      <c r="A109" s="10" t="s">
        <v>42</v>
      </c>
      <c r="B109" s="10" t="s">
        <v>34</v>
      </c>
      <c r="C109" s="10" t="s">
        <v>34</v>
      </c>
      <c r="D109" s="11" t="s">
        <v>39</v>
      </c>
      <c r="E109" s="12" t="s">
        <v>35</v>
      </c>
      <c r="F109" s="11" t="s">
        <v>39</v>
      </c>
      <c r="G109" s="12" t="s">
        <v>36</v>
      </c>
      <c r="H109" s="13">
        <v>35101</v>
      </c>
      <c r="I109" s="28" t="s">
        <v>247</v>
      </c>
      <c r="J109" s="21"/>
      <c r="K109" s="16" t="s">
        <v>210</v>
      </c>
      <c r="L109" s="17"/>
      <c r="M109" s="13"/>
      <c r="N109" s="59" t="s">
        <v>48</v>
      </c>
      <c r="O109" s="17">
        <v>1250</v>
      </c>
      <c r="P109" s="17">
        <v>1</v>
      </c>
      <c r="Q109" s="19" t="s">
        <v>49</v>
      </c>
      <c r="R109" s="17">
        <f t="shared" si="2"/>
        <v>1250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1250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20"/>
    </row>
    <row r="110" spans="1:31" ht="17.100000000000001" customHeight="1" x14ac:dyDescent="0.25">
      <c r="A110" s="10" t="s">
        <v>42</v>
      </c>
      <c r="B110" s="10" t="s">
        <v>34</v>
      </c>
      <c r="C110" s="10" t="s">
        <v>34</v>
      </c>
      <c r="D110" s="11" t="s">
        <v>39</v>
      </c>
      <c r="E110" s="12" t="s">
        <v>35</v>
      </c>
      <c r="F110" s="11" t="s">
        <v>39</v>
      </c>
      <c r="G110" s="12" t="s">
        <v>36</v>
      </c>
      <c r="H110" s="13">
        <v>35101</v>
      </c>
      <c r="I110" s="28" t="s">
        <v>247</v>
      </c>
      <c r="J110" s="21"/>
      <c r="K110" s="16" t="s">
        <v>211</v>
      </c>
      <c r="L110" s="17"/>
      <c r="M110" s="13"/>
      <c r="N110" s="59" t="s">
        <v>48</v>
      </c>
      <c r="O110" s="17">
        <v>580</v>
      </c>
      <c r="P110" s="17">
        <v>1</v>
      </c>
      <c r="Q110" s="19" t="s">
        <v>49</v>
      </c>
      <c r="R110" s="17">
        <f t="shared" si="2"/>
        <v>580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580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20"/>
    </row>
    <row r="111" spans="1:31" ht="17.100000000000001" customHeight="1" x14ac:dyDescent="0.25">
      <c r="A111" s="10" t="s">
        <v>42</v>
      </c>
      <c r="B111" s="10" t="s">
        <v>34</v>
      </c>
      <c r="C111" s="10" t="s">
        <v>34</v>
      </c>
      <c r="D111" s="11" t="s">
        <v>39</v>
      </c>
      <c r="E111" s="12" t="s">
        <v>35</v>
      </c>
      <c r="F111" s="11" t="s">
        <v>39</v>
      </c>
      <c r="G111" s="12" t="s">
        <v>36</v>
      </c>
      <c r="H111" s="13">
        <v>35101</v>
      </c>
      <c r="I111" s="28" t="s">
        <v>247</v>
      </c>
      <c r="J111" s="21"/>
      <c r="K111" s="16" t="s">
        <v>212</v>
      </c>
      <c r="L111" s="17"/>
      <c r="M111" s="13"/>
      <c r="N111" s="59" t="s">
        <v>48</v>
      </c>
      <c r="O111" s="17">
        <v>2300</v>
      </c>
      <c r="P111" s="17">
        <v>1</v>
      </c>
      <c r="Q111" s="19" t="s">
        <v>49</v>
      </c>
      <c r="R111" s="17">
        <f t="shared" si="2"/>
        <v>2300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2300</v>
      </c>
      <c r="Y111" s="17"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20"/>
    </row>
    <row r="112" spans="1:31" ht="17.100000000000001" customHeight="1" x14ac:dyDescent="0.25">
      <c r="A112" s="10" t="s">
        <v>42</v>
      </c>
      <c r="B112" s="10" t="s">
        <v>34</v>
      </c>
      <c r="C112" s="10" t="s">
        <v>34</v>
      </c>
      <c r="D112" s="11" t="s">
        <v>39</v>
      </c>
      <c r="E112" s="12" t="s">
        <v>35</v>
      </c>
      <c r="F112" s="11" t="s">
        <v>39</v>
      </c>
      <c r="G112" s="12" t="s">
        <v>36</v>
      </c>
      <c r="H112" s="13">
        <v>44110</v>
      </c>
      <c r="I112" s="50" t="s">
        <v>253</v>
      </c>
      <c r="J112" s="21"/>
      <c r="K112" s="16" t="s">
        <v>213</v>
      </c>
      <c r="L112" s="17"/>
      <c r="M112" s="13"/>
      <c r="N112" s="59" t="s">
        <v>48</v>
      </c>
      <c r="O112" s="17">
        <v>5453</v>
      </c>
      <c r="P112" s="17">
        <v>1</v>
      </c>
      <c r="Q112" s="19" t="s">
        <v>49</v>
      </c>
      <c r="R112" s="17">
        <f t="shared" si="2"/>
        <v>5453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5453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20"/>
    </row>
    <row r="113" spans="1:31" ht="17.100000000000001" customHeight="1" x14ac:dyDescent="0.25">
      <c r="A113" s="10" t="s">
        <v>42</v>
      </c>
      <c r="B113" s="10" t="s">
        <v>34</v>
      </c>
      <c r="C113" s="10" t="s">
        <v>34</v>
      </c>
      <c r="D113" s="11" t="s">
        <v>39</v>
      </c>
      <c r="E113" s="12" t="s">
        <v>35</v>
      </c>
      <c r="F113" s="11" t="s">
        <v>39</v>
      </c>
      <c r="G113" s="12" t="s">
        <v>36</v>
      </c>
      <c r="H113" s="13">
        <v>44110</v>
      </c>
      <c r="I113" s="50" t="s">
        <v>253</v>
      </c>
      <c r="J113" s="21"/>
      <c r="K113" s="16" t="s">
        <v>214</v>
      </c>
      <c r="L113" s="17"/>
      <c r="M113" s="13"/>
      <c r="N113" s="59" t="s">
        <v>48</v>
      </c>
      <c r="O113" s="17">
        <v>258.62</v>
      </c>
      <c r="P113" s="17">
        <v>1</v>
      </c>
      <c r="Q113" s="19" t="s">
        <v>49</v>
      </c>
      <c r="R113" s="17">
        <f t="shared" si="2"/>
        <v>258.62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258.62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20"/>
    </row>
    <row r="114" spans="1:31" ht="17.100000000000001" customHeight="1" x14ac:dyDescent="0.25">
      <c r="A114" s="10" t="s">
        <v>42</v>
      </c>
      <c r="B114" s="10" t="s">
        <v>34</v>
      </c>
      <c r="C114" s="10" t="s">
        <v>34</v>
      </c>
      <c r="D114" s="11" t="s">
        <v>39</v>
      </c>
      <c r="E114" s="12" t="s">
        <v>35</v>
      </c>
      <c r="F114" s="11" t="s">
        <v>39</v>
      </c>
      <c r="G114" s="12" t="s">
        <v>36</v>
      </c>
      <c r="H114" s="13">
        <v>37104</v>
      </c>
      <c r="I114" s="28" t="s">
        <v>251</v>
      </c>
      <c r="J114" s="21"/>
      <c r="K114" s="16" t="s">
        <v>215</v>
      </c>
      <c r="L114" s="17"/>
      <c r="M114" s="13"/>
      <c r="N114" s="59" t="s">
        <v>48</v>
      </c>
      <c r="O114" s="17">
        <v>5453</v>
      </c>
      <c r="P114" s="17">
        <v>1</v>
      </c>
      <c r="Q114" s="19" t="s">
        <v>49</v>
      </c>
      <c r="R114" s="17">
        <f t="shared" si="2"/>
        <v>5453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5453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20"/>
    </row>
    <row r="115" spans="1:31" ht="17.100000000000001" customHeight="1" x14ac:dyDescent="0.25">
      <c r="A115" s="10" t="s">
        <v>42</v>
      </c>
      <c r="B115" s="10" t="s">
        <v>34</v>
      </c>
      <c r="C115" s="10" t="s">
        <v>34</v>
      </c>
      <c r="D115" s="11" t="s">
        <v>39</v>
      </c>
      <c r="E115" s="12" t="s">
        <v>35</v>
      </c>
      <c r="F115" s="11" t="s">
        <v>39</v>
      </c>
      <c r="G115" s="12" t="s">
        <v>36</v>
      </c>
      <c r="H115" s="13">
        <v>33901</v>
      </c>
      <c r="I115" s="52" t="s">
        <v>245</v>
      </c>
      <c r="J115" s="21"/>
      <c r="K115" s="16" t="s">
        <v>214</v>
      </c>
      <c r="L115" s="17"/>
      <c r="M115" s="13"/>
      <c r="N115" s="59" t="s">
        <v>48</v>
      </c>
      <c r="O115" s="17">
        <v>258.62</v>
      </c>
      <c r="P115" s="17">
        <v>1</v>
      </c>
      <c r="Q115" s="19" t="s">
        <v>49</v>
      </c>
      <c r="R115" s="17">
        <f t="shared" si="2"/>
        <v>258.62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258.62</v>
      </c>
      <c r="Y115" s="17"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20"/>
    </row>
    <row r="116" spans="1:31" ht="17.100000000000001" customHeight="1" x14ac:dyDescent="0.25">
      <c r="A116" s="10" t="s">
        <v>42</v>
      </c>
      <c r="B116" s="10" t="s">
        <v>34</v>
      </c>
      <c r="C116" s="10" t="s">
        <v>34</v>
      </c>
      <c r="D116" s="11" t="s">
        <v>39</v>
      </c>
      <c r="E116" s="12" t="s">
        <v>35</v>
      </c>
      <c r="F116" s="11" t="s">
        <v>39</v>
      </c>
      <c r="G116" s="12" t="s">
        <v>36</v>
      </c>
      <c r="H116" s="13">
        <v>32903</v>
      </c>
      <c r="I116" s="50" t="s">
        <v>242</v>
      </c>
      <c r="J116" s="21"/>
      <c r="K116" s="16" t="s">
        <v>216</v>
      </c>
      <c r="L116" s="17"/>
      <c r="M116" s="13"/>
      <c r="N116" s="59" t="s">
        <v>48</v>
      </c>
      <c r="O116" s="17">
        <v>7350</v>
      </c>
      <c r="P116" s="17">
        <v>1</v>
      </c>
      <c r="Q116" s="19" t="s">
        <v>49</v>
      </c>
      <c r="R116" s="17">
        <f t="shared" si="2"/>
        <v>7350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7350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20"/>
    </row>
    <row r="117" spans="1:31" ht="17.100000000000001" customHeight="1" x14ac:dyDescent="0.25">
      <c r="A117" s="10" t="s">
        <v>42</v>
      </c>
      <c r="B117" s="10" t="s">
        <v>34</v>
      </c>
      <c r="C117" s="10" t="s">
        <v>34</v>
      </c>
      <c r="D117" s="11" t="s">
        <v>39</v>
      </c>
      <c r="E117" s="12" t="s">
        <v>35</v>
      </c>
      <c r="F117" s="11" t="s">
        <v>39</v>
      </c>
      <c r="G117" s="12" t="s">
        <v>36</v>
      </c>
      <c r="H117" s="13">
        <v>33901</v>
      </c>
      <c r="I117" s="52" t="s">
        <v>245</v>
      </c>
      <c r="J117" s="21"/>
      <c r="K117" s="16" t="s">
        <v>214</v>
      </c>
      <c r="L117" s="17"/>
      <c r="M117" s="13"/>
      <c r="N117" s="59" t="s">
        <v>48</v>
      </c>
      <c r="O117" s="17">
        <v>25.864000000000001</v>
      </c>
      <c r="P117" s="17">
        <v>1</v>
      </c>
      <c r="Q117" s="19" t="s">
        <v>49</v>
      </c>
      <c r="R117" s="17">
        <f t="shared" si="2"/>
        <v>25.864000000000001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25.864000000000001</v>
      </c>
      <c r="Y117" s="17"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20"/>
    </row>
    <row r="118" spans="1:31" ht="17.100000000000001" customHeight="1" x14ac:dyDescent="0.25">
      <c r="A118" s="10" t="s">
        <v>42</v>
      </c>
      <c r="B118" s="10" t="s">
        <v>34</v>
      </c>
      <c r="C118" s="10" t="s">
        <v>34</v>
      </c>
      <c r="D118" s="11" t="s">
        <v>39</v>
      </c>
      <c r="E118" s="12" t="s">
        <v>35</v>
      </c>
      <c r="F118" s="11" t="s">
        <v>39</v>
      </c>
      <c r="G118" s="12" t="s">
        <v>36</v>
      </c>
      <c r="H118" s="13">
        <v>33901</v>
      </c>
      <c r="I118" s="52" t="s">
        <v>245</v>
      </c>
      <c r="J118" s="21"/>
      <c r="K118" s="16" t="s">
        <v>214</v>
      </c>
      <c r="L118" s="17"/>
      <c r="M118" s="13"/>
      <c r="N118" s="59" t="s">
        <v>48</v>
      </c>
      <c r="O118" s="17">
        <v>258.62</v>
      </c>
      <c r="P118" s="17">
        <v>1</v>
      </c>
      <c r="Q118" s="19" t="s">
        <v>49</v>
      </c>
      <c r="R118" s="17">
        <f t="shared" si="2"/>
        <v>258.62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258.62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20"/>
    </row>
    <row r="119" spans="1:31" ht="17.100000000000001" customHeight="1" x14ac:dyDescent="0.25">
      <c r="A119" s="10" t="s">
        <v>42</v>
      </c>
      <c r="B119" s="10" t="s">
        <v>34</v>
      </c>
      <c r="C119" s="10" t="s">
        <v>34</v>
      </c>
      <c r="D119" s="11" t="s">
        <v>39</v>
      </c>
      <c r="E119" s="12" t="s">
        <v>35</v>
      </c>
      <c r="F119" s="11" t="s">
        <v>39</v>
      </c>
      <c r="G119" s="12" t="s">
        <v>36</v>
      </c>
      <c r="H119" s="13">
        <v>37104</v>
      </c>
      <c r="I119" s="28" t="s">
        <v>251</v>
      </c>
      <c r="J119" s="21"/>
      <c r="K119" s="16" t="s">
        <v>217</v>
      </c>
      <c r="L119" s="17"/>
      <c r="M119" s="13"/>
      <c r="N119" s="59" t="s">
        <v>48</v>
      </c>
      <c r="O119" s="17">
        <v>3137</v>
      </c>
      <c r="P119" s="17">
        <v>1</v>
      </c>
      <c r="Q119" s="19" t="s">
        <v>49</v>
      </c>
      <c r="R119" s="17">
        <f t="shared" si="2"/>
        <v>3137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3137</v>
      </c>
      <c r="Y119" s="17"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20"/>
    </row>
    <row r="120" spans="1:31" ht="17.100000000000001" customHeight="1" x14ac:dyDescent="0.25">
      <c r="A120" s="10" t="s">
        <v>42</v>
      </c>
      <c r="B120" s="10" t="s">
        <v>34</v>
      </c>
      <c r="C120" s="10" t="s">
        <v>34</v>
      </c>
      <c r="D120" s="11" t="s">
        <v>39</v>
      </c>
      <c r="E120" s="12" t="s">
        <v>35</v>
      </c>
      <c r="F120" s="11" t="s">
        <v>39</v>
      </c>
      <c r="G120" s="12" t="s">
        <v>36</v>
      </c>
      <c r="H120" s="13">
        <v>37104</v>
      </c>
      <c r="I120" s="28" t="s">
        <v>251</v>
      </c>
      <c r="J120" s="21"/>
      <c r="K120" s="16" t="s">
        <v>218</v>
      </c>
      <c r="L120" s="17"/>
      <c r="M120" s="13"/>
      <c r="N120" s="59" t="s">
        <v>48</v>
      </c>
      <c r="O120" s="17">
        <v>3123</v>
      </c>
      <c r="P120" s="17">
        <v>1</v>
      </c>
      <c r="Q120" s="19" t="s">
        <v>49</v>
      </c>
      <c r="R120" s="17">
        <f t="shared" si="2"/>
        <v>3123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3123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20"/>
    </row>
    <row r="121" spans="1:31" ht="17.100000000000001" customHeight="1" x14ac:dyDescent="0.25">
      <c r="A121" s="10" t="s">
        <v>42</v>
      </c>
      <c r="B121" s="10" t="s">
        <v>34</v>
      </c>
      <c r="C121" s="10" t="s">
        <v>34</v>
      </c>
      <c r="D121" s="11" t="s">
        <v>39</v>
      </c>
      <c r="E121" s="12" t="s">
        <v>35</v>
      </c>
      <c r="F121" s="11" t="s">
        <v>39</v>
      </c>
      <c r="G121" s="12" t="s">
        <v>36</v>
      </c>
      <c r="H121" s="27">
        <v>37104</v>
      </c>
      <c r="I121" s="28" t="s">
        <v>251</v>
      </c>
      <c r="J121" s="29"/>
      <c r="K121" s="24" t="s">
        <v>219</v>
      </c>
      <c r="L121" s="17"/>
      <c r="M121" s="13"/>
      <c r="N121" s="59" t="s">
        <v>48</v>
      </c>
      <c r="O121" s="17">
        <v>5123</v>
      </c>
      <c r="P121" s="17">
        <v>1</v>
      </c>
      <c r="Q121" s="19" t="s">
        <v>49</v>
      </c>
      <c r="R121" s="17">
        <f t="shared" si="2"/>
        <v>5123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5123</v>
      </c>
      <c r="Y121" s="17"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20"/>
    </row>
    <row r="122" spans="1:31" ht="17.100000000000001" customHeight="1" x14ac:dyDescent="0.25">
      <c r="A122" s="10" t="s">
        <v>42</v>
      </c>
      <c r="B122" s="10" t="s">
        <v>34</v>
      </c>
      <c r="C122" s="10" t="s">
        <v>34</v>
      </c>
      <c r="D122" s="11" t="s">
        <v>39</v>
      </c>
      <c r="E122" s="12" t="s">
        <v>35</v>
      </c>
      <c r="F122" s="11" t="s">
        <v>39</v>
      </c>
      <c r="G122" s="12" t="s">
        <v>36</v>
      </c>
      <c r="H122" s="27">
        <v>37204</v>
      </c>
      <c r="I122" s="14" t="s">
        <v>251</v>
      </c>
      <c r="J122" s="29"/>
      <c r="K122" s="24" t="s">
        <v>220</v>
      </c>
      <c r="L122" s="17"/>
      <c r="M122" s="13"/>
      <c r="N122" s="59" t="s">
        <v>48</v>
      </c>
      <c r="O122" s="17">
        <v>430</v>
      </c>
      <c r="P122" s="17">
        <v>1</v>
      </c>
      <c r="Q122" s="19" t="s">
        <v>49</v>
      </c>
      <c r="R122" s="17">
        <f t="shared" si="2"/>
        <v>430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430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20"/>
    </row>
    <row r="123" spans="1:31" ht="17.100000000000001" customHeight="1" x14ac:dyDescent="0.25">
      <c r="A123" s="10" t="s">
        <v>42</v>
      </c>
      <c r="B123" s="10" t="s">
        <v>34</v>
      </c>
      <c r="C123" s="10" t="s">
        <v>34</v>
      </c>
      <c r="D123" s="11" t="s">
        <v>39</v>
      </c>
      <c r="E123" s="12" t="s">
        <v>35</v>
      </c>
      <c r="F123" s="11" t="s">
        <v>39</v>
      </c>
      <c r="G123" s="12" t="s">
        <v>36</v>
      </c>
      <c r="H123" s="27">
        <v>37104</v>
      </c>
      <c r="I123" s="28" t="s">
        <v>251</v>
      </c>
      <c r="J123" s="29"/>
      <c r="K123" s="24" t="s">
        <v>217</v>
      </c>
      <c r="L123" s="17"/>
      <c r="M123" s="13"/>
      <c r="N123" s="59" t="s">
        <v>48</v>
      </c>
      <c r="O123" s="17">
        <v>3178</v>
      </c>
      <c r="P123" s="17">
        <v>1</v>
      </c>
      <c r="Q123" s="19" t="s">
        <v>49</v>
      </c>
      <c r="R123" s="17">
        <f t="shared" si="2"/>
        <v>3178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3178</v>
      </c>
      <c r="Y123" s="17"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20"/>
    </row>
    <row r="124" spans="1:31" ht="17.100000000000001" customHeight="1" x14ac:dyDescent="0.25">
      <c r="A124" s="10" t="s">
        <v>42</v>
      </c>
      <c r="B124" s="10" t="s">
        <v>34</v>
      </c>
      <c r="C124" s="10" t="s">
        <v>34</v>
      </c>
      <c r="D124" s="11" t="s">
        <v>39</v>
      </c>
      <c r="E124" s="12" t="s">
        <v>35</v>
      </c>
      <c r="F124" s="11" t="s">
        <v>39</v>
      </c>
      <c r="G124" s="12" t="s">
        <v>36</v>
      </c>
      <c r="H124" s="13">
        <v>33901</v>
      </c>
      <c r="I124" s="52" t="s">
        <v>245</v>
      </c>
      <c r="J124" s="21"/>
      <c r="K124" s="16" t="s">
        <v>214</v>
      </c>
      <c r="L124" s="17"/>
      <c r="M124" s="13"/>
      <c r="N124" s="59" t="s">
        <v>48</v>
      </c>
      <c r="O124" s="17">
        <v>258.62</v>
      </c>
      <c r="P124" s="17">
        <v>1</v>
      </c>
      <c r="Q124" s="19" t="s">
        <v>49</v>
      </c>
      <c r="R124" s="17">
        <f t="shared" si="2"/>
        <v>258.62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258.62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20"/>
    </row>
    <row r="125" spans="1:31" ht="17.100000000000001" customHeight="1" x14ac:dyDescent="0.25">
      <c r="A125" s="10" t="s">
        <v>42</v>
      </c>
      <c r="B125" s="10" t="s">
        <v>34</v>
      </c>
      <c r="C125" s="10" t="s">
        <v>34</v>
      </c>
      <c r="D125" s="11" t="s">
        <v>39</v>
      </c>
      <c r="E125" s="25" t="s">
        <v>35</v>
      </c>
      <c r="F125" s="11" t="s">
        <v>39</v>
      </c>
      <c r="G125" s="12" t="s">
        <v>36</v>
      </c>
      <c r="H125" s="30">
        <v>36101</v>
      </c>
      <c r="I125" s="52" t="s">
        <v>252</v>
      </c>
      <c r="J125" s="31"/>
      <c r="K125" s="44" t="s">
        <v>221</v>
      </c>
      <c r="L125" s="32"/>
      <c r="M125" s="33"/>
      <c r="N125" s="59" t="s">
        <v>48</v>
      </c>
      <c r="O125" s="17">
        <v>31699.35</v>
      </c>
      <c r="P125" s="17">
        <v>1</v>
      </c>
      <c r="Q125" s="19" t="s">
        <v>49</v>
      </c>
      <c r="R125" s="17">
        <f t="shared" si="2"/>
        <v>31699.35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31699.35</v>
      </c>
      <c r="Y125" s="17"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20"/>
    </row>
    <row r="126" spans="1:31" ht="17.100000000000001" customHeight="1" x14ac:dyDescent="0.25">
      <c r="A126" s="10" t="s">
        <v>42</v>
      </c>
      <c r="B126" s="10" t="s">
        <v>34</v>
      </c>
      <c r="C126" s="10" t="s">
        <v>34</v>
      </c>
      <c r="D126" s="11" t="s">
        <v>39</v>
      </c>
      <c r="E126" s="12" t="s">
        <v>35</v>
      </c>
      <c r="F126" s="11" t="s">
        <v>39</v>
      </c>
      <c r="G126" s="12" t="s">
        <v>36</v>
      </c>
      <c r="H126" s="30">
        <v>32302</v>
      </c>
      <c r="I126" s="14" t="s">
        <v>243</v>
      </c>
      <c r="J126" s="14"/>
      <c r="K126" s="34" t="s">
        <v>222</v>
      </c>
      <c r="L126" s="23"/>
      <c r="M126" s="26"/>
      <c r="N126" s="59" t="s">
        <v>48</v>
      </c>
      <c r="O126" s="17">
        <v>23706.9</v>
      </c>
      <c r="P126" s="17">
        <v>1</v>
      </c>
      <c r="Q126" s="19" t="s">
        <v>49</v>
      </c>
      <c r="R126" s="17">
        <f t="shared" si="2"/>
        <v>23706.9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23706.9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20"/>
    </row>
    <row r="127" spans="1:31" ht="17.100000000000001" customHeight="1" x14ac:dyDescent="0.25">
      <c r="A127" s="10" t="s">
        <v>42</v>
      </c>
      <c r="B127" s="10" t="s">
        <v>34</v>
      </c>
      <c r="C127" s="10" t="s">
        <v>34</v>
      </c>
      <c r="D127" s="11" t="s">
        <v>39</v>
      </c>
      <c r="E127" s="12" t="s">
        <v>35</v>
      </c>
      <c r="F127" s="11" t="s">
        <v>39</v>
      </c>
      <c r="G127" s="12" t="s">
        <v>36</v>
      </c>
      <c r="H127" s="30">
        <v>36101</v>
      </c>
      <c r="I127" s="52" t="s">
        <v>252</v>
      </c>
      <c r="J127" s="14"/>
      <c r="K127" s="34" t="s">
        <v>223</v>
      </c>
      <c r="L127" s="23"/>
      <c r="M127" s="26"/>
      <c r="N127" s="59" t="s">
        <v>48</v>
      </c>
      <c r="O127" s="17">
        <v>25170.6</v>
      </c>
      <c r="P127" s="17">
        <v>1</v>
      </c>
      <c r="Q127" s="19" t="s">
        <v>49</v>
      </c>
      <c r="R127" s="17">
        <f t="shared" si="2"/>
        <v>25170.6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25170.6</v>
      </c>
      <c r="Y127" s="17"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20"/>
    </row>
    <row r="128" spans="1:31" ht="17.100000000000001" customHeight="1" x14ac:dyDescent="0.25">
      <c r="A128" s="10" t="s">
        <v>42</v>
      </c>
      <c r="B128" s="10" t="s">
        <v>34</v>
      </c>
      <c r="C128" s="10" t="s">
        <v>34</v>
      </c>
      <c r="D128" s="11" t="s">
        <v>39</v>
      </c>
      <c r="E128" s="12" t="s">
        <v>35</v>
      </c>
      <c r="F128" s="11" t="s">
        <v>39</v>
      </c>
      <c r="G128" s="12" t="s">
        <v>36</v>
      </c>
      <c r="H128" s="30">
        <v>36101</v>
      </c>
      <c r="I128" s="52" t="s">
        <v>252</v>
      </c>
      <c r="J128" s="14"/>
      <c r="K128" s="34" t="s">
        <v>224</v>
      </c>
      <c r="L128" s="23"/>
      <c r="M128" s="26"/>
      <c r="N128" s="59" t="s">
        <v>48</v>
      </c>
      <c r="O128" s="17">
        <v>31699.35</v>
      </c>
      <c r="P128" s="17">
        <v>1</v>
      </c>
      <c r="Q128" s="19" t="s">
        <v>49</v>
      </c>
      <c r="R128" s="17">
        <f t="shared" si="2"/>
        <v>31699.35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31699.35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20"/>
    </row>
    <row r="129" spans="1:31" ht="17.100000000000001" customHeight="1" x14ac:dyDescent="0.25">
      <c r="A129" s="10" t="s">
        <v>42</v>
      </c>
      <c r="B129" s="10" t="s">
        <v>34</v>
      </c>
      <c r="C129" s="10" t="s">
        <v>34</v>
      </c>
      <c r="D129" s="11" t="s">
        <v>39</v>
      </c>
      <c r="E129" s="12" t="s">
        <v>35</v>
      </c>
      <c r="F129" s="11" t="s">
        <v>39</v>
      </c>
      <c r="G129" s="12" t="s">
        <v>36</v>
      </c>
      <c r="H129" s="13">
        <v>36101</v>
      </c>
      <c r="I129" s="52" t="s">
        <v>252</v>
      </c>
      <c r="J129" s="29"/>
      <c r="K129" s="35" t="s">
        <v>225</v>
      </c>
      <c r="L129" s="23"/>
      <c r="M129" s="26"/>
      <c r="N129" s="59" t="s">
        <v>48</v>
      </c>
      <c r="O129" s="17">
        <v>17241.38</v>
      </c>
      <c r="P129" s="17">
        <v>1</v>
      </c>
      <c r="Q129" s="19" t="s">
        <v>49</v>
      </c>
      <c r="R129" s="17">
        <f t="shared" si="2"/>
        <v>17241.38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17241.38</v>
      </c>
      <c r="Y129" s="17"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20"/>
    </row>
    <row r="130" spans="1:31" ht="17.100000000000001" customHeight="1" x14ac:dyDescent="0.25">
      <c r="A130" s="10" t="s">
        <v>42</v>
      </c>
      <c r="B130" s="10" t="s">
        <v>34</v>
      </c>
      <c r="C130" s="10" t="s">
        <v>34</v>
      </c>
      <c r="D130" s="11" t="s">
        <v>39</v>
      </c>
      <c r="E130" s="12" t="s">
        <v>35</v>
      </c>
      <c r="F130" s="11" t="s">
        <v>39</v>
      </c>
      <c r="G130" s="12" t="s">
        <v>36</v>
      </c>
      <c r="H130" s="13">
        <v>33604</v>
      </c>
      <c r="I130" s="28" t="s">
        <v>246</v>
      </c>
      <c r="J130" s="29"/>
      <c r="K130" s="35" t="s">
        <v>206</v>
      </c>
      <c r="L130" s="23"/>
      <c r="M130" s="26"/>
      <c r="N130" s="59" t="s">
        <v>48</v>
      </c>
      <c r="O130" s="17">
        <v>509338</v>
      </c>
      <c r="P130" s="17">
        <v>1</v>
      </c>
      <c r="Q130" s="19" t="s">
        <v>49</v>
      </c>
      <c r="R130" s="17">
        <f t="shared" si="2"/>
        <v>509338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509338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20"/>
    </row>
    <row r="131" spans="1:31" ht="17.100000000000001" customHeight="1" x14ac:dyDescent="0.25">
      <c r="A131" s="10"/>
      <c r="B131" s="10"/>
      <c r="C131" s="10"/>
      <c r="D131" s="11"/>
      <c r="E131" s="12"/>
      <c r="F131" s="11"/>
      <c r="G131" s="12"/>
      <c r="H131" s="13"/>
      <c r="I131" s="28"/>
      <c r="J131" s="52"/>
      <c r="K131" s="52"/>
      <c r="L131" s="17"/>
      <c r="M131" s="13"/>
      <c r="N131" s="18"/>
      <c r="O131" s="17"/>
      <c r="P131" s="17"/>
      <c r="Q131" s="22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20"/>
    </row>
    <row r="132" spans="1:31" ht="17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7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36"/>
      <c r="J133" s="1"/>
      <c r="K133" s="37"/>
      <c r="L133" s="1"/>
      <c r="M133" s="1"/>
      <c r="N133" s="1"/>
      <c r="O133" s="1"/>
      <c r="P133" s="1"/>
      <c r="Q133" s="1"/>
      <c r="R133" s="38">
        <f>SUM(R8:R131)</f>
        <v>1438955.9748999998</v>
      </c>
      <c r="S133" s="38">
        <v>0</v>
      </c>
      <c r="T133" s="38">
        <f>SUM(T9:T130)</f>
        <v>0</v>
      </c>
      <c r="U133" s="38">
        <f>SUM(U9:U130)</f>
        <v>0</v>
      </c>
      <c r="V133" s="38">
        <v>0</v>
      </c>
      <c r="W133" s="38">
        <f>SUM(W8:W130)</f>
        <v>0</v>
      </c>
      <c r="X133" s="38">
        <f>SUM(X8:X130)</f>
        <v>1438955.9748999998</v>
      </c>
      <c r="Y133" s="38">
        <v>0</v>
      </c>
      <c r="Z133" s="38">
        <v>0</v>
      </c>
      <c r="AA133" s="38">
        <v>0</v>
      </c>
      <c r="AB133" s="38">
        <v>0</v>
      </c>
      <c r="AC133" s="38">
        <v>0</v>
      </c>
      <c r="AD133" s="38">
        <v>0</v>
      </c>
      <c r="AE133" s="39"/>
    </row>
    <row r="134" spans="1:31" ht="17.100000000000001" customHeight="1" x14ac:dyDescent="0.25">
      <c r="A134" s="54" t="s">
        <v>21</v>
      </c>
      <c r="B134" s="54"/>
      <c r="C134" s="54"/>
      <c r="D134" s="54"/>
      <c r="E134" s="54"/>
      <c r="F134" s="54"/>
      <c r="G134" s="54"/>
      <c r="H134" s="54"/>
      <c r="I134" s="54"/>
      <c r="J134" s="39"/>
      <c r="K134" s="40"/>
      <c r="L134" s="41"/>
      <c r="M134" s="41"/>
      <c r="N134" s="39"/>
      <c r="O134" s="42"/>
      <c r="P134" s="39"/>
      <c r="Q134" s="43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</sheetData>
  <autoFilter ref="A7:AE131"/>
  <mergeCells count="5">
    <mergeCell ref="A134:I134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JUNIO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ROSAS FLORES MARIA SOLEDAD</dc:creator>
  <cp:lastModifiedBy>ROSAS FLORES MARIA SOLEDAD</cp:lastModifiedBy>
  <dcterms:created xsi:type="dcterms:W3CDTF">2021-07-02T02:57:37Z</dcterms:created>
  <dcterms:modified xsi:type="dcterms:W3CDTF">2021-07-06T15:59:14Z</dcterms:modified>
</cp:coreProperties>
</file>