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2"/>
  <workbookPr/>
  <mc:AlternateContent xmlns:mc="http://schemas.openxmlformats.org/markup-compatibility/2006">
    <mc:Choice Requires="x15">
      <x15ac:absPath xmlns:x15ac="http://schemas.microsoft.com/office/spreadsheetml/2010/11/ac" url="C:\Users\harumi.tirado\Desktop\13. PEL 19-20\INFORMES\ACT CG FINAL 16-12-2020\"/>
    </mc:Choice>
  </mc:AlternateContent>
  <xr:revisionPtr revIDLastSave="0" documentId="8_{67C8C5E9-EC69-42B1-B56C-2B4A29F79AFA}" xr6:coauthVersionLast="46" xr6:coauthVersionMax="46" xr10:uidLastSave="{00000000-0000-0000-0000-000000000000}"/>
  <bookViews>
    <workbookView xWindow="-108" yWindow="-108" windowWidth="23256" windowHeight="12576" firstSheet="2" activeTab="2" xr2:uid="{00000000-000D-0000-FFFF-FFFF00000000}"/>
  </bookViews>
  <sheets>
    <sheet name="Catálogo" sheetId="12" state="hidden" r:id="rId1"/>
    <sheet name="Catálogo de Actividades" sheetId="6" state="hidden" r:id="rId2"/>
    <sheet name="COAHUILA" sheetId="25" r:id="rId3"/>
    <sheet name="HIDALGO" sheetId="26" r:id="rId4"/>
    <sheet name="Tabla resumen" sheetId="20" state="hidden" r:id="rId5"/>
    <sheet name="Hoja3" sheetId="21" state="hidden" r:id="rId6"/>
  </sheets>
  <externalReferences>
    <externalReference r:id="rId7"/>
  </externalReferences>
  <definedNames>
    <definedName name="_xlnm._FilterDatabase" localSheetId="2" hidden="1">COAHUILA!$A$5:$L$171</definedName>
    <definedName name="_xlnm._FilterDatabase" localSheetId="3" hidden="1">HIDALGO!$A$5:$K$173</definedName>
    <definedName name="_xlnm._FilterDatabase" localSheetId="4" hidden="1">'Tabla resumen'!$B$3:$N$3</definedName>
    <definedName name="_xlnm.Print_Area" localSheetId="2">COAHUILA!$B$1:$K$173</definedName>
    <definedName name="_xlnm.Print_Area" localSheetId="3">HIDALGO!$B$1:$I$174</definedName>
    <definedName name="Estatus">[1]Campos!$B$2:$B$7</definedName>
    <definedName name="_xlnm.Print_Titles" localSheetId="1">'Catálogo de Actividades'!$1:$4</definedName>
    <definedName name="_xlnm.Print_Titles" localSheetId="2">COAHUILA!$1:$5</definedName>
    <definedName name="_xlnm.Print_Titles" localSheetId="3">HIDALGO!$1:$5</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2" i="6" l="1"/>
  <c r="G62" i="6" s="1"/>
  <c r="F63" i="6"/>
  <c r="G63" i="6" s="1"/>
  <c r="F64" i="6" l="1"/>
  <c r="G64" i="6" s="1"/>
  <c r="F65" i="6"/>
  <c r="G65" i="6" s="1"/>
  <c r="F146" i="6" l="1"/>
  <c r="G146" i="6" s="1"/>
  <c r="F147" i="6"/>
  <c r="G147" i="6" s="1"/>
  <c r="F148" i="6"/>
  <c r="G148" i="6" s="1"/>
  <c r="F149" i="6"/>
  <c r="G149" i="6" s="1"/>
  <c r="F150" i="6"/>
  <c r="G150" i="6" s="1"/>
  <c r="F151" i="6"/>
  <c r="G151" i="6" s="1"/>
  <c r="F145" i="6" l="1"/>
  <c r="G145" i="6" s="1"/>
  <c r="F129" i="6" l="1"/>
  <c r="F130" i="6"/>
  <c r="F131" i="6"/>
  <c r="F132" i="6"/>
  <c r="F133" i="6"/>
  <c r="F134" i="6"/>
  <c r="F135" i="6"/>
  <c r="F136" i="6"/>
  <c r="F137" i="6"/>
  <c r="F138" i="6"/>
  <c r="F139" i="6"/>
  <c r="F140" i="6"/>
  <c r="K134" i="6" l="1"/>
  <c r="G134" i="6"/>
  <c r="G136" i="6"/>
  <c r="F53" i="6" l="1"/>
  <c r="G53" i="6" s="1"/>
  <c r="F54" i="6"/>
  <c r="G54" i="6" s="1"/>
  <c r="F55" i="6"/>
  <c r="G55" i="6" s="1"/>
  <c r="F56" i="6"/>
  <c r="G56" i="6" s="1"/>
  <c r="F57" i="6"/>
  <c r="F127" i="6" l="1"/>
  <c r="G127" i="6" s="1"/>
  <c r="F6" i="6" l="1"/>
  <c r="G6" i="6" s="1"/>
  <c r="F43" i="6" l="1"/>
  <c r="G43" i="6" s="1"/>
  <c r="F126" i="6"/>
  <c r="G126" i="6" s="1"/>
  <c r="F36" i="6"/>
  <c r="G36" i="6" s="1"/>
  <c r="F25" i="6"/>
  <c r="G25" i="6" s="1"/>
  <c r="G20" i="6"/>
  <c r="F143" i="6" l="1"/>
  <c r="G143" i="6" s="1"/>
  <c r="F142" i="6"/>
  <c r="G142" i="6" s="1"/>
  <c r="G140" i="6"/>
  <c r="K140" i="6"/>
  <c r="G133" i="6" l="1"/>
  <c r="F121" i="6"/>
  <c r="F122" i="6"/>
  <c r="F123" i="6"/>
  <c r="F124" i="6"/>
  <c r="F125" i="6"/>
  <c r="G123" i="6" l="1"/>
  <c r="G122" i="6"/>
  <c r="G125" i="6"/>
  <c r="G121" i="6"/>
  <c r="G124" i="6"/>
  <c r="G6" i="12" l="1"/>
  <c r="B6" i="12" s="1"/>
  <c r="K6" i="12"/>
  <c r="G7" i="12"/>
  <c r="B7" i="12" s="1"/>
  <c r="K7" i="12"/>
  <c r="G8" i="12"/>
  <c r="K8" i="12"/>
  <c r="G9" i="12"/>
  <c r="L9" i="12" s="1"/>
  <c r="K9" i="12"/>
  <c r="G11" i="12"/>
  <c r="K11" i="12"/>
  <c r="G12" i="12"/>
  <c r="B12" i="12" s="1"/>
  <c r="K12" i="12"/>
  <c r="G13" i="12"/>
  <c r="B13" i="12" s="1"/>
  <c r="K13" i="12"/>
  <c r="G14" i="12"/>
  <c r="B14" i="12" s="1"/>
  <c r="K14" i="12"/>
  <c r="G15" i="12"/>
  <c r="K15" i="12"/>
  <c r="G16" i="12"/>
  <c r="L16" i="12" s="1"/>
  <c r="K16" i="12"/>
  <c r="G17" i="12"/>
  <c r="L17" i="12" s="1"/>
  <c r="K17" i="12"/>
  <c r="G18" i="12"/>
  <c r="L18" i="12" s="1"/>
  <c r="K18" i="12"/>
  <c r="G19" i="12"/>
  <c r="K19" i="12"/>
  <c r="G20" i="12"/>
  <c r="L20" i="12" s="1"/>
  <c r="K20" i="12"/>
  <c r="G22" i="12"/>
  <c r="K22" i="12"/>
  <c r="G23" i="12"/>
  <c r="B23" i="12" s="1"/>
  <c r="K23" i="12"/>
  <c r="G24" i="12"/>
  <c r="K24" i="12"/>
  <c r="G25" i="12"/>
  <c r="K25" i="12"/>
  <c r="G27" i="12"/>
  <c r="K27" i="12"/>
  <c r="G28" i="12"/>
  <c r="K28" i="12"/>
  <c r="G29" i="12"/>
  <c r="K29" i="12"/>
  <c r="G30" i="12"/>
  <c r="L30" i="12" s="1"/>
  <c r="K30" i="12"/>
  <c r="G31" i="12"/>
  <c r="K31" i="12"/>
  <c r="G32" i="12"/>
  <c r="L32" i="12" s="1"/>
  <c r="K32" i="12"/>
  <c r="G33" i="12"/>
  <c r="K33" i="12"/>
  <c r="G35" i="12"/>
  <c r="B35" i="12" s="1"/>
  <c r="K35" i="12"/>
  <c r="G36" i="12"/>
  <c r="L36" i="12" s="1"/>
  <c r="K36" i="12"/>
  <c r="G37" i="12"/>
  <c r="B37" i="12" s="1"/>
  <c r="K37" i="12"/>
  <c r="G38" i="12"/>
  <c r="K38" i="12"/>
  <c r="G39" i="12"/>
  <c r="K39" i="12"/>
  <c r="G40" i="12"/>
  <c r="K40" i="12"/>
  <c r="G41" i="12"/>
  <c r="K41" i="12"/>
  <c r="G42" i="12"/>
  <c r="K42" i="12"/>
  <c r="G43" i="12"/>
  <c r="K43" i="12"/>
  <c r="G44" i="12"/>
  <c r="K44" i="12"/>
  <c r="G45" i="12"/>
  <c r="K45" i="12"/>
  <c r="G46" i="12"/>
  <c r="K46" i="12"/>
  <c r="G47" i="12"/>
  <c r="L47" i="12" s="1"/>
  <c r="K47" i="12"/>
  <c r="G49" i="12"/>
  <c r="K49" i="12"/>
  <c r="G50" i="12"/>
  <c r="B50" i="12" s="1"/>
  <c r="K50" i="12"/>
  <c r="G51" i="12"/>
  <c r="K51" i="12"/>
  <c r="G52" i="12"/>
  <c r="L52" i="12" s="1"/>
  <c r="K52" i="12"/>
  <c r="G53" i="12"/>
  <c r="K53" i="12"/>
  <c r="G54" i="12"/>
  <c r="L54" i="12" s="1"/>
  <c r="K54" i="12"/>
  <c r="G55" i="12"/>
  <c r="K55" i="12"/>
  <c r="G56" i="12"/>
  <c r="B56" i="12" s="1"/>
  <c r="K56" i="12"/>
  <c r="G57" i="12"/>
  <c r="K57" i="12"/>
  <c r="G58" i="12"/>
  <c r="L58" i="12" s="1"/>
  <c r="K58" i="12"/>
  <c r="G59" i="12"/>
  <c r="K59" i="12"/>
  <c r="G60" i="12"/>
  <c r="L60" i="12" s="1"/>
  <c r="K60" i="12"/>
  <c r="G61" i="12"/>
  <c r="K61" i="12"/>
  <c r="G62" i="12"/>
  <c r="L62" i="12" s="1"/>
  <c r="K62" i="12"/>
  <c r="G63" i="12"/>
  <c r="K63" i="12"/>
  <c r="G65" i="12"/>
  <c r="L65" i="12" s="1"/>
  <c r="K65" i="12"/>
  <c r="G66" i="12"/>
  <c r="L66" i="12" s="1"/>
  <c r="K66" i="12"/>
  <c r="G67" i="12"/>
  <c r="L67" i="12" s="1"/>
  <c r="K67" i="12"/>
  <c r="G68" i="12"/>
  <c r="K68" i="12"/>
  <c r="G69" i="12"/>
  <c r="L69" i="12" s="1"/>
  <c r="K69" i="12"/>
  <c r="G70" i="12"/>
  <c r="K70" i="12"/>
  <c r="G71" i="12"/>
  <c r="L71" i="12" s="1"/>
  <c r="K71" i="12"/>
  <c r="G72" i="12"/>
  <c r="K72" i="12"/>
  <c r="G73" i="12"/>
  <c r="B73" i="12" s="1"/>
  <c r="K73" i="12"/>
  <c r="G74" i="12"/>
  <c r="K74" i="12"/>
  <c r="G75" i="12"/>
  <c r="B75" i="12" s="1"/>
  <c r="K75" i="12"/>
  <c r="G76" i="12"/>
  <c r="K76" i="12"/>
  <c r="G78" i="12"/>
  <c r="L78" i="12" s="1"/>
  <c r="K78" i="12"/>
  <c r="G79" i="12"/>
  <c r="K79" i="12"/>
  <c r="G80" i="12"/>
  <c r="K80" i="12"/>
  <c r="G81" i="12"/>
  <c r="K81" i="12"/>
  <c r="G82" i="12"/>
  <c r="K82" i="12"/>
  <c r="G83" i="12"/>
  <c r="K83" i="12"/>
  <c r="G84" i="12"/>
  <c r="K84" i="12"/>
  <c r="G85" i="12"/>
  <c r="K85" i="12"/>
  <c r="G86" i="12"/>
  <c r="L86" i="12" s="1"/>
  <c r="K86" i="12"/>
  <c r="G87" i="12"/>
  <c r="K87" i="12"/>
  <c r="G88" i="12"/>
  <c r="K88" i="12"/>
  <c r="G89" i="12"/>
  <c r="K89" i="12"/>
  <c r="G90" i="12"/>
  <c r="K90" i="12"/>
  <c r="G91" i="12"/>
  <c r="K91" i="12"/>
  <c r="G92" i="12"/>
  <c r="L92" i="12" s="1"/>
  <c r="K92" i="12"/>
  <c r="G93" i="12"/>
  <c r="K93" i="12"/>
  <c r="G94" i="12"/>
  <c r="L94" i="12" s="1"/>
  <c r="K94" i="12"/>
  <c r="G95" i="12"/>
  <c r="K95" i="12"/>
  <c r="G96" i="12"/>
  <c r="L96" i="12" s="1"/>
  <c r="K96" i="12"/>
  <c r="G97" i="12"/>
  <c r="L97" i="12" s="1"/>
  <c r="K97" i="12"/>
  <c r="G98" i="12"/>
  <c r="K98" i="12"/>
  <c r="G99" i="12"/>
  <c r="B99" i="12" s="1"/>
  <c r="K99" i="12"/>
  <c r="G100" i="12"/>
  <c r="L100" i="12" s="1"/>
  <c r="K100" i="12"/>
  <c r="G101" i="12"/>
  <c r="K101" i="12"/>
  <c r="G102" i="12"/>
  <c r="L102" i="12" s="1"/>
  <c r="K102" i="12"/>
  <c r="G103" i="12"/>
  <c r="K103" i="12"/>
  <c r="G104" i="12"/>
  <c r="L104" i="12" s="1"/>
  <c r="K104" i="12"/>
  <c r="G106" i="12"/>
  <c r="K106" i="12"/>
  <c r="G107" i="12"/>
  <c r="K107" i="12"/>
  <c r="G108" i="12"/>
  <c r="K108" i="12"/>
  <c r="G109" i="12"/>
  <c r="K109" i="12"/>
  <c r="G110" i="12"/>
  <c r="K110" i="12"/>
  <c r="G111" i="12"/>
  <c r="L111" i="12" s="1"/>
  <c r="K111" i="12"/>
  <c r="G112" i="12"/>
  <c r="K112" i="12"/>
  <c r="G113" i="12"/>
  <c r="B113" i="12" s="1"/>
  <c r="K113" i="12"/>
  <c r="G114" i="12"/>
  <c r="K114" i="12"/>
  <c r="G115" i="12"/>
  <c r="L115" i="12" s="1"/>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L160" i="12" s="1"/>
  <c r="K160" i="12"/>
  <c r="G161" i="12"/>
  <c r="K161" i="12"/>
  <c r="G162" i="12"/>
  <c r="K162" i="12"/>
  <c r="G163" i="12"/>
  <c r="K163" i="12"/>
  <c r="G164" i="12"/>
  <c r="K164" i="12"/>
  <c r="G165" i="12"/>
  <c r="K165" i="12"/>
  <c r="G166" i="12"/>
  <c r="K166" i="12"/>
  <c r="G167" i="12"/>
  <c r="K167" i="12"/>
  <c r="G168" i="12"/>
  <c r="K168" i="12"/>
  <c r="L6" i="12"/>
  <c r="B36" i="12"/>
  <c r="L84" i="12"/>
  <c r="L8" i="12"/>
  <c r="L7" i="12" l="1"/>
  <c r="L14" i="12"/>
  <c r="L35" i="12"/>
  <c r="L56" i="12"/>
  <c r="B16" i="12"/>
  <c r="L73" i="12"/>
  <c r="L12" i="12"/>
  <c r="L23" i="12"/>
  <c r="B18" i="12"/>
  <c r="L50" i="12"/>
  <c r="L75" i="12"/>
  <c r="B20" i="12"/>
  <c r="B160" i="12"/>
  <c r="L113" i="12"/>
  <c r="B67" i="12"/>
  <c r="B54" i="12"/>
  <c r="L37" i="12"/>
  <c r="L13" i="12"/>
  <c r="L99" i="12"/>
  <c r="K7" i="6"/>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F128" i="6"/>
  <c r="G128" i="6" s="1"/>
  <c r="G129" i="6"/>
  <c r="G130" i="6"/>
  <c r="G131" i="6"/>
  <c r="G132" i="6"/>
  <c r="G135" i="6"/>
  <c r="G137" i="6"/>
  <c r="G138" i="6" l="1"/>
  <c r="G101" i="6"/>
  <c r="G89" i="6"/>
  <c r="G77" i="6"/>
  <c r="G61" i="6"/>
  <c r="G108" i="6"/>
  <c r="G104" i="6"/>
  <c r="G100" i="6"/>
  <c r="G96" i="6"/>
  <c r="G92" i="6"/>
  <c r="G88" i="6"/>
  <c r="G76" i="6"/>
  <c r="G68" i="6"/>
  <c r="G38" i="6"/>
  <c r="G109" i="6"/>
  <c r="G97" i="6"/>
  <c r="G85" i="6"/>
  <c r="G73" i="6"/>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G40" i="6"/>
  <c r="G13" i="6"/>
  <c r="G10" i="6"/>
  <c r="G5" i="6"/>
  <c r="L139" i="12"/>
  <c r="B74" i="12"/>
  <c r="B115" i="12"/>
  <c r="B139" i="12"/>
  <c r="B95" i="12"/>
  <c r="L168" i="12"/>
  <c r="B157" i="12"/>
  <c r="B49" i="12"/>
  <c r="B76" i="12"/>
  <c r="L79" i="12"/>
  <c r="B110" i="12"/>
  <c r="L120" i="12"/>
  <c r="B11" i="12"/>
  <c r="B142" i="12"/>
  <c r="L72" i="12"/>
  <c r="L29" i="12"/>
  <c r="L130" i="12"/>
  <c r="B100" i="12"/>
  <c r="L55" i="12"/>
  <c r="B28" i="12"/>
  <c r="B85" i="12"/>
  <c r="B146" i="12"/>
  <c r="B131" i="12"/>
  <c r="B15" i="12"/>
  <c r="B55" i="12"/>
  <c r="B120" i="12"/>
  <c r="L42" i="12"/>
  <c r="L124" i="12"/>
  <c r="L43" i="12"/>
  <c r="B154" i="12"/>
  <c r="L147" i="12"/>
  <c r="B65" i="12"/>
  <c r="B39" i="12"/>
  <c r="B45" i="12"/>
  <c r="B122" i="12"/>
  <c r="B108" i="12"/>
  <c r="B155" i="12"/>
  <c r="L85" i="12"/>
  <c r="B126" i="12"/>
  <c r="B52" i="12"/>
  <c r="L39" i="12"/>
  <c r="B153" i="12"/>
  <c r="L164" i="12"/>
  <c r="B156" i="12"/>
  <c r="B148" i="12"/>
  <c r="B129" i="12"/>
  <c r="B107" i="12"/>
  <c r="L82" i="12"/>
  <c r="L122" i="12"/>
  <c r="L28" i="12"/>
  <c r="L41" i="12"/>
  <c r="B90" i="12"/>
  <c r="L98" i="12"/>
  <c r="L44" i="12"/>
  <c r="L88" i="12"/>
  <c r="L45" i="12"/>
  <c r="B134" i="12"/>
  <c r="B98" i="12"/>
  <c r="B118" i="12"/>
  <c r="B132" i="12"/>
  <c r="B30" i="12"/>
  <c r="L46" i="12"/>
  <c r="L22" i="12"/>
  <c r="B161" i="12"/>
  <c r="B79" i="12"/>
  <c r="L25" i="12"/>
  <c r="B121" i="12"/>
  <c r="L24" i="12"/>
  <c r="L117" i="12"/>
  <c r="L101" i="12"/>
  <c r="B78" i="12"/>
  <c r="B51" i="12"/>
  <c r="B81" i="12"/>
  <c r="L76" i="12"/>
  <c r="L114" i="12"/>
  <c r="L156" i="12"/>
  <c r="L11" i="12"/>
  <c r="L112" i="12"/>
  <c r="L152" i="12"/>
  <c r="B88" i="12"/>
  <c r="L83" i="12"/>
  <c r="B72" i="12"/>
  <c r="L33" i="12"/>
  <c r="B47" i="12"/>
  <c r="B137" i="12"/>
  <c r="B109" i="12"/>
  <c r="B82" i="12"/>
  <c r="L149" i="12"/>
  <c r="B165" i="12"/>
  <c r="L123" i="12"/>
  <c r="B94" i="12"/>
  <c r="B27" i="12"/>
  <c r="B58" i="12"/>
  <c r="B102" i="12"/>
  <c r="B101" i="12"/>
  <c r="B104" i="12"/>
  <c r="B43" i="12"/>
  <c r="L116" i="12"/>
  <c r="B70" i="12"/>
  <c r="L126" i="12"/>
  <c r="B87" i="12"/>
  <c r="B117" i="12"/>
  <c r="B97" i="12"/>
  <c r="L165" i="12"/>
  <c r="B69" i="12"/>
  <c r="L129" i="12"/>
  <c r="L59" i="12"/>
  <c r="B8" i="12"/>
  <c r="B89" i="12"/>
  <c r="L166" i="12"/>
  <c r="L167" i="12"/>
  <c r="B158" i="12"/>
  <c r="B92" i="12"/>
  <c r="L127" i="12"/>
  <c r="L91" i="12"/>
  <c r="L119" i="12"/>
  <c r="B44" i="12"/>
  <c r="L87" i="12"/>
  <c r="B38" i="12"/>
  <c r="L49" i="12"/>
  <c r="L90" i="12"/>
  <c r="B25" i="12"/>
  <c r="B147" i="12"/>
  <c r="B164" i="12"/>
  <c r="B163" i="12"/>
  <c r="B19" i="12"/>
  <c r="B103" i="12"/>
  <c r="B9" i="12"/>
  <c r="L103" i="12"/>
  <c r="B166" i="12"/>
  <c r="L57" i="12"/>
  <c r="B127" i="12"/>
  <c r="B124" i="12"/>
  <c r="B84" i="12"/>
  <c r="L154" i="12"/>
  <c r="B29" i="12"/>
  <c r="L153" i="12"/>
  <c r="B116" i="12"/>
  <c r="L109" i="12"/>
  <c r="B61" i="12"/>
  <c r="B93" i="12"/>
  <c r="B167" i="12"/>
  <c r="B41" i="12"/>
  <c r="B130" i="12"/>
  <c r="B86" i="12"/>
  <c r="L61" i="12"/>
  <c r="B143" i="12"/>
  <c r="B71" i="12"/>
  <c r="L155" i="12"/>
  <c r="L19" i="12"/>
  <c r="B162" i="12"/>
  <c r="B60" i="12"/>
  <c r="B145" i="12"/>
  <c r="B42" i="12"/>
  <c r="L38" i="12"/>
  <c r="L27" i="12"/>
  <c r="B53" i="12"/>
  <c r="L70" i="12"/>
  <c r="L143" i="12"/>
  <c r="B111" i="12"/>
  <c r="B22" i="12"/>
  <c r="L128" i="12"/>
  <c r="L163" i="12"/>
  <c r="B57" i="12"/>
  <c r="L157" i="12"/>
  <c r="L110" i="12"/>
  <c r="B168" i="12"/>
  <c r="B136" i="12"/>
  <c r="B24" i="12"/>
  <c r="L151" i="12"/>
  <c r="L146" i="12"/>
  <c r="L121" i="12"/>
  <c r="L136" i="12"/>
  <c r="L15" i="12"/>
  <c r="B62" i="12"/>
  <c r="L80" i="12"/>
  <c r="L31" i="12"/>
  <c r="B80" i="12"/>
  <c r="B114" i="12"/>
  <c r="L53" i="12"/>
  <c r="B33" i="12"/>
  <c r="B96" i="12"/>
  <c r="B17" i="12"/>
  <c r="L140" i="12"/>
  <c r="B68" i="12"/>
  <c r="L74" i="12"/>
  <c r="B46" i="12"/>
  <c r="L137" i="12"/>
  <c r="L63" i="12"/>
  <c r="B149" i="12"/>
  <c r="L108" i="12"/>
  <c r="B141" i="12"/>
  <c r="L118" i="12"/>
  <c r="L134" i="12"/>
  <c r="L81" i="12"/>
  <c r="L68" i="12"/>
  <c r="L145" i="12"/>
  <c r="L106" i="12"/>
  <c r="B150" i="12"/>
  <c r="L150" i="12"/>
  <c r="L135" i="12"/>
  <c r="L51" i="12"/>
  <c r="B119" i="12"/>
  <c r="B83" i="12"/>
  <c r="B152" i="12"/>
  <c r="L141" i="12"/>
  <c r="B123" i="12"/>
  <c r="L93" i="12"/>
  <c r="B66" i="12"/>
  <c r="B112" i="12"/>
  <c r="B91" i="12"/>
  <c r="B63" i="12"/>
  <c r="B59" i="12"/>
  <c r="B128" i="12"/>
  <c r="L142" i="12"/>
  <c r="L161" i="12"/>
  <c r="L131" i="12"/>
  <c r="B135" i="12"/>
  <c r="B106" i="12"/>
  <c r="L89" i="12"/>
  <c r="L95" i="12"/>
  <c r="B31" i="12"/>
  <c r="L158" i="12"/>
  <c r="L107" i="12"/>
  <c r="B140" i="12"/>
  <c r="L148" i="12"/>
  <c r="B32" i="12"/>
  <c r="B151" i="12"/>
  <c r="L132" i="12"/>
  <c r="L162" i="12"/>
  <c r="L40" i="12"/>
  <c r="B40" i="12"/>
</calcChain>
</file>

<file path=xl/sharedStrings.xml><?xml version="1.0" encoding="utf-8"?>
<sst xmlns="http://schemas.openxmlformats.org/spreadsheetml/2006/main" count="3535" uniqueCount="600">
  <si>
    <t>Catálogo de Actividades</t>
  </si>
  <si>
    <t>Unidad Técnica de Vinculación con los OPL</t>
  </si>
  <si>
    <t>Tema</t>
  </si>
  <si>
    <t>Identificador</t>
  </si>
  <si>
    <t>Actividad</t>
  </si>
  <si>
    <t>Adscripción</t>
  </si>
  <si>
    <t>UR</t>
  </si>
  <si>
    <t>Número de tema</t>
  </si>
  <si>
    <t>Número de Actividad</t>
  </si>
  <si>
    <t>Plazo diferenciado para una misma actividad</t>
  </si>
  <si>
    <t>Criterio del plazo diferenciado</t>
  </si>
  <si>
    <t>ID</t>
  </si>
  <si>
    <t>Mecanismos de coordinación</t>
  </si>
  <si>
    <t>Sesión del Consejo General del OPL para dar inicio al PEL</t>
  </si>
  <si>
    <t>OPL</t>
  </si>
  <si>
    <t>CG</t>
  </si>
  <si>
    <t>Aprobar Calendarios y Planes Integrales de los Procesos Electorales Locales</t>
  </si>
  <si>
    <t>INE</t>
  </si>
  <si>
    <t>Elaborar un plan de trabajo conjunto para la promoción de la participación ciudadana</t>
  </si>
  <si>
    <t>INE/OPL</t>
  </si>
  <si>
    <t>Implementar un plan de trabajo conjunto para la promoción de la participación ciudadana</t>
  </si>
  <si>
    <t>Integración de órganos desconcentrados</t>
  </si>
  <si>
    <t>Convocatoria para la integración de los Consejos Distritales del OPL</t>
  </si>
  <si>
    <t>Sesión en la que se designan e integran los Consejos Distritales del OPL</t>
  </si>
  <si>
    <t>Instalación de los Consejos Distritales del OPL</t>
  </si>
  <si>
    <t>Convocatoria para la integración de los Consejos Municipales del OPL</t>
  </si>
  <si>
    <t>Sesión en la que se designan e integran los Consejos Municipales del OPL</t>
  </si>
  <si>
    <t>Instalación de los Consejos Municipales del OPL</t>
  </si>
  <si>
    <t>Designación y/o ratificación de las y los Consejeros Electorales del Consejo Local del INE</t>
  </si>
  <si>
    <t>Instalación del Consejo Local del INE</t>
  </si>
  <si>
    <t>CL</t>
  </si>
  <si>
    <t>Designación y/o ratificación de las y los Consejeros Electorales de los Consejos Distritales del INE</t>
  </si>
  <si>
    <t>Instalación de los Consejos Distritales del INE</t>
  </si>
  <si>
    <t>DERFE</t>
  </si>
  <si>
    <t>Lista Nominal de Electores</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</si>
  <si>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</si>
  <si>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</si>
  <si>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</si>
  <si>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</si>
  <si>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</si>
  <si>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Observadores electorales</t>
  </si>
  <si>
    <t>Emisión de la convocatoria, por parte del OPL, para los ciudadanos que deseen participar como observadores electorales</t>
  </si>
  <si>
    <t>Remisión de materiales de capacitación por parte del OPL a la JLE para revisión</t>
  </si>
  <si>
    <t xml:space="preserve">Seguimiento a los informes mensuales de acreditación de Observadores Electores </t>
  </si>
  <si>
    <t>Recepción de solicitudes de los ciudadanos que deseen participar como observadores electorales</t>
  </si>
  <si>
    <t>CL/CD/CG</t>
  </si>
  <si>
    <t>Revisión, corrección, verificación y validación de materiales de capacitación para observadores electorales para elecciones locales</t>
  </si>
  <si>
    <t>JLE</t>
  </si>
  <si>
    <t>Entrega de materiales de capacitación para observación electoral entre OPL e INE</t>
  </si>
  <si>
    <t>VEL/OPL</t>
  </si>
  <si>
    <t>Acreditación de observadores electorales</t>
  </si>
  <si>
    <t>CL/CD</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</si>
  <si>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</si>
  <si>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</si>
  <si>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</si>
  <si>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</si>
  <si>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</si>
  <si>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</si>
  <si>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</si>
  <si>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 xml:space="preserve">Entrega de la base de datos de la Lista Nominal Definitiva a UNICOM con corte al 10 de abril </t>
  </si>
  <si>
    <t>Aprobación de los Consejos Distritales del número y ubicación de casillas extraordinarias y especiales</t>
  </si>
  <si>
    <t>CD</t>
  </si>
  <si>
    <t>Aprobación del número y ubicación de casillas básicas y contiguas</t>
  </si>
  <si>
    <t>Registro de representantes generales y ante mesas directivas de casilla</t>
  </si>
  <si>
    <t>Sustitución de representantes generales y ante mesas directivas de casilla</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</si>
  <si>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</si>
  <si>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</si>
  <si>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</si>
  <si>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</si>
  <si>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</si>
  <si>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</si>
  <si>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</si>
  <si>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</si>
  <si>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</si>
  <si>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OPL/JLE/DECEYEC</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</si>
  <si>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</si>
  <si>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</si>
  <si>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</si>
  <si>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</si>
  <si>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Entrega de los materiales impresos de la segunda etapa a las juntas locales</t>
  </si>
  <si>
    <t>Sorteo de la letra a partir de la cual, con base en el apellido paterno, se seleccionará a las y los ciudadanos que integrarán las mesas directivas de casilla</t>
  </si>
  <si>
    <t>Primera insaculación</t>
  </si>
  <si>
    <t>Primera etapa de capacitación a las personas insaculadas</t>
  </si>
  <si>
    <t>Integración de la lista de ciudadanos y ciudadanas aptas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</si>
  <si>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</si>
  <si>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</si>
  <si>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</si>
  <si>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</si>
  <si>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Gobernador</t>
  </si>
  <si>
    <t>Aprobación de topes de gastos de precampaña Diputados</t>
  </si>
  <si>
    <t>Aprobación de topes de gastos de precampaña Ayuntamientos</t>
  </si>
  <si>
    <t>Precampaña para Gobernador</t>
  </si>
  <si>
    <t>Precampaña para Diputados</t>
  </si>
  <si>
    <t>Precampaña para Ayuntamientos</t>
  </si>
  <si>
    <t>Aprobación de topes de gastos de campaña Gobernador</t>
  </si>
  <si>
    <t>Aprobación de topes de gastos de campaña Diputados</t>
  </si>
  <si>
    <t>Aprobación de topes de gastos de campaña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</si>
  <si>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</si>
  <si>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</si>
  <si>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</si>
  <si>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</si>
  <si>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</si>
  <si>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</si>
  <si>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</si>
  <si>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Solicitud de registro de convenio de coalición para Ayuntamientos</t>
  </si>
  <si>
    <t>Resolución sobre Convenio de Coalición para Gobernador</t>
  </si>
  <si>
    <t>Resolución sobre Convenio de Coalición para Diputados</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</si>
  <si>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</si>
  <si>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</si>
  <si>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</si>
  <si>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</si>
  <si>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</si>
  <si>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</si>
  <si>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</si>
  <si>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</si>
  <si>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</si>
  <si>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</si>
  <si>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</si>
  <si>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</si>
  <si>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</si>
  <si>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</si>
  <si>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</si>
  <si>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</si>
  <si>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</si>
  <si>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</si>
  <si>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</si>
  <si>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</si>
  <si>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</si>
  <si>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</si>
  <si>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Plazo para el registro de candidaturas comunes</t>
  </si>
  <si>
    <t>CG/CME</t>
  </si>
  <si>
    <t>Resolución para aprobar las candidaturas comunes</t>
  </si>
  <si>
    <t xml:space="preserve">Acuerdo de aprobación de las fechas en que se celebrarán los debates </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</si>
  <si>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</si>
  <si>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</si>
  <si>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</si>
  <si>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</si>
  <si>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</si>
  <si>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</si>
  <si>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</si>
  <si>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</si>
  <si>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</si>
  <si>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</si>
  <si>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</si>
  <si>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</si>
  <si>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Aprobación por parte del Consejo General del OPL, de la documentación y material electoral</t>
  </si>
  <si>
    <t>Entrega del OPL, a la Dirección Ejecutiva de Organización Electoral del INE, del Reporte con los resultados de las verificaciones de las medidas de seguridad en la documentación electoral y líquido indeleble</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</si>
  <si>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</si>
  <si>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</si>
  <si>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</si>
  <si>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del Organismo Público Local</t>
  </si>
  <si>
    <t>Conteo, sellado y agrupamiento de boletas</t>
  </si>
  <si>
    <t>Distribución de la documentación y materiales electorales a las y los Presidentes de Mesa Directiva de Casilla</t>
  </si>
  <si>
    <t>Remisión de los recibos de la entrega de la documentación y materiales electorales al Consejo General del OPL</t>
  </si>
  <si>
    <t>Jornada Electoral</t>
  </si>
  <si>
    <t>Aprobación de las metas del SIJE 2019</t>
  </si>
  <si>
    <t>Aprobación del Programa de Operación del SIJE 2019</t>
  </si>
  <si>
    <t>Realización de pruebas del SIJE 2019</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</si>
  <si>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</si>
  <si>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</si>
  <si>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</si>
  <si>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CG/CDE/CMEE</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</si>
  <si>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</si>
  <si>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</si>
  <si>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</si>
  <si>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</si>
  <si>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</si>
  <si>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</si>
  <si>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</si>
  <si>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 xml:space="preserve">Entrega de observaciones a los estudios de factibilidad </t>
  </si>
  <si>
    <t xml:space="preserve">Aprobación de los mecanismos de recolección </t>
  </si>
  <si>
    <t>Entrega del informe sobre la recepción de paquetes electorales en los órganos competentes</t>
  </si>
  <si>
    <t>Traslado y recolección de los paquetes electorales</t>
  </si>
  <si>
    <t>Cómputos</t>
  </si>
  <si>
    <t>Aprobación por parte del Consejo General del OPL, de los lineamientos de cómputo y del cuadernillo de consulta sobre votos válidos y votos nulos</t>
  </si>
  <si>
    <t>Integración por parte de los Organos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</si>
  <si>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</si>
  <si>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</si>
  <si>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</si>
  <si>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</si>
  <si>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</si>
  <si>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Asignación de Regidurias de Representación Proporcional por parte del Consejo General</t>
  </si>
  <si>
    <t>Cómputo Estatal para la asignación diputaciones de Representación Proporcional</t>
  </si>
  <si>
    <t>Cómputo Estatal de Gobernador</t>
  </si>
  <si>
    <t>Cómputos Distritales</t>
  </si>
  <si>
    <t>Cómputos Municipales</t>
  </si>
  <si>
    <t>CME</t>
  </si>
  <si>
    <t>Remisión de los resultados de los cómputos al INE</t>
  </si>
  <si>
    <t>Remisión de los resultados definitivos al INE</t>
  </si>
  <si>
    <t>PREP</t>
  </si>
  <si>
    <t>Aprobación del Acuerdo por el que se designa o ratifica a la instancia interna responsable de coordinar el PREP</t>
  </si>
  <si>
    <t>Aprobación del Acuerdo de Integración del COTAPREP</t>
  </si>
  <si>
    <t xml:space="preserve">Aprobación del Acuerdo con el que se determina la implementación del PREP por el OPL o Tercero y su envío a la UTVOPL. </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</si>
  <si>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</si>
  <si>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</si>
  <si>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</si>
  <si>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Realización del primer simulacro del PREP</t>
  </si>
  <si>
    <t>Realización del segundo simulacro del PREP</t>
  </si>
  <si>
    <t>Realización del tercer simulacro del PREP</t>
  </si>
  <si>
    <t>SUBPROCESO</t>
  </si>
  <si>
    <t>ACTIVIDAD</t>
  </si>
  <si>
    <t>ADSCRIPCIÓN</t>
  </si>
  <si>
    <t>Tipo de Soporte</t>
  </si>
  <si>
    <t>Acuerdo</t>
  </si>
  <si>
    <t>Firma del Convenio General de Coordinación y Colaboración 2019-2020</t>
  </si>
  <si>
    <t>Formato</t>
  </si>
  <si>
    <t>Sesión para dar inicio al PEL</t>
  </si>
  <si>
    <t xml:space="preserve">Sesión en la que se designan e integran los Órganos Distritales </t>
  </si>
  <si>
    <t xml:space="preserve">Instalación de los Órganos Distritales </t>
  </si>
  <si>
    <t xml:space="preserve">Sesión en la que se designan e integran los Órganos Municipales </t>
  </si>
  <si>
    <t xml:space="preserve">Instalación de los Órganos Municipales </t>
  </si>
  <si>
    <t xml:space="preserve">Designación y/o ratificación de las y los Consejeros Electorales del Consejo Local </t>
  </si>
  <si>
    <t>Instalación del Consejo Local</t>
  </si>
  <si>
    <t xml:space="preserve">Designación y/o ratificación de las y los Consejeros Electorales de los Consejos Distritales </t>
  </si>
  <si>
    <t>Instalación de los Consejos Distritales</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</si>
  <si>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</si>
  <si>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Oficio</t>
  </si>
  <si>
    <t>Entrega en formato digital el informe respecto de la atención a las observaciones formuladas a la Lista Nominal de Electores para Revisión</t>
  </si>
  <si>
    <t>Entrega de la Lista Nominal de Electores Definitiva con fotografía</t>
  </si>
  <si>
    <t>Fecha de entrega de la Lista Nominal de Electores con fotografía Producto de Instancias Administrativas y Resoluciones del Tribunal (ADENDA)</t>
  </si>
  <si>
    <t>Observación Electoral</t>
  </si>
  <si>
    <t>Emisión de la convocatoria para la ciudadanía que desee participar en la observación electoral</t>
  </si>
  <si>
    <t>Recepción de solicitudes de la ciudadanía  que desee participar en la observación electoral</t>
  </si>
  <si>
    <t>OPL/JL/JD</t>
  </si>
  <si>
    <t>Impartición de los cursos de capacitación, preparación o información</t>
  </si>
  <si>
    <t>Acreditación de la ciudadanía como observadores u observadoras electorales</t>
  </si>
  <si>
    <t>Informe</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</si>
  <si>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</si>
  <si>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</si>
  <si>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</si>
  <si>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Aprobación del número y ubicación de casillas extraordinarias y especiales</t>
  </si>
  <si>
    <t>Entrega de la base de datos de la Lista Nominal Definitiva a UNICOM con corte al 10 de abril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</si>
  <si>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</si>
  <si>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</si>
  <si>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</si>
  <si>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DEOE/CG</t>
  </si>
  <si>
    <t>Notificación Ciudadana de ubicación de casillas en secciones electorales involucradas en la Afectación del Marco Geográfico Electoral</t>
  </si>
  <si>
    <t>DERFE/OPL</t>
  </si>
  <si>
    <t>Entrega para revisión y validación de materiales didácticos de primera etapa</t>
  </si>
  <si>
    <t>OPL/INE</t>
  </si>
  <si>
    <t>OPL/JLE/
DECEYEC</t>
  </si>
  <si>
    <t>Entrega para revisión y validación de materiales didácticos de segunda etapa</t>
  </si>
  <si>
    <t>Entrega de la Lista Nominal de Electores para el Procedimiento de la Primera insaculación</t>
  </si>
  <si>
    <t>DERFE/UNICOM</t>
  </si>
  <si>
    <t>Integración de la lista de ciudadanos y ciudadanas que cumplen los requisitos legales para integrar las mesas directivas de casilla</t>
  </si>
  <si>
    <t>Segunda insaculación y designación de funcionarios para mesas directivas de casilla</t>
  </si>
  <si>
    <t>Entrega de reconocimientos a funcionarios de mesas directivas de casilla</t>
  </si>
  <si>
    <t>Fiscalización de los recursos de los Partidos Políticos y candidaturas independientes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</si>
  <si>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</si>
  <si>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</si>
  <si>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Aprobación de topes de gastos para el periodo de obtención del apoyo ciudadano para Diputados</t>
  </si>
  <si>
    <t>Aprobación de topes de gastos para el periodo de obtención del apoyo ciudadano para Ayuntamientos</t>
  </si>
  <si>
    <t>Plazo legal</t>
  </si>
  <si>
    <t>Aprobación de topes de gastos de campaña para Diputados</t>
  </si>
  <si>
    <t>Aprobación de topes de gastos de campaña para Ayuntamientos</t>
  </si>
  <si>
    <t>OD</t>
  </si>
  <si>
    <t>SE/OD</t>
  </si>
  <si>
    <t>Plazo para otorgar las constancias de porcentaje a favor del aspirante a candidato independiente</t>
  </si>
  <si>
    <t>Registro de plataformas electorales</t>
  </si>
  <si>
    <t>CG/OD</t>
  </si>
  <si>
    <t>Registro de candidaturas comunes</t>
  </si>
  <si>
    <t>Entrega a la Dirección Ejecutiva de Organización Electoral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</si>
  <si>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</si>
  <si>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Dirección Ejecutiva de Organización Electoral del INE</t>
  </si>
  <si>
    <t>Validación de los documentos y materiales electorales y especificaciones técnicas, con las observaciones subsanadas</t>
  </si>
  <si>
    <t>Entrega a la Dirección Ejecutiva de Organización Electoral del INE, del primer informe sobre los diseños y especificaciones técnicas de la documentación y materiales electorales, en medios impresos y electrónicos</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</si>
  <si>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</si>
  <si>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</si>
  <si>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</si>
  <si>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</si>
  <si>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</si>
  <si>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</si>
  <si>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</si>
  <si>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Recepción de las boletas electorales por el órgano competente que realizará el conteo, sellado y agrupamiento</t>
  </si>
  <si>
    <t>Distribución de la documentación y materiales electorales a las y los Presidentes de mesas directivas de casilla</t>
  </si>
  <si>
    <t>Aprobación del Programa de Operación del SIJE 2020</t>
  </si>
  <si>
    <t>COTSPEL</t>
  </si>
  <si>
    <t>Aprobación de las metas del SIJE 2020</t>
  </si>
  <si>
    <t>Realización de pruebas del SIJE 2020</t>
  </si>
  <si>
    <t>Desarrollo del primer simulacro del SIJE</t>
  </si>
  <si>
    <t>DEOE/OD</t>
  </si>
  <si>
    <t>Desarrollo del segundo simulacro del SIJE</t>
  </si>
  <si>
    <t>Desarrollo del tercer simulacro del SIJE</t>
  </si>
  <si>
    <t>Informe que rinden las y los Presidentes sobre las condiciones de equipamiento, mecanismos de operación y medidas de seguridad de las bodegas electorales</t>
  </si>
  <si>
    <t>Envío a la UTVOPL, por conducto de la JLE, el informe sobre las condiciones que guardan las bodegas electorales</t>
  </si>
  <si>
    <t>Recorridos para verificar las propuestas de los mecanismos de recolección</t>
  </si>
  <si>
    <t>CD/OD</t>
  </si>
  <si>
    <t>Acreditación de representantes de partidos políticos y candidaturas independientes ante los mecanismos de recolección</t>
  </si>
  <si>
    <t>Sustitución de representantes de partidos políticos y candidaturas independientes ante los mecanismos de recolección</t>
  </si>
  <si>
    <t>Entrega al INE del informe sobre la recepción de paquetes electorales en los órganos competentes</t>
  </si>
  <si>
    <t>Aprobación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</si>
  <si>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</si>
  <si>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de los escenarios de cómputos de la totalidad de sus órganos desconcentrados</t>
  </si>
  <si>
    <t>Remisión a la JLE en la entidad, las propuestas de escenarios de cómputos, para la dictaminación de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</si>
  <si>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</si>
  <si>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</si>
  <si>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 xml:space="preserve">Aprobación por parte del órgano competente del OPL, del acuerdo mediante el cual se designa al personal que participará en las tareas de apoyo a los Cómputos Distritales </t>
  </si>
  <si>
    <t>Aprobación por parte del órgano competente del OPL, del acuerdo por el que se habilitarán espacios para la instalación de grupos de trabajo y, en su caso, puntos de recuento</t>
  </si>
  <si>
    <t>Asignación de regidores por el principio de Representación Proporcional</t>
  </si>
  <si>
    <t>Documento por el que se determina la implementación del PREP por el OPL o con el apoyo de un Tercero</t>
  </si>
  <si>
    <t>Aprobación del Acuerdo por el que se determina la ubicación, instalación y habilitación de los CATD y, en su caso, CCV</t>
  </si>
  <si>
    <t>Instrumento jurídico celebrado entre el OPL y el ente auditor</t>
  </si>
  <si>
    <t>Operación del PREP</t>
  </si>
  <si>
    <t xml:space="preserve">Coahuila </t>
  </si>
  <si>
    <t>Entidad</t>
  </si>
  <si>
    <t>Proceso</t>
  </si>
  <si>
    <t>No. De actividad</t>
  </si>
  <si>
    <t>INICIO</t>
  </si>
  <si>
    <t>TÉRMINO</t>
  </si>
  <si>
    <t xml:space="preserve">INICIO REAL </t>
  </si>
  <si>
    <t>TÉRMINO REAL</t>
  </si>
  <si>
    <t>ESTATUS</t>
  </si>
  <si>
    <t>Coahuila</t>
  </si>
  <si>
    <t>1.1</t>
  </si>
  <si>
    <t>Concluida dentro del plazo</t>
  </si>
  <si>
    <t>1.2</t>
  </si>
  <si>
    <t>1.3</t>
  </si>
  <si>
    <t>1.4</t>
  </si>
  <si>
    <t>1.5</t>
  </si>
  <si>
    <t>2.1</t>
  </si>
  <si>
    <t>2.2</t>
  </si>
  <si>
    <t>2.5</t>
  </si>
  <si>
    <t>2.6</t>
  </si>
  <si>
    <t>2.7</t>
  </si>
  <si>
    <t>2.8</t>
  </si>
  <si>
    <t>3.2</t>
  </si>
  <si>
    <t>3.3</t>
  </si>
  <si>
    <t>3.4</t>
  </si>
  <si>
    <t>3.5</t>
  </si>
  <si>
    <t>3.6</t>
  </si>
  <si>
    <t>Inicio de Apertura de los MAC para entrega de credenciales</t>
  </si>
  <si>
    <t>3.7</t>
  </si>
  <si>
    <t>Apertura de los MAC para entrega de credenciales por Solicitud de Expedición de Credencial EC por Reimpresión</t>
  </si>
  <si>
    <t>4.1</t>
  </si>
  <si>
    <t>4.2</t>
  </si>
  <si>
    <t>OPL/JLE/JD</t>
  </si>
  <si>
    <t>4.3</t>
  </si>
  <si>
    <t>4.4</t>
  </si>
  <si>
    <t>4.5</t>
  </si>
  <si>
    <t>Concluida fuera del plazo</t>
  </si>
  <si>
    <t>4.6</t>
  </si>
  <si>
    <t>4.7</t>
  </si>
  <si>
    <t>JLE/DECEYEC</t>
  </si>
  <si>
    <t>4.8</t>
  </si>
  <si>
    <t>JLE/OPL</t>
  </si>
  <si>
    <t>5.1</t>
  </si>
  <si>
    <t>5.2</t>
  </si>
  <si>
    <t>5.3</t>
  </si>
  <si>
    <t>5.4</t>
  </si>
  <si>
    <t>5.5</t>
  </si>
  <si>
    <t>5.6</t>
  </si>
  <si>
    <t>Entrega de la base de datos de la Lista Nominal Definitiva a UNICOM</t>
  </si>
  <si>
    <t>5.7</t>
  </si>
  <si>
    <t>Realizar la primera publicación de la lista de ubicación de casillas en los medios electrónicos del Instituto</t>
  </si>
  <si>
    <t>5.8</t>
  </si>
  <si>
    <t>5.9</t>
  </si>
  <si>
    <t>5.10</t>
  </si>
  <si>
    <t>5.11</t>
  </si>
  <si>
    <t>5.12</t>
  </si>
  <si>
    <t>5.13</t>
  </si>
  <si>
    <t>6.1</t>
  </si>
  <si>
    <t>6.2</t>
  </si>
  <si>
    <t>6.3</t>
  </si>
  <si>
    <t>6.4</t>
  </si>
  <si>
    <t>6.5</t>
  </si>
  <si>
    <t>6.6</t>
  </si>
  <si>
    <t>6.7</t>
  </si>
  <si>
    <t>6.8</t>
  </si>
  <si>
    <t>6.9</t>
  </si>
  <si>
    <t>6.10</t>
  </si>
  <si>
    <t>6.11</t>
  </si>
  <si>
    <t>6.12</t>
  </si>
  <si>
    <t>6.13</t>
  </si>
  <si>
    <t>6.14</t>
  </si>
  <si>
    <t>Entrega de la Lista Nominal de Electores para el Procedimiento de la Segunda insaculación</t>
  </si>
  <si>
    <t>6.15</t>
  </si>
  <si>
    <t>6.16</t>
  </si>
  <si>
    <t>6.17</t>
  </si>
  <si>
    <t>7.1</t>
  </si>
  <si>
    <t>7.3</t>
  </si>
  <si>
    <t>7.5</t>
  </si>
  <si>
    <t>7.7</t>
  </si>
  <si>
    <t>7.9</t>
  </si>
  <si>
    <t>7.11</t>
  </si>
  <si>
    <t>8.1</t>
  </si>
  <si>
    <t>8.2</t>
  </si>
  <si>
    <t>8.4</t>
  </si>
  <si>
    <t>8.6</t>
  </si>
  <si>
    <t>8.8</t>
  </si>
  <si>
    <t>8.9</t>
  </si>
  <si>
    <t>8.10</t>
  </si>
  <si>
    <t>8.12</t>
  </si>
  <si>
    <t>Candidaturas Comunes</t>
  </si>
  <si>
    <t>8.14</t>
  </si>
  <si>
    <t>CG/CDE</t>
  </si>
  <si>
    <t>8.16</t>
  </si>
  <si>
    <t>9.1</t>
  </si>
  <si>
    <t>9.2</t>
  </si>
  <si>
    <t>9.3</t>
  </si>
  <si>
    <t>9.4</t>
  </si>
  <si>
    <t>9.5</t>
  </si>
  <si>
    <t>9.6</t>
  </si>
  <si>
    <t>9.7</t>
  </si>
  <si>
    <t>9.8</t>
  </si>
  <si>
    <t>9.9</t>
  </si>
  <si>
    <t>9.10</t>
  </si>
  <si>
    <t>9.11</t>
  </si>
  <si>
    <t>9.12</t>
  </si>
  <si>
    <t>9.13</t>
  </si>
  <si>
    <t>9.14</t>
  </si>
  <si>
    <t>9.15</t>
  </si>
  <si>
    <t>9.16</t>
  </si>
  <si>
    <t>9.17</t>
  </si>
  <si>
    <t>9.18</t>
  </si>
  <si>
    <t>En proceso fuera del plazo</t>
  </si>
  <si>
    <t>10.1</t>
  </si>
  <si>
    <t>10.2</t>
  </si>
  <si>
    <t>10.3</t>
  </si>
  <si>
    <t>10.4</t>
  </si>
  <si>
    <t>10.5</t>
  </si>
  <si>
    <t>10.6</t>
  </si>
  <si>
    <t>10.7</t>
  </si>
  <si>
    <t>11.1</t>
  </si>
  <si>
    <t>11.2</t>
  </si>
  <si>
    <t>11.3</t>
  </si>
  <si>
    <t>11.4</t>
  </si>
  <si>
    <t>12.1</t>
  </si>
  <si>
    <t>12.2</t>
  </si>
  <si>
    <t>12.3</t>
  </si>
  <si>
    <t>12.4</t>
  </si>
  <si>
    <t>12.5</t>
  </si>
  <si>
    <t>12.6</t>
  </si>
  <si>
    <t>12.7</t>
  </si>
  <si>
    <t>12.8</t>
  </si>
  <si>
    <t>13.1</t>
  </si>
  <si>
    <t>13.2</t>
  </si>
  <si>
    <t>13.3</t>
  </si>
  <si>
    <t>13.4</t>
  </si>
  <si>
    <t>13.5</t>
  </si>
  <si>
    <t>13.7</t>
  </si>
  <si>
    <t>13.8</t>
  </si>
  <si>
    <t>13.9</t>
  </si>
  <si>
    <t>13.10</t>
  </si>
  <si>
    <t>13.11</t>
  </si>
  <si>
    <t>14.1</t>
  </si>
  <si>
    <t>14.2</t>
  </si>
  <si>
    <t>14.3</t>
  </si>
  <si>
    <t>14.4</t>
  </si>
  <si>
    <t>14.5</t>
  </si>
  <si>
    <t>14.6</t>
  </si>
  <si>
    <t>14.7</t>
  </si>
  <si>
    <t>14.8</t>
  </si>
  <si>
    <t>14.9</t>
  </si>
  <si>
    <t>x</t>
  </si>
  <si>
    <t>14.10</t>
  </si>
  <si>
    <t>14.11</t>
  </si>
  <si>
    <t>Urna Electrónica</t>
  </si>
  <si>
    <t>15.1</t>
  </si>
  <si>
    <t>Configuración de la urna con versión para capacitación de la urna electrónica y la documentación correspondiente</t>
  </si>
  <si>
    <t>DEOE/OPL</t>
  </si>
  <si>
    <t>15.2</t>
  </si>
  <si>
    <t>Distribución y entrega de materiales, documentación y urna electrónica a los PMDC</t>
  </si>
  <si>
    <t>15.3</t>
  </si>
  <si>
    <t>Capacitación a SE y CAE</t>
  </si>
  <si>
    <t>JLE/JDE/OPL</t>
  </si>
  <si>
    <t>15.4</t>
  </si>
  <si>
    <t>Capacitación para Vocales de JLE y JDE, así como OPL</t>
  </si>
  <si>
    <t>15.5</t>
  </si>
  <si>
    <t>Curso virtual de la JE</t>
  </si>
  <si>
    <t>15.6</t>
  </si>
  <si>
    <t>Entrega de materiales de capacitación específicos para la urna electrónica a la JLE</t>
  </si>
  <si>
    <t>DECEYEC</t>
  </si>
  <si>
    <t>15.7</t>
  </si>
  <si>
    <t>Entrega de versión para simulacros, pruebas y reglas de operación de Urna Electrónica</t>
  </si>
  <si>
    <t>15.8</t>
  </si>
  <si>
    <t>Entrega de urnas electrónicas para verificación</t>
  </si>
  <si>
    <t>15.9</t>
  </si>
  <si>
    <t>Ejecución de pruebas por parte de la UNICOM y del ente externo</t>
  </si>
  <si>
    <t>UNICOM</t>
  </si>
  <si>
    <t>15.10</t>
  </si>
  <si>
    <t>Presentación de informe de la verificación de las urnas electrónicas</t>
  </si>
  <si>
    <t>15.11</t>
  </si>
  <si>
    <t>Ejecución del protocolo de verificación en Consejos Distritales</t>
  </si>
  <si>
    <t>15.12</t>
  </si>
  <si>
    <t>Concientización en materia de seguridad (Taller para Vocales y OPL)</t>
  </si>
  <si>
    <t>15.13</t>
  </si>
  <si>
    <t>Concientización en materia de seguridad (Taller para SE y CAE)</t>
  </si>
  <si>
    <t>15.14</t>
  </si>
  <si>
    <t>Presentación de informe en materia de seguridad previo a la JE</t>
  </si>
  <si>
    <t>15.15</t>
  </si>
  <si>
    <t>Actividades posteriores relacionadas con la correspondencia de los resultados computados electrónicamente y el número de testigos impresos, así como el borrado seguro.</t>
  </si>
  <si>
    <t>En proceso dentro del plazo</t>
  </si>
  <si>
    <t>15.16</t>
  </si>
  <si>
    <t xml:space="preserve">Contratación de personal especializado para el uso de urna electrónica </t>
  </si>
  <si>
    <t>15.17</t>
  </si>
  <si>
    <t>Recepción, depósito y salvaguarda de las urnas electrónicas en Bodegas Electorales</t>
  </si>
  <si>
    <t>15.18</t>
  </si>
  <si>
    <t>Entrega de urna electrónica a cada presidenta o presidente de MDC</t>
  </si>
  <si>
    <t>15.19</t>
  </si>
  <si>
    <t>Pruebas y simulacros de operación</t>
  </si>
  <si>
    <t>15.20</t>
  </si>
  <si>
    <t>Operación del Plan de Continuidad en la JE</t>
  </si>
  <si>
    <t>15.21</t>
  </si>
  <si>
    <t>Informe de resultados de la operación del Plan de Continuidad de la urna electrónica</t>
  </si>
  <si>
    <t xml:space="preserve">Hidalgo </t>
  </si>
  <si>
    <t>Hidalgo</t>
  </si>
  <si>
    <t>FECHA PROGRAMADA</t>
  </si>
  <si>
    <t>2.3</t>
  </si>
  <si>
    <t>2.4</t>
  </si>
  <si>
    <t>3.1</t>
  </si>
  <si>
    <t>7.2</t>
  </si>
  <si>
    <t>7.4</t>
  </si>
  <si>
    <t>7.6</t>
  </si>
  <si>
    <t>7.8</t>
  </si>
  <si>
    <t>7.10</t>
  </si>
  <si>
    <t>7.12</t>
  </si>
  <si>
    <t>8.3</t>
  </si>
  <si>
    <t>8.5</t>
  </si>
  <si>
    <t>8.7</t>
  </si>
  <si>
    <t>8.11</t>
  </si>
  <si>
    <t>8.13</t>
  </si>
  <si>
    <t>8.15</t>
  </si>
  <si>
    <t>8.17</t>
  </si>
  <si>
    <t>8.18</t>
  </si>
  <si>
    <t>8.19</t>
  </si>
  <si>
    <t>13.6</t>
  </si>
  <si>
    <t>13.12</t>
  </si>
  <si>
    <t>Cómputos municipales</t>
  </si>
  <si>
    <t>13.13</t>
  </si>
  <si>
    <t>No concluida</t>
  </si>
  <si>
    <t xml:space="preserve">Urna Electrónica </t>
  </si>
  <si>
    <t>Escenario 30 de agosto</t>
  </si>
  <si>
    <t>Escenario 6 de septiembre</t>
  </si>
  <si>
    <t>Escenario 20 de septiembre</t>
  </si>
  <si>
    <t>Escenario 18 de octubre</t>
  </si>
  <si>
    <t>Fecha límite para el reinicio de actividades del PEL</t>
  </si>
  <si>
    <t>22 de junio</t>
  </si>
  <si>
    <t>29 de junio</t>
  </si>
  <si>
    <t>12 de julio</t>
  </si>
  <si>
    <t>9 de agosto</t>
  </si>
  <si>
    <t>9 de julio al 17 de agosto</t>
  </si>
  <si>
    <t>16 de julio al 24 de agosto</t>
  </si>
  <si>
    <t>30 de julio al 7 de septiembre</t>
  </si>
  <si>
    <t>27 de agosto al 5 de octubre</t>
  </si>
  <si>
    <t>3 de julio al 29 de agosto</t>
  </si>
  <si>
    <t>10 de julio al 5 de septiembre</t>
  </si>
  <si>
    <t>24 de julio al 19 de septiembre</t>
  </si>
  <si>
    <t>21 de agosto al 17 de octubre</t>
  </si>
  <si>
    <t>Solicitud de registro de Candidaturas</t>
  </si>
  <si>
    <t>del 8 al 12 de julio</t>
  </si>
  <si>
    <t>26 de junio al 1 de julio</t>
  </si>
  <si>
    <t>15 al 19 de julio</t>
  </si>
  <si>
    <t>3 al 8 de julio</t>
  </si>
  <si>
    <t>29 de julio al 2 de agosto</t>
  </si>
  <si>
    <t>17 al 22 de julio</t>
  </si>
  <si>
    <t>26 al 30 de agosto</t>
  </si>
  <si>
    <t>14 al 19 de agosto</t>
  </si>
  <si>
    <t>Resolución para aprobar las candidaturas</t>
  </si>
  <si>
    <t>13 al 17 de julio</t>
  </si>
  <si>
    <t>17 de julio</t>
  </si>
  <si>
    <t>20 al 24 de julio</t>
  </si>
  <si>
    <t>24 de julio</t>
  </si>
  <si>
    <t>3 al 7 de agosto</t>
  </si>
  <si>
    <t>7 de agosto</t>
  </si>
  <si>
    <t>31 de agosto al 4 de septiembre</t>
  </si>
  <si>
    <t>4 de septiembre</t>
  </si>
  <si>
    <t>6 al 12 de julio</t>
  </si>
  <si>
    <t>13 al 19 de julio</t>
  </si>
  <si>
    <t>27 de julio al 2 de agosto</t>
  </si>
  <si>
    <t>24 al 30 de agosto</t>
  </si>
  <si>
    <t>10 al 15 de agosto</t>
  </si>
  <si>
    <t>17 al 22 de agosto</t>
  </si>
  <si>
    <t>31 de agosto al 5 de septiembre</t>
  </si>
  <si>
    <t>28 de septiembre al 3 de octubre</t>
  </si>
  <si>
    <t>14 de agosto</t>
  </si>
  <si>
    <t>21 de agosto</t>
  </si>
  <si>
    <t>2 de octubre</t>
  </si>
  <si>
    <t>Campaña</t>
  </si>
  <si>
    <t>18 de julio al 26 de agosto</t>
  </si>
  <si>
    <t>25 de julio al 2 de septiembre</t>
  </si>
  <si>
    <t>8 de agosto al 16 de septiembre</t>
  </si>
  <si>
    <t>5 de septiembre al 14 de octubre</t>
  </si>
  <si>
    <t>Inicio del Proceso Electoral 2020-2021</t>
  </si>
  <si>
    <t>7- 9 de septiembre</t>
  </si>
  <si>
    <t>1 al 4 de septiembre</t>
  </si>
  <si>
    <t>30 de agosto</t>
  </si>
  <si>
    <t>6 de septiembre</t>
  </si>
  <si>
    <t>20 de septiembre</t>
  </si>
  <si>
    <t>18 de octubre</t>
  </si>
  <si>
    <t>2 al 5 de septiembre</t>
  </si>
  <si>
    <t>9 al 12 de septiembre</t>
  </si>
  <si>
    <t>23 al 26 de septiembre</t>
  </si>
  <si>
    <t>21 al 24 de octubre</t>
  </si>
  <si>
    <t>Cómputo para la asignación diputaciones o regidurías de Representación Proporcional</t>
  </si>
  <si>
    <t>Una vez que se resuelvan medios de impugnación</t>
  </si>
  <si>
    <t>13 de septiembre</t>
  </si>
  <si>
    <t>27 de septiembre</t>
  </si>
  <si>
    <t>25 de octubre</t>
  </si>
  <si>
    <t>Análisis de fechas de jornada propuesta en mesa de consejeras y consejeros, y con Partidos Políticos</t>
  </si>
  <si>
    <t>Fecha límite para el reinicio de actividades del PEL (UTF)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</si>
</sst>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d/mm/yyyy;@"/>
  </numFmts>
  <fonts count="32">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12"/>
      <name val="Arial "/>
    </font>
    <font>
      <sz val="12"/>
      <color theme="1"/>
      <name val="Arial "/>
    </font>
    <font>
      <sz val="12"/>
      <color rgb="FF000000"/>
      <name val="Arial "/>
    </font>
    <font>
      <sz val="16"/>
      <color rgb="FF000000"/>
      <name val="Arial Nova"/>
      <family val="2"/>
    </font>
    <font>
      <b/>
      <sz val="14"/>
      <color theme="0"/>
      <name val="Arial"/>
      <family val="2"/>
    </font>
    <font>
      <b/>
      <sz val="12"/>
      <color rgb="FF000000"/>
      <name val="Arial"/>
      <family val="2"/>
    </font>
    <font>
      <b/>
      <sz val="26"/>
      <color theme="0"/>
      <name val="Arial"/>
      <family val="2"/>
    </font>
    <font>
      <sz val="24"/>
      <color theme="1"/>
      <name val="Calibri"/>
      <family val="2"/>
      <scheme val="minor"/>
    </font>
    <font>
      <b/>
      <sz val="13"/>
      <color rgb="FF000000"/>
      <name val="Arial"/>
      <family val="2"/>
    </font>
    <font>
      <b/>
      <sz val="13"/>
      <color rgb="FFFFFFFF"/>
      <name val="Calibri"/>
      <family val="2"/>
    </font>
    <font>
      <sz val="13"/>
      <color rgb="FF000000"/>
      <name val="Arial"/>
      <family val="2"/>
    </font>
    <font>
      <sz val="13"/>
      <name val="Arial"/>
      <family val="2"/>
    </font>
    <font>
      <b/>
      <sz val="13"/>
      <name val="Arial"/>
      <family val="2"/>
    </font>
    <font>
      <b/>
      <sz val="24"/>
      <color theme="1"/>
      <name val="Calibri"/>
      <family val="2"/>
      <scheme val="minor"/>
    </font>
    <font>
      <sz val="12"/>
      <color rgb="FF000000"/>
      <name val="Arial"/>
      <family val="2"/>
    </font>
    <font>
      <sz val="14"/>
      <color rgb="FF000000"/>
      <name val="Arial"/>
      <family val="2"/>
    </font>
    <font>
      <sz val="24"/>
      <color rgb="FF000000"/>
      <name val="Arial Nova"/>
      <family val="2"/>
    </font>
    <font>
      <b/>
      <sz val="24"/>
      <color rgb="FF000000"/>
      <name val="Arial"/>
      <family val="2"/>
    </font>
    <font>
      <sz val="24"/>
      <name val="Arial Nova"/>
      <family val="2"/>
    </font>
  </fonts>
  <fills count="1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
      <patternFill patternType="solid">
        <fgColor rgb="FFFFFF00"/>
        <bgColor indexed="64"/>
      </patternFill>
    </fill>
    <fill>
      <patternFill patternType="solid">
        <fgColor theme="9"/>
        <bgColor rgb="FFED0089"/>
      </patternFill>
    </fill>
    <fill>
      <patternFill patternType="solid">
        <fgColor theme="4" tint="0.79998168889431442"/>
        <bgColor indexed="64"/>
      </patternFill>
    </fill>
    <fill>
      <patternFill patternType="solid">
        <fgColor rgb="FFFF8FC7"/>
        <bgColor indexed="64"/>
      </patternFill>
    </fill>
    <fill>
      <patternFill patternType="solid">
        <fgColor theme="5" tint="0.59999389629810485"/>
        <bgColor indexed="64"/>
      </patternFill>
    </fill>
    <fill>
      <patternFill patternType="solid">
        <fgColor theme="2"/>
        <bgColor indexed="64"/>
      </patternFill>
    </fill>
    <fill>
      <patternFill patternType="solid">
        <fgColor rgb="FF8BC167"/>
        <bgColor rgb="FFED0089"/>
      </patternFill>
    </fill>
    <fill>
      <patternFill patternType="solid">
        <fgColor theme="8" tint="0.39997558519241921"/>
        <bgColor indexed="64"/>
      </patternFill>
    </fill>
    <fill>
      <patternFill patternType="solid">
        <fgColor theme="0"/>
        <bgColor rgb="FFED0089"/>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style="medium">
        <color indexed="64"/>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s>
  <cellStyleXfs count="8">
    <xf numFmtId="0" fontId="0" fillId="0" borderId="0"/>
    <xf numFmtId="0" fontId="5" fillId="0" borderId="0"/>
    <xf numFmtId="0" fontId="1" fillId="0" borderId="0"/>
    <xf numFmtId="0" fontId="12" fillId="0" borderId="0"/>
    <xf numFmtId="0" fontId="27" fillId="0" borderId="0"/>
    <xf numFmtId="0" fontId="1" fillId="0" borderId="0"/>
    <xf numFmtId="0" fontId="1" fillId="0" borderId="0"/>
    <xf numFmtId="0" fontId="1" fillId="0" borderId="0"/>
  </cellStyleXfs>
  <cellXfs count="364">
    <xf numFmtId="0" fontId="0" fillId="0" borderId="0" xfId="0"/>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4" fillId="0" borderId="1" xfId="2" applyFont="1" applyFill="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3" fillId="0" borderId="1" xfId="0" applyNumberFormat="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3" fillId="0" borderId="1" xfId="0" applyFont="1" applyFill="1" applyBorder="1" applyAlignment="1">
      <alignment horizontal="left" vertical="center" wrapText="1" shrinkToFit="1"/>
    </xf>
    <xf numFmtId="0" fontId="13" fillId="0" borderId="1" xfId="0" applyFont="1" applyFill="1" applyBorder="1" applyAlignment="1">
      <alignment horizontal="center" vertical="center" wrapText="1" shrinkToFit="1"/>
    </xf>
    <xf numFmtId="14" fontId="13"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164" fontId="9" fillId="8" borderId="1" xfId="0" applyNumberFormat="1" applyFont="1" applyFill="1" applyBorder="1" applyAlignment="1">
      <alignment horizontal="center" vertical="center" wrapText="1"/>
    </xf>
    <xf numFmtId="14"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4" fontId="4" fillId="0" borderId="1" xfId="0" applyNumberFormat="1" applyFont="1" applyBorder="1" applyAlignment="1">
      <alignment horizontal="center" vertical="center" wrapText="1"/>
    </xf>
    <xf numFmtId="0" fontId="0" fillId="0" borderId="1" xfId="0" applyBorder="1" applyAlignment="1">
      <alignment horizontal="center" vertical="center"/>
    </xf>
    <xf numFmtId="165" fontId="13" fillId="0" borderId="1" xfId="0" applyNumberFormat="1" applyFont="1" applyBorder="1" applyAlignment="1">
      <alignment horizontal="center" vertical="center" wrapText="1"/>
    </xf>
    <xf numFmtId="14" fontId="1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4" fontId="14"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65" fontId="0" fillId="0" borderId="1" xfId="0" applyNumberFormat="1" applyBorder="1" applyAlignment="1">
      <alignment horizontal="center" vertical="center"/>
    </xf>
    <xf numFmtId="165" fontId="18" fillId="9" borderId="1" xfId="0" applyNumberFormat="1" applyFont="1" applyFill="1" applyBorder="1" applyAlignment="1">
      <alignment horizontal="center" vertical="center"/>
    </xf>
    <xf numFmtId="0" fontId="0" fillId="0" borderId="1" xfId="0" applyBorder="1" applyAlignment="1">
      <alignment wrapText="1"/>
    </xf>
    <xf numFmtId="0" fontId="3" fillId="0" borderId="1" xfId="0" applyFont="1" applyBorder="1" applyAlignment="1">
      <alignment horizontal="justify" vertical="center" wrapText="1"/>
    </xf>
    <xf numFmtId="165" fontId="13"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14" fontId="14" fillId="0" borderId="1" xfId="0" applyNumberFormat="1" applyFont="1" applyBorder="1" applyAlignment="1">
      <alignment horizontal="center" vertical="center"/>
    </xf>
    <xf numFmtId="0" fontId="3" fillId="0" borderId="1" xfId="0" applyFont="1" applyBorder="1" applyAlignment="1">
      <alignment horizontal="justify" wrapText="1"/>
    </xf>
    <xf numFmtId="14" fontId="3" fillId="0" borderId="1" xfId="0" applyNumberFormat="1" applyFont="1" applyBorder="1" applyAlignment="1">
      <alignment horizontal="center" vertical="center"/>
    </xf>
    <xf numFmtId="0" fontId="3" fillId="0" borderId="1" xfId="0" applyFont="1" applyBorder="1" applyAlignment="1">
      <alignment vertical="center" wrapText="1"/>
    </xf>
    <xf numFmtId="0" fontId="0" fillId="0" borderId="1" xfId="0" applyBorder="1" applyAlignment="1">
      <alignment horizontal="left" vertical="top" wrapText="1" shrinkToFit="1"/>
    </xf>
    <xf numFmtId="14" fontId="0" fillId="0" borderId="1" xfId="0" applyNumberFormat="1" applyBorder="1"/>
    <xf numFmtId="14" fontId="0" fillId="0" borderId="0" xfId="0" applyNumberFormat="1"/>
    <xf numFmtId="14" fontId="18" fillId="9" borderId="0" xfId="0" applyNumberFormat="1" applyFont="1" applyFill="1" applyAlignment="1">
      <alignment horizontal="center" vertical="center"/>
    </xf>
    <xf numFmtId="14" fontId="0" fillId="0" borderId="0" xfId="0" applyNumberFormat="1" applyAlignment="1">
      <alignment horizontal="center" vertical="center"/>
    </xf>
    <xf numFmtId="165" fontId="18" fillId="9" borderId="0" xfId="0" applyNumberFormat="1" applyFont="1" applyFill="1" applyAlignment="1">
      <alignment horizontal="center" vertical="center"/>
    </xf>
    <xf numFmtId="165" fontId="0" fillId="0" borderId="0" xfId="0" applyNumberFormat="1" applyAlignment="1">
      <alignment horizontal="center" vertical="center"/>
    </xf>
    <xf numFmtId="0" fontId="3" fillId="0" borderId="1" xfId="2" applyFont="1" applyBorder="1" applyAlignment="1">
      <alignment horizontal="justify" wrapText="1"/>
    </xf>
    <xf numFmtId="0" fontId="3" fillId="0" borderId="0" xfId="2" applyFont="1" applyBorder="1" applyAlignment="1">
      <alignment horizontal="justify" wrapText="1"/>
    </xf>
    <xf numFmtId="164" fontId="22" fillId="0" borderId="1" xfId="0" applyNumberFormat="1" applyFont="1" applyFill="1" applyBorder="1" applyAlignment="1">
      <alignment horizontal="center" vertical="center" wrapText="1"/>
    </xf>
    <xf numFmtId="0" fontId="23" fillId="0" borderId="0" xfId="0" applyFont="1"/>
    <xf numFmtId="0" fontId="21" fillId="10" borderId="14" xfId="0" applyFont="1" applyFill="1" applyBorder="1" applyAlignment="1">
      <alignment horizontal="center"/>
    </xf>
    <xf numFmtId="0" fontId="23" fillId="0" borderId="14" xfId="0" applyFont="1" applyFill="1" applyBorder="1" applyAlignment="1">
      <alignment wrapText="1"/>
    </xf>
    <xf numFmtId="0" fontId="24" fillId="0" borderId="14" xfId="0" applyFont="1" applyFill="1" applyBorder="1" applyAlignment="1">
      <alignment horizontal="justify" vertical="center" wrapText="1"/>
    </xf>
    <xf numFmtId="0" fontId="24" fillId="0" borderId="14" xfId="0" applyFont="1" applyBorder="1" applyAlignment="1">
      <alignment horizontal="justify" wrapText="1"/>
    </xf>
    <xf numFmtId="0" fontId="23" fillId="0" borderId="14" xfId="0" applyFont="1" applyBorder="1" applyAlignment="1">
      <alignment wrapText="1"/>
    </xf>
    <xf numFmtId="0" fontId="24" fillId="0" borderId="14" xfId="0" applyFont="1" applyBorder="1" applyAlignment="1">
      <alignment vertical="center" wrapText="1"/>
    </xf>
    <xf numFmtId="0" fontId="23" fillId="0" borderId="14" xfId="0" applyFont="1" applyFill="1" applyBorder="1" applyAlignment="1">
      <alignment horizontal="left" vertical="top" wrapText="1" shrinkToFit="1"/>
    </xf>
    <xf numFmtId="0" fontId="25" fillId="0" borderId="14" xfId="0" applyFont="1" applyFill="1" applyBorder="1" applyAlignment="1">
      <alignment horizontal="justify" vertical="center" wrapText="1"/>
    </xf>
    <xf numFmtId="0" fontId="24" fillId="0" borderId="14" xfId="2" applyFont="1" applyBorder="1" applyAlignment="1">
      <alignment horizontal="justify" wrapText="1"/>
    </xf>
    <xf numFmtId="14" fontId="23" fillId="0" borderId="0" xfId="0" applyNumberFormat="1" applyFont="1" applyBorder="1" applyAlignment="1"/>
    <xf numFmtId="0" fontId="24" fillId="0" borderId="17" xfId="2" applyFont="1" applyBorder="1" applyAlignment="1">
      <alignment horizontal="justify" wrapText="1"/>
    </xf>
    <xf numFmtId="0" fontId="25" fillId="3" borderId="14" xfId="0" applyFont="1" applyFill="1" applyBorder="1" applyAlignment="1">
      <alignment horizontal="justify" wrapText="1"/>
    </xf>
    <xf numFmtId="0" fontId="7" fillId="0" borderId="2" xfId="0" applyFont="1" applyBorder="1" applyAlignment="1"/>
    <xf numFmtId="0" fontId="3" fillId="3" borderId="1" xfId="0" applyFont="1" applyFill="1" applyBorder="1" applyAlignment="1">
      <alignment horizontal="justify" vertical="center"/>
    </xf>
    <xf numFmtId="14" fontId="3" fillId="3" borderId="1" xfId="0" applyNumberFormat="1" applyFont="1" applyFill="1" applyBorder="1" applyAlignment="1">
      <alignment horizontal="center" vertical="center"/>
    </xf>
    <xf numFmtId="14" fontId="4" fillId="3" borderId="1" xfId="0" applyNumberFormat="1" applyFont="1" applyFill="1" applyBorder="1" applyAlignment="1">
      <alignment horizontal="center" vertical="center"/>
    </xf>
    <xf numFmtId="14" fontId="4" fillId="3" borderId="1" xfId="0" applyNumberFormat="1" applyFont="1" applyFill="1" applyBorder="1" applyAlignment="1">
      <alignment horizontal="center" vertical="center" wrapText="1"/>
    </xf>
    <xf numFmtId="165" fontId="13" fillId="3" borderId="1" xfId="0" applyNumberFormat="1" applyFont="1" applyFill="1" applyBorder="1" applyAlignment="1">
      <alignment horizontal="center" vertical="center" wrapText="1"/>
    </xf>
    <xf numFmtId="0" fontId="0" fillId="3" borderId="1" xfId="0" applyFill="1" applyBorder="1" applyAlignment="1">
      <alignment horizontal="center" vertical="center" wrapText="1"/>
    </xf>
    <xf numFmtId="0" fontId="3" fillId="3" borderId="1" xfId="0" applyFont="1" applyFill="1" applyBorder="1" applyAlignment="1">
      <alignment vertical="center" wrapText="1"/>
    </xf>
    <xf numFmtId="14" fontId="0" fillId="0" borderId="1" xfId="0" applyNumberFormat="1" applyFill="1" applyBorder="1" applyAlignment="1">
      <alignment horizontal="center" vertical="center" wrapText="1"/>
    </xf>
    <xf numFmtId="0" fontId="4" fillId="0" borderId="1" xfId="0" applyFont="1" applyFill="1" applyBorder="1" applyAlignment="1">
      <alignment horizontal="left" vertical="top" wrapText="1" shrinkToFit="1"/>
    </xf>
    <xf numFmtId="0" fontId="25" fillId="0" borderId="4" xfId="0" applyFont="1" applyFill="1" applyBorder="1" applyAlignment="1">
      <alignment horizontal="justify" vertical="center" wrapText="1"/>
    </xf>
    <xf numFmtId="0" fontId="24" fillId="0" borderId="4" xfId="2" applyFont="1" applyBorder="1" applyAlignment="1">
      <alignment horizontal="justify" wrapText="1"/>
    </xf>
    <xf numFmtId="0" fontId="24" fillId="0" borderId="24" xfId="2" applyFont="1" applyBorder="1" applyAlignment="1">
      <alignment horizontal="justify" wrapText="1"/>
    </xf>
    <xf numFmtId="0" fontId="22" fillId="15" borderId="4" xfId="0" applyFont="1" applyFill="1" applyBorder="1" applyAlignment="1">
      <alignment horizontal="center" vertical="center" wrapText="1"/>
    </xf>
    <xf numFmtId="0" fontId="24" fillId="0" borderId="7" xfId="0" applyFont="1" applyBorder="1" applyAlignment="1">
      <alignment horizontal="justify" wrapText="1"/>
    </xf>
    <xf numFmtId="0" fontId="23" fillId="0" borderId="7" xfId="0" applyFont="1" applyBorder="1" applyAlignment="1">
      <alignment wrapText="1"/>
    </xf>
    <xf numFmtId="0" fontId="24" fillId="0" borderId="7" xfId="0" applyFont="1" applyBorder="1" applyAlignment="1">
      <alignment vertical="center" wrapText="1"/>
    </xf>
    <xf numFmtId="0" fontId="25" fillId="3" borderId="8" xfId="0" applyFont="1" applyFill="1" applyBorder="1" applyAlignment="1">
      <alignment horizontal="justify" wrapText="1"/>
    </xf>
    <xf numFmtId="0" fontId="24" fillId="0" borderId="7" xfId="0" applyFont="1" applyFill="1" applyBorder="1" applyAlignment="1">
      <alignment horizontal="justify" vertical="center" wrapText="1"/>
    </xf>
    <xf numFmtId="0" fontId="23" fillId="0" borderId="6" xfId="0" applyFont="1" applyFill="1" applyBorder="1" applyAlignment="1">
      <alignment wrapText="1"/>
    </xf>
    <xf numFmtId="0" fontId="23" fillId="0" borderId="7" xfId="0" applyFont="1" applyFill="1" applyBorder="1" applyAlignment="1">
      <alignment wrapText="1"/>
    </xf>
    <xf numFmtId="0" fontId="7" fillId="0" borderId="0" xfId="0" applyFont="1"/>
    <xf numFmtId="0" fontId="7" fillId="0" borderId="0" xfId="0" applyFont="1" applyAlignment="1">
      <alignment horizontal="center"/>
    </xf>
    <xf numFmtId="0" fontId="28" fillId="0" borderId="0" xfId="0" applyFont="1" applyAlignment="1">
      <alignment wrapText="1"/>
    </xf>
    <xf numFmtId="0" fontId="3" fillId="3" borderId="1" xfId="0" applyFont="1" applyFill="1" applyBorder="1" applyAlignment="1">
      <alignment vertical="center"/>
    </xf>
    <xf numFmtId="0" fontId="0" fillId="3" borderId="1" xfId="0" applyFill="1" applyBorder="1" applyAlignment="1">
      <alignment vertical="center"/>
    </xf>
    <xf numFmtId="0" fontId="0" fillId="0" borderId="0" xfId="0" applyAlignment="1">
      <alignment vertical="center"/>
    </xf>
    <xf numFmtId="0" fontId="0" fillId="0" borderId="1" xfId="0" applyBorder="1" applyAlignment="1">
      <alignment horizontal="justify" vertical="center"/>
    </xf>
    <xf numFmtId="0" fontId="4" fillId="0" borderId="1" xfId="0" applyFont="1" applyBorder="1" applyAlignment="1">
      <alignment horizontal="center" vertical="center"/>
    </xf>
    <xf numFmtId="0" fontId="28" fillId="0" borderId="0" xfId="0" applyFont="1" applyAlignment="1">
      <alignment vertical="center"/>
    </xf>
    <xf numFmtId="0" fontId="4" fillId="3" borderId="1" xfId="2" applyFont="1" applyFill="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2" applyFont="1" applyBorder="1" applyAlignment="1">
      <alignment wrapText="1"/>
    </xf>
    <xf numFmtId="0" fontId="3" fillId="0" borderId="1" xfId="2" applyFont="1" applyBorder="1" applyAlignment="1">
      <alignment vertical="center" wrapText="1"/>
    </xf>
    <xf numFmtId="0" fontId="3" fillId="0" borderId="1" xfId="0" applyFont="1" applyBorder="1" applyAlignment="1">
      <alignment vertical="center"/>
    </xf>
    <xf numFmtId="0" fontId="0" fillId="0" borderId="1" xfId="0" applyBorder="1" applyAlignment="1">
      <alignment vertical="center" wrapText="1"/>
    </xf>
    <xf numFmtId="0" fontId="3" fillId="0" borderId="1" xfId="2" applyFont="1" applyBorder="1" applyAlignment="1">
      <alignment wrapText="1"/>
    </xf>
    <xf numFmtId="0" fontId="3" fillId="0" borderId="1" xfId="0" applyFont="1" applyBorder="1" applyAlignment="1">
      <alignment horizontal="justify" vertical="center"/>
    </xf>
    <xf numFmtId="0" fontId="13" fillId="0" borderId="1" xfId="0" applyFont="1" applyBorder="1" applyAlignment="1">
      <alignment horizontal="left" vertical="center"/>
    </xf>
    <xf numFmtId="0" fontId="13" fillId="0" borderId="1" xfId="0" applyFont="1" applyBorder="1" applyAlignment="1">
      <alignment horizontal="center" vertical="center"/>
    </xf>
    <xf numFmtId="0" fontId="10" fillId="6" borderId="1" xfId="0" applyFont="1" applyFill="1" applyBorder="1" applyAlignment="1">
      <alignment vertical="center" wrapText="1" readingOrder="1"/>
    </xf>
    <xf numFmtId="0" fontId="3" fillId="0" borderId="1" xfId="0" applyFont="1" applyBorder="1" applyAlignment="1">
      <alignment horizontal="center" vertical="center"/>
    </xf>
    <xf numFmtId="0" fontId="0" fillId="0" borderId="1" xfId="0" applyBorder="1" applyAlignment="1">
      <alignment vertical="center"/>
    </xf>
    <xf numFmtId="0" fontId="0" fillId="0" borderId="1" xfId="0" applyBorder="1" applyAlignment="1">
      <alignment horizontal="justify" vertical="center" wrapText="1"/>
    </xf>
    <xf numFmtId="0" fontId="14" fillId="0" borderId="1" xfId="2" applyFont="1" applyBorder="1" applyAlignment="1">
      <alignment horizontal="center" vertical="center"/>
    </xf>
    <xf numFmtId="0" fontId="4" fillId="0" borderId="1" xfId="2" applyFont="1" applyBorder="1" applyAlignment="1">
      <alignment horizontal="center" vertical="center"/>
    </xf>
    <xf numFmtId="0" fontId="0" fillId="3" borderId="1" xfId="0" applyFill="1" applyBorder="1"/>
    <xf numFmtId="0" fontId="15" fillId="0" borderId="1" xfId="0" applyFont="1" applyBorder="1" applyAlignment="1">
      <alignment horizontal="left" vertical="center" wrapText="1"/>
    </xf>
    <xf numFmtId="0" fontId="1" fillId="0" borderId="1" xfId="0" applyFont="1" applyBorder="1" applyAlignment="1">
      <alignment horizontal="center" vertical="center" wrapText="1"/>
    </xf>
    <xf numFmtId="0" fontId="0" fillId="3" borderId="1" xfId="0" applyFill="1" applyBorder="1" applyAlignment="1">
      <alignment wrapText="1"/>
    </xf>
    <xf numFmtId="0" fontId="0" fillId="0" borderId="0" xfId="0" applyAlignment="1">
      <alignment wrapText="1"/>
    </xf>
    <xf numFmtId="0" fontId="7" fillId="0" borderId="0" xfId="0" applyFont="1" applyBorder="1" applyAlignment="1"/>
    <xf numFmtId="0" fontId="7" fillId="0" borderId="0" xfId="0" applyFont="1" applyBorder="1" applyAlignment="1">
      <alignment horizontal="center"/>
    </xf>
    <xf numFmtId="0" fontId="0" fillId="0" borderId="0" xfId="0" applyFont="1" applyFill="1" applyAlignment="1"/>
    <xf numFmtId="0" fontId="24" fillId="0" borderId="1" xfId="0" applyFont="1" applyBorder="1" applyAlignment="1">
      <alignment horizontal="justify" wrapText="1"/>
    </xf>
    <xf numFmtId="0" fontId="24" fillId="0" borderId="1" xfId="0" applyFont="1" applyBorder="1" applyAlignment="1">
      <alignment horizontal="justify" vertical="center" wrapText="1"/>
    </xf>
    <xf numFmtId="0" fontId="3" fillId="0" borderId="1" xfId="0" applyFont="1" applyFill="1" applyBorder="1" applyAlignment="1">
      <alignment vertical="center"/>
    </xf>
    <xf numFmtId="0" fontId="17" fillId="0" borderId="2" xfId="0" applyFont="1" applyFill="1" applyBorder="1"/>
    <xf numFmtId="0" fontId="19" fillId="0" borderId="2" xfId="0" applyFont="1" applyFill="1" applyBorder="1"/>
    <xf numFmtId="14" fontId="3" fillId="0" borderId="1" xfId="0" applyNumberFormat="1" applyFont="1" applyFill="1" applyBorder="1" applyAlignment="1">
      <alignment horizontal="center" vertical="center"/>
    </xf>
    <xf numFmtId="14" fontId="0" fillId="0" borderId="1" xfId="0" applyNumberFormat="1" applyFill="1" applyBorder="1" applyAlignment="1">
      <alignment horizontal="center" vertical="center"/>
    </xf>
    <xf numFmtId="14" fontId="4" fillId="0" borderId="1" xfId="0" applyNumberFormat="1" applyFont="1" applyFill="1" applyBorder="1" applyAlignment="1">
      <alignment horizontal="center" vertical="center"/>
    </xf>
    <xf numFmtId="165" fontId="0" fillId="0" borderId="1" xfId="0" applyNumberFormat="1" applyFont="1" applyFill="1" applyBorder="1" applyAlignment="1">
      <alignment horizontal="center" vertical="center"/>
    </xf>
    <xf numFmtId="165" fontId="3" fillId="0" borderId="1" xfId="0" applyNumberFormat="1" applyFont="1" applyFill="1" applyBorder="1" applyAlignment="1">
      <alignment horizontal="center" vertical="center"/>
    </xf>
    <xf numFmtId="165" fontId="3" fillId="0" borderId="1" xfId="0" applyNumberFormat="1" applyFont="1" applyFill="1" applyBorder="1" applyAlignment="1">
      <alignment horizontal="center" vertical="center" wrapText="1"/>
    </xf>
    <xf numFmtId="165" fontId="13" fillId="0" borderId="1" xfId="0" applyNumberFormat="1" applyFont="1" applyFill="1" applyBorder="1" applyAlignment="1">
      <alignment horizontal="center" vertical="center"/>
    </xf>
    <xf numFmtId="165" fontId="0" fillId="0" borderId="1" xfId="0" applyNumberFormat="1" applyFill="1" applyBorder="1" applyAlignment="1">
      <alignment horizontal="center" vertical="center"/>
    </xf>
    <xf numFmtId="14" fontId="14" fillId="0" borderId="1" xfId="0" applyNumberFormat="1" applyFont="1" applyFill="1" applyBorder="1" applyAlignment="1">
      <alignment horizontal="center" vertical="center"/>
    </xf>
    <xf numFmtId="165" fontId="0" fillId="0" borderId="1" xfId="0" applyNumberFormat="1" applyFont="1" applyFill="1" applyBorder="1" applyAlignment="1">
      <alignment horizontal="center" vertical="center" wrapText="1"/>
    </xf>
    <xf numFmtId="49" fontId="7" fillId="0" borderId="0" xfId="0" applyNumberFormat="1" applyFont="1" applyBorder="1" applyAlignment="1"/>
    <xf numFmtId="49" fontId="7" fillId="0" borderId="0" xfId="0" applyNumberFormat="1" applyFont="1" applyBorder="1" applyAlignment="1">
      <alignment horizontal="center"/>
    </xf>
    <xf numFmtId="49" fontId="0" fillId="3"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wrapText="1"/>
    </xf>
    <xf numFmtId="49" fontId="0" fillId="0" borderId="1" xfId="0" applyNumberFormat="1" applyBorder="1" applyAlignment="1">
      <alignment horizontal="center" vertical="center" wrapText="1"/>
    </xf>
    <xf numFmtId="49" fontId="0" fillId="0" borderId="1" xfId="0" applyNumberFormat="1" applyFont="1" applyFill="1" applyBorder="1" applyAlignment="1">
      <alignment horizontal="center" vertical="center" wrapText="1" shrinkToFit="1"/>
    </xf>
    <xf numFmtId="49" fontId="0" fillId="3" borderId="1" xfId="0" applyNumberFormat="1" applyFont="1" applyFill="1" applyBorder="1" applyAlignment="1">
      <alignment horizontal="center" vertical="center"/>
    </xf>
    <xf numFmtId="49" fontId="0" fillId="0" borderId="1" xfId="0" applyNumberForma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1" xfId="0" quotePrefix="1" applyNumberFormat="1" applyFont="1" applyFill="1" applyBorder="1" applyAlignment="1">
      <alignment horizontal="center" vertical="center"/>
    </xf>
    <xf numFmtId="49" fontId="0" fillId="0" borderId="0" xfId="0" applyNumberFormat="1" applyFont="1" applyAlignment="1"/>
    <xf numFmtId="49" fontId="0" fillId="0" borderId="26" xfId="0" applyNumberFormat="1" applyFont="1" applyBorder="1" applyAlignment="1" applyProtection="1">
      <alignment horizontal="center" vertical="center"/>
      <protection locked="0"/>
    </xf>
    <xf numFmtId="0" fontId="3" fillId="0" borderId="6" xfId="0" applyFont="1" applyFill="1" applyBorder="1" applyAlignment="1">
      <alignment wrapText="1"/>
    </xf>
    <xf numFmtId="0" fontId="4" fillId="0" borderId="6" xfId="0" applyFont="1" applyFill="1" applyBorder="1" applyAlignment="1">
      <alignment wrapText="1"/>
    </xf>
    <xf numFmtId="49" fontId="0" fillId="0" borderId="0" xfId="0" applyNumberFormat="1" applyAlignment="1">
      <alignment horizontal="center" vertical="center"/>
    </xf>
    <xf numFmtId="49" fontId="7" fillId="0" borderId="0" xfId="0" applyNumberFormat="1" applyFont="1"/>
    <xf numFmtId="49" fontId="7" fillId="0" borderId="0" xfId="0" applyNumberFormat="1" applyFont="1" applyAlignment="1">
      <alignment horizontal="center"/>
    </xf>
    <xf numFmtId="49" fontId="0" fillId="3" borderId="1" xfId="0" applyNumberFormat="1" applyFill="1" applyBorder="1" applyAlignment="1">
      <alignment horizontal="center" vertical="center"/>
    </xf>
    <xf numFmtId="49" fontId="0" fillId="0" borderId="1" xfId="0" applyNumberFormat="1" applyBorder="1" applyAlignment="1">
      <alignment horizontal="center" vertical="center"/>
    </xf>
    <xf numFmtId="0" fontId="0" fillId="0" borderId="0" xfId="0" applyFont="1" applyFill="1" applyBorder="1" applyAlignment="1">
      <alignment horizontal="center" vertical="center"/>
    </xf>
    <xf numFmtId="0" fontId="26" fillId="0" borderId="4" xfId="0" applyFont="1" applyBorder="1" applyAlignment="1">
      <alignment horizontal="center" wrapText="1"/>
    </xf>
    <xf numFmtId="0" fontId="26" fillId="0" borderId="11" xfId="0" applyFont="1" applyBorder="1" applyAlignment="1">
      <alignment horizontal="center"/>
    </xf>
    <xf numFmtId="0" fontId="2" fillId="4" borderId="1" xfId="0" applyFont="1" applyFill="1" applyBorder="1" applyAlignment="1">
      <alignment horizontal="center" vertical="center" wrapText="1"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16" fillId="0" borderId="0" xfId="0" applyFont="1" applyAlignment="1">
      <alignment horizontal="center" wrapText="1"/>
    </xf>
    <xf numFmtId="0" fontId="10" fillId="6" borderId="27" xfId="0" applyFont="1" applyFill="1" applyBorder="1" applyAlignment="1">
      <alignment horizontal="center" vertical="center" wrapText="1" readingOrder="1"/>
    </xf>
    <xf numFmtId="0" fontId="10" fillId="6" borderId="0" xfId="0" applyFont="1" applyFill="1" applyBorder="1" applyAlignment="1">
      <alignment horizontal="center" vertical="center" wrapText="1" readingOrder="1"/>
    </xf>
    <xf numFmtId="0" fontId="0" fillId="0" borderId="0" xfId="0" applyBorder="1" applyAlignment="1">
      <alignment horizontal="left" vertical="top" wrapText="1"/>
    </xf>
    <xf numFmtId="0" fontId="0" fillId="0" borderId="0" xfId="0" applyFont="1" applyBorder="1" applyAlignment="1">
      <alignment horizontal="left" vertical="center" wrapText="1"/>
    </xf>
    <xf numFmtId="0" fontId="10" fillId="6" borderId="1" xfId="0" applyFont="1" applyFill="1" applyBorder="1" applyAlignment="1">
      <alignment horizontal="center" vertical="center" wrapText="1" readingOrder="1"/>
    </xf>
    <xf numFmtId="0" fontId="29" fillId="0" borderId="0" xfId="0" applyFont="1" applyAlignment="1">
      <alignment horizontal="center"/>
    </xf>
    <xf numFmtId="0" fontId="30" fillId="0" borderId="0" xfId="0" applyFont="1" applyAlignment="1">
      <alignment horizontal="center"/>
    </xf>
    <xf numFmtId="0" fontId="10" fillId="6" borderId="25" xfId="0" applyFont="1" applyFill="1" applyBorder="1" applyAlignment="1">
      <alignment horizontal="center" vertical="center" wrapText="1" readingOrder="1"/>
    </xf>
    <xf numFmtId="0" fontId="10" fillId="6" borderId="9" xfId="0" applyFont="1" applyFill="1" applyBorder="1" applyAlignment="1">
      <alignment horizontal="center" vertical="center" wrapText="1" readingOrder="1"/>
    </xf>
    <xf numFmtId="0" fontId="10" fillId="6" borderId="3" xfId="0" applyFont="1" applyFill="1" applyBorder="1" applyAlignment="1">
      <alignment horizontal="center" vertical="center" wrapText="1" readingOrder="1"/>
    </xf>
    <xf numFmtId="0" fontId="10" fillId="6" borderId="4" xfId="0" applyFont="1" applyFill="1" applyBorder="1" applyAlignment="1">
      <alignment horizontal="center" vertical="center" wrapText="1" readingOrder="1"/>
    </xf>
    <xf numFmtId="0" fontId="31" fillId="0" borderId="0" xfId="0" applyFont="1" applyAlignment="1">
      <alignment horizontal="center"/>
    </xf>
    <xf numFmtId="0" fontId="22" fillId="6" borderId="3"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13" borderId="3" xfId="0" applyFont="1" applyFill="1" applyBorder="1" applyAlignment="1">
      <alignment horizontal="center" vertical="center" wrapText="1"/>
    </xf>
    <xf numFmtId="0" fontId="22" fillId="13" borderId="15" xfId="0" applyFont="1" applyFill="1" applyBorder="1" applyAlignment="1">
      <alignment horizontal="center" vertical="center" wrapText="1"/>
    </xf>
    <xf numFmtId="0" fontId="26" fillId="0" borderId="4" xfId="0" applyFont="1" applyBorder="1" applyAlignment="1">
      <alignment horizontal="center" wrapText="1"/>
    </xf>
    <xf numFmtId="0" fontId="26" fillId="0" borderId="0" xfId="0" applyFont="1" applyBorder="1" applyAlignment="1">
      <alignment horizontal="center"/>
    </xf>
    <xf numFmtId="14" fontId="23" fillId="0" borderId="4" xfId="0" applyNumberFormat="1" applyFont="1" applyBorder="1" applyAlignment="1">
      <alignment horizontal="center" vertical="center"/>
    </xf>
    <xf numFmtId="14" fontId="23" fillId="0" borderId="5" xfId="0" applyNumberFormat="1" applyFont="1" applyBorder="1" applyAlignment="1">
      <alignment horizontal="center" vertical="center"/>
    </xf>
    <xf numFmtId="14" fontId="23" fillId="3" borderId="4" xfId="0" applyNumberFormat="1" applyFont="1" applyFill="1" applyBorder="1" applyAlignment="1">
      <alignment horizontal="center"/>
    </xf>
    <xf numFmtId="14" fontId="23" fillId="3" borderId="5" xfId="0" applyNumberFormat="1" applyFont="1" applyFill="1" applyBorder="1" applyAlignment="1">
      <alignment horizontal="center"/>
    </xf>
    <xf numFmtId="14" fontId="23" fillId="3" borderId="3" xfId="0" applyNumberFormat="1" applyFont="1" applyFill="1" applyBorder="1" applyAlignment="1">
      <alignment horizontal="center" wrapText="1"/>
    </xf>
    <xf numFmtId="14" fontId="23" fillId="3" borderId="4" xfId="0" applyNumberFormat="1" applyFont="1" applyFill="1" applyBorder="1" applyAlignment="1">
      <alignment horizontal="center" wrapText="1"/>
    </xf>
    <xf numFmtId="14" fontId="23" fillId="3" borderId="15" xfId="0" applyNumberFormat="1" applyFont="1" applyFill="1" applyBorder="1" applyAlignment="1">
      <alignment horizontal="center" wrapText="1"/>
    </xf>
    <xf numFmtId="14" fontId="23" fillId="0" borderId="3" xfId="0" applyNumberFormat="1" applyFont="1" applyFill="1" applyBorder="1" applyAlignment="1">
      <alignment horizontal="center" vertical="center"/>
    </xf>
    <xf numFmtId="14" fontId="23" fillId="0" borderId="4" xfId="0" applyNumberFormat="1" applyFont="1" applyFill="1" applyBorder="1" applyAlignment="1">
      <alignment horizontal="center" vertical="center"/>
    </xf>
    <xf numFmtId="14" fontId="23" fillId="0" borderId="15" xfId="0" applyNumberFormat="1" applyFont="1" applyFill="1" applyBorder="1" applyAlignment="1">
      <alignment horizontal="center" vertical="center"/>
    </xf>
    <xf numFmtId="14" fontId="23" fillId="0" borderId="3" xfId="0" applyNumberFormat="1" applyFont="1" applyFill="1" applyBorder="1" applyAlignment="1">
      <alignment horizontal="center"/>
    </xf>
    <xf numFmtId="14" fontId="23" fillId="0" borderId="5" xfId="0" applyNumberFormat="1" applyFont="1" applyFill="1" applyBorder="1" applyAlignment="1">
      <alignment horizontal="center"/>
    </xf>
    <xf numFmtId="14" fontId="23" fillId="11" borderId="5" xfId="0" applyNumberFormat="1" applyFont="1" applyFill="1" applyBorder="1" applyAlignment="1">
      <alignment horizontal="center"/>
    </xf>
    <xf numFmtId="14" fontId="23" fillId="11" borderId="1" xfId="0" applyNumberFormat="1" applyFont="1" applyFill="1" applyBorder="1" applyAlignment="1">
      <alignment horizontal="center"/>
    </xf>
    <xf numFmtId="14" fontId="23" fillId="11" borderId="1" xfId="0" applyNumberFormat="1" applyFont="1" applyFill="1" applyBorder="1" applyAlignment="1">
      <alignment horizontal="center" wrapText="1"/>
    </xf>
    <xf numFmtId="14" fontId="23" fillId="11" borderId="16" xfId="0" applyNumberFormat="1" applyFont="1" applyFill="1" applyBorder="1" applyAlignment="1">
      <alignment horizontal="center" wrapText="1"/>
    </xf>
    <xf numFmtId="14" fontId="23" fillId="14" borderId="3" xfId="0" applyNumberFormat="1" applyFont="1" applyFill="1" applyBorder="1" applyAlignment="1">
      <alignment horizontal="center"/>
    </xf>
    <xf numFmtId="14" fontId="23" fillId="14" borderId="15" xfId="0" applyNumberFormat="1" applyFont="1" applyFill="1" applyBorder="1" applyAlignment="1">
      <alignment horizontal="center"/>
    </xf>
    <xf numFmtId="14" fontId="23" fillId="0" borderId="5" xfId="0" applyNumberFormat="1" applyFont="1" applyFill="1" applyBorder="1" applyAlignment="1">
      <alignment horizontal="center" vertical="center"/>
    </xf>
    <xf numFmtId="14" fontId="23" fillId="14" borderId="3" xfId="0" applyNumberFormat="1" applyFont="1" applyFill="1" applyBorder="1" applyAlignment="1">
      <alignment horizontal="center" vertical="center"/>
    </xf>
    <xf numFmtId="14" fontId="23" fillId="14" borderId="5" xfId="0" applyNumberFormat="1" applyFont="1" applyFill="1" applyBorder="1" applyAlignment="1">
      <alignment horizontal="center" vertical="center"/>
    </xf>
    <xf numFmtId="14" fontId="23" fillId="12" borderId="3" xfId="0" applyNumberFormat="1" applyFont="1" applyFill="1" applyBorder="1" applyAlignment="1">
      <alignment horizontal="center"/>
    </xf>
    <xf numFmtId="14" fontId="23" fillId="12" borderId="15" xfId="0" applyNumberFormat="1" applyFont="1" applyFill="1" applyBorder="1" applyAlignment="1">
      <alignment horizontal="center"/>
    </xf>
    <xf numFmtId="0" fontId="0" fillId="0" borderId="13" xfId="0" applyBorder="1" applyAlignment="1">
      <alignment horizontal="center"/>
    </xf>
    <xf numFmtId="14" fontId="23" fillId="0" borderId="3" xfId="0" applyNumberFormat="1" applyFont="1" applyFill="1" applyBorder="1" applyAlignment="1">
      <alignment horizontal="center" wrapText="1"/>
    </xf>
    <xf numFmtId="14" fontId="23" fillId="0" borderId="4" xfId="0" applyNumberFormat="1" applyFont="1" applyFill="1" applyBorder="1" applyAlignment="1">
      <alignment horizontal="center" wrapText="1"/>
    </xf>
    <xf numFmtId="14" fontId="23" fillId="0" borderId="15" xfId="0" applyNumberFormat="1" applyFont="1" applyFill="1" applyBorder="1" applyAlignment="1">
      <alignment horizontal="center" wrapText="1"/>
    </xf>
    <xf numFmtId="0" fontId="0" fillId="0" borderId="10" xfId="0" applyBorder="1" applyAlignment="1">
      <alignment horizontal="center"/>
    </xf>
    <xf numFmtId="0" fontId="0" fillId="0" borderId="21" xfId="0" applyBorder="1" applyAlignment="1">
      <alignment horizontal="center"/>
    </xf>
    <xf numFmtId="0" fontId="20" fillId="0" borderId="22" xfId="0" applyFont="1" applyBorder="1" applyAlignment="1">
      <alignment horizontal="center"/>
    </xf>
    <xf numFmtId="0" fontId="20" fillId="0" borderId="2" xfId="0" applyFont="1" applyBorder="1" applyAlignment="1">
      <alignment horizontal="center"/>
    </xf>
    <xf numFmtId="14" fontId="23" fillId="0" borderId="6" xfId="0" applyNumberFormat="1" applyFont="1" applyBorder="1" applyAlignment="1">
      <alignment horizontal="center"/>
    </xf>
    <xf numFmtId="14" fontId="23" fillId="0" borderId="7" xfId="0" applyNumberFormat="1" applyFont="1" applyBorder="1" applyAlignment="1">
      <alignment horizontal="center"/>
    </xf>
    <xf numFmtId="14" fontId="23" fillId="0" borderId="8" xfId="0" applyNumberFormat="1" applyFont="1" applyBorder="1" applyAlignment="1">
      <alignment horizontal="center"/>
    </xf>
    <xf numFmtId="14" fontId="21" fillId="0" borderId="3" xfId="0" applyNumberFormat="1" applyFont="1" applyFill="1" applyBorder="1" applyAlignment="1">
      <alignment horizontal="center" vertical="center"/>
    </xf>
    <xf numFmtId="14" fontId="21" fillId="0" borderId="4" xfId="0" applyNumberFormat="1" applyFont="1" applyFill="1" applyBorder="1" applyAlignment="1">
      <alignment horizontal="center" vertical="center"/>
    </xf>
    <xf numFmtId="14" fontId="21" fillId="0" borderId="5" xfId="0" applyNumberFormat="1" applyFont="1" applyFill="1" applyBorder="1" applyAlignment="1">
      <alignment horizontal="center" vertical="center"/>
    </xf>
    <xf numFmtId="14" fontId="21" fillId="0" borderId="3" xfId="0" applyNumberFormat="1" applyFont="1" applyFill="1" applyBorder="1" applyAlignment="1">
      <alignment horizontal="center"/>
    </xf>
    <xf numFmtId="14" fontId="21" fillId="0" borderId="4" xfId="0" applyNumberFormat="1" applyFont="1" applyFill="1" applyBorder="1" applyAlignment="1">
      <alignment horizontal="center"/>
    </xf>
    <xf numFmtId="14" fontId="21" fillId="0" borderId="15" xfId="0" applyNumberFormat="1" applyFont="1" applyFill="1" applyBorder="1" applyAlignment="1">
      <alignment horizontal="center"/>
    </xf>
    <xf numFmtId="0" fontId="26" fillId="0" borderId="11" xfId="0" applyFont="1" applyBorder="1" applyAlignment="1">
      <alignment horizontal="center"/>
    </xf>
    <xf numFmtId="0" fontId="26" fillId="0" borderId="4" xfId="0" applyFont="1" applyBorder="1" applyAlignment="1">
      <alignment horizontal="center"/>
    </xf>
    <xf numFmtId="0" fontId="26" fillId="0" borderId="0" xfId="0" applyFont="1" applyBorder="1" applyAlignment="1">
      <alignment horizontal="center" wrapText="1"/>
    </xf>
    <xf numFmtId="0" fontId="26" fillId="0" borderId="13" xfId="0" applyFont="1" applyBorder="1" applyAlignment="1">
      <alignment horizontal="center" wrapText="1"/>
    </xf>
    <xf numFmtId="0" fontId="26" fillId="0" borderId="12" xfId="0" applyFont="1" applyBorder="1" applyAlignment="1">
      <alignment horizontal="center"/>
    </xf>
    <xf numFmtId="14" fontId="23" fillId="12" borderId="3" xfId="0" applyNumberFormat="1" applyFont="1" applyFill="1" applyBorder="1" applyAlignment="1">
      <alignment horizontal="center" vertical="center"/>
    </xf>
    <xf numFmtId="14" fontId="23" fillId="12" borderId="5" xfId="0" applyNumberFormat="1" applyFont="1" applyFill="1" applyBorder="1" applyAlignment="1">
      <alignment horizontal="center" vertical="center"/>
    </xf>
    <xf numFmtId="0" fontId="22" fillId="13" borderId="5" xfId="0" applyFont="1" applyFill="1" applyBorder="1" applyAlignment="1">
      <alignment horizontal="center" vertical="center" wrapText="1"/>
    </xf>
    <xf numFmtId="14" fontId="23" fillId="3" borderId="3" xfId="0" applyNumberFormat="1" applyFont="1" applyFill="1" applyBorder="1" applyAlignment="1">
      <alignment horizontal="center"/>
    </xf>
    <xf numFmtId="14" fontId="23" fillId="11" borderId="3" xfId="0" applyNumberFormat="1" applyFont="1" applyFill="1" applyBorder="1" applyAlignment="1">
      <alignment horizontal="center"/>
    </xf>
    <xf numFmtId="0" fontId="24" fillId="0" borderId="1" xfId="0" applyFont="1" applyFill="1" applyBorder="1" applyAlignment="1">
      <alignment horizontal="center" vertical="center" wrapText="1"/>
    </xf>
    <xf numFmtId="0" fontId="24" fillId="0" borderId="3" xfId="0" applyFont="1" applyFill="1" applyBorder="1" applyAlignment="1">
      <alignment horizontal="center" vertical="center" wrapText="1"/>
    </xf>
    <xf numFmtId="14" fontId="23" fillId="14" borderId="4" xfId="0" applyNumberFormat="1" applyFont="1" applyFill="1" applyBorder="1" applyAlignment="1">
      <alignment horizontal="center" vertical="center"/>
    </xf>
    <xf numFmtId="14" fontId="23" fillId="0" borderId="3" xfId="0" applyNumberFormat="1" applyFont="1" applyBorder="1" applyAlignment="1">
      <alignment horizontal="center" vertical="center"/>
    </xf>
    <xf numFmtId="14" fontId="23" fillId="0" borderId="15" xfId="0" applyNumberFormat="1" applyFont="1" applyBorder="1" applyAlignment="1">
      <alignment horizontal="center" vertical="center"/>
    </xf>
    <xf numFmtId="14" fontId="23" fillId="0" borderId="3" xfId="0" applyNumberFormat="1" applyFont="1" applyBorder="1" applyAlignment="1">
      <alignment horizontal="center"/>
    </xf>
    <xf numFmtId="14" fontId="23" fillId="0" borderId="4" xfId="0" applyNumberFormat="1" applyFont="1" applyBorder="1" applyAlignment="1">
      <alignment horizontal="center"/>
    </xf>
    <xf numFmtId="14" fontId="23" fillId="0" borderId="15" xfId="0" applyNumberFormat="1" applyFont="1" applyBorder="1" applyAlignment="1">
      <alignment horizontal="center"/>
    </xf>
    <xf numFmtId="14" fontId="21" fillId="0" borderId="3" xfId="0" applyNumberFormat="1" applyFont="1" applyBorder="1" applyAlignment="1">
      <alignment horizontal="center"/>
    </xf>
    <xf numFmtId="14" fontId="21" fillId="0" borderId="4" xfId="0" applyNumberFormat="1" applyFont="1" applyBorder="1" applyAlignment="1">
      <alignment horizontal="center"/>
    </xf>
    <xf numFmtId="14" fontId="21" fillId="0" borderId="15" xfId="0" applyNumberFormat="1" applyFont="1" applyBorder="1" applyAlignment="1">
      <alignment horizontal="center"/>
    </xf>
    <xf numFmtId="0" fontId="24" fillId="0" borderId="3" xfId="0" applyFont="1" applyBorder="1" applyAlignment="1">
      <alignment horizontal="center" wrapText="1"/>
    </xf>
    <xf numFmtId="0" fontId="24" fillId="0" borderId="4" xfId="0" applyFont="1" applyBorder="1" applyAlignment="1">
      <alignment horizontal="center" wrapText="1"/>
    </xf>
    <xf numFmtId="14" fontId="23" fillId="12" borderId="4" xfId="0" applyNumberFormat="1" applyFont="1" applyFill="1" applyBorder="1" applyAlignment="1">
      <alignment horizontal="center" vertical="center"/>
    </xf>
    <xf numFmtId="14" fontId="23" fillId="0" borderId="18" xfId="0" applyNumberFormat="1" applyFont="1" applyBorder="1" applyAlignment="1">
      <alignment horizontal="center" vertical="center"/>
    </xf>
    <xf numFmtId="14" fontId="23" fillId="0" borderId="19" xfId="0" applyNumberFormat="1" applyFont="1" applyBorder="1" applyAlignment="1">
      <alignment horizontal="center" vertical="center"/>
    </xf>
    <xf numFmtId="14" fontId="21" fillId="12" borderId="18" xfId="0" applyNumberFormat="1" applyFont="1" applyFill="1" applyBorder="1" applyAlignment="1">
      <alignment horizontal="center" vertical="center" wrapText="1"/>
    </xf>
    <xf numFmtId="14" fontId="21" fillId="12" borderId="19" xfId="0" applyNumberFormat="1" applyFont="1" applyFill="1" applyBorder="1" applyAlignment="1">
      <alignment horizontal="center" vertical="center"/>
    </xf>
    <xf numFmtId="14" fontId="21" fillId="0" borderId="3" xfId="0" applyNumberFormat="1" applyFont="1" applyBorder="1" applyAlignment="1">
      <alignment horizontal="center" vertical="center"/>
    </xf>
    <xf numFmtId="14" fontId="21" fillId="0" borderId="4" xfId="0" applyNumberFormat="1" applyFont="1" applyBorder="1" applyAlignment="1">
      <alignment horizontal="center" vertical="center"/>
    </xf>
    <xf numFmtId="165" fontId="21" fillId="9" borderId="3" xfId="0" applyNumberFormat="1" applyFont="1" applyFill="1" applyBorder="1" applyAlignment="1">
      <alignment horizontal="center" vertical="center" wrapText="1"/>
    </xf>
    <xf numFmtId="165" fontId="21" fillId="9" borderId="4" xfId="0" applyNumberFormat="1" applyFont="1" applyFill="1" applyBorder="1" applyAlignment="1">
      <alignment horizontal="center" vertical="center" wrapText="1"/>
    </xf>
    <xf numFmtId="165" fontId="21" fillId="9" borderId="2" xfId="0" applyNumberFormat="1" applyFont="1" applyFill="1" applyBorder="1" applyAlignment="1">
      <alignment horizontal="center" vertical="center" wrapText="1"/>
    </xf>
    <xf numFmtId="165" fontId="21" fillId="9" borderId="15" xfId="0" applyNumberFormat="1" applyFont="1" applyFill="1" applyBorder="1" applyAlignment="1">
      <alignment horizontal="center" vertical="center" wrapText="1"/>
    </xf>
    <xf numFmtId="0" fontId="25" fillId="0" borderId="3" xfId="0" applyFont="1" applyFill="1" applyBorder="1" applyAlignment="1">
      <alignment horizontal="center" vertical="center" wrapText="1"/>
    </xf>
    <xf numFmtId="0" fontId="25" fillId="0" borderId="4" xfId="0" applyFont="1" applyFill="1" applyBorder="1" applyAlignment="1">
      <alignment horizontal="center" vertical="center" wrapText="1"/>
    </xf>
    <xf numFmtId="14" fontId="21" fillId="0" borderId="5" xfId="0" applyNumberFormat="1" applyFont="1" applyBorder="1" applyAlignment="1">
      <alignment horizontal="center" vertical="center"/>
    </xf>
    <xf numFmtId="14" fontId="21" fillId="12" borderId="20" xfId="0" applyNumberFormat="1" applyFont="1" applyFill="1" applyBorder="1" applyAlignment="1">
      <alignment horizontal="center" vertical="center"/>
    </xf>
    <xf numFmtId="14" fontId="23" fillId="0" borderId="18" xfId="0" applyNumberFormat="1" applyFont="1" applyFill="1" applyBorder="1" applyAlignment="1">
      <alignment horizontal="center"/>
    </xf>
    <xf numFmtId="14" fontId="23" fillId="0" borderId="19" xfId="0" applyNumberFormat="1" applyFont="1" applyFill="1" applyBorder="1" applyAlignment="1">
      <alignment horizontal="center"/>
    </xf>
    <xf numFmtId="14" fontId="23" fillId="0" borderId="23" xfId="0" applyNumberFormat="1" applyFont="1" applyBorder="1" applyAlignment="1">
      <alignment horizontal="center"/>
    </xf>
    <xf numFmtId="0" fontId="26" fillId="0" borderId="1" xfId="0" applyFont="1" applyBorder="1" applyAlignment="1">
      <alignment horizontal="center"/>
    </xf>
    <xf numFmtId="0" fontId="26" fillId="0" borderId="1" xfId="0" applyFont="1" applyBorder="1" applyAlignment="1">
      <alignment horizontal="center" wrapText="1"/>
    </xf>
    <xf numFmtId="0" fontId="22" fillId="6" borderId="1" xfId="0" applyFont="1" applyFill="1" applyBorder="1" applyAlignment="1">
      <alignment horizontal="center" vertical="center" wrapText="1"/>
    </xf>
    <xf numFmtId="0" fontId="22" fillId="13" borderId="1" xfId="0" applyFont="1" applyFill="1" applyBorder="1" applyAlignment="1">
      <alignment horizontal="center" vertical="center" wrapText="1"/>
    </xf>
    <xf numFmtId="14" fontId="23" fillId="3" borderId="1" xfId="0" applyNumberFormat="1" applyFont="1" applyFill="1" applyBorder="1" applyAlignment="1">
      <alignment horizontal="center" wrapText="1"/>
    </xf>
    <xf numFmtId="14" fontId="23" fillId="0" borderId="1" xfId="0" applyNumberFormat="1" applyFont="1" applyFill="1" applyBorder="1" applyAlignment="1">
      <alignment horizontal="center" vertical="center"/>
    </xf>
    <xf numFmtId="14" fontId="23" fillId="0" borderId="1" xfId="0" applyNumberFormat="1" applyFont="1" applyFill="1" applyBorder="1" applyAlignment="1">
      <alignment horizontal="center"/>
    </xf>
    <xf numFmtId="14" fontId="23" fillId="14" borderId="1" xfId="0" applyNumberFormat="1" applyFont="1" applyFill="1" applyBorder="1" applyAlignment="1">
      <alignment horizontal="center"/>
    </xf>
    <xf numFmtId="14" fontId="23" fillId="0" borderId="1" xfId="0" applyNumberFormat="1" applyFont="1" applyFill="1" applyBorder="1" applyAlignment="1">
      <alignment horizontal="center" wrapText="1"/>
    </xf>
    <xf numFmtId="14" fontId="23" fillId="12" borderId="1" xfId="0" applyNumberFormat="1" applyFont="1" applyFill="1" applyBorder="1" applyAlignment="1">
      <alignment horizontal="center"/>
    </xf>
    <xf numFmtId="14" fontId="23" fillId="0" borderId="1" xfId="0" applyNumberFormat="1" applyFont="1" applyBorder="1" applyAlignment="1">
      <alignment horizontal="center" vertical="center"/>
    </xf>
    <xf numFmtId="14" fontId="23" fillId="0" borderId="1" xfId="0" applyNumberFormat="1" applyFont="1" applyBorder="1" applyAlignment="1">
      <alignment horizontal="center"/>
    </xf>
    <xf numFmtId="14" fontId="21" fillId="0" borderId="1" xfId="0" applyNumberFormat="1" applyFont="1" applyBorder="1" applyAlignment="1">
      <alignment horizontal="center"/>
    </xf>
    <xf numFmtId="14" fontId="21" fillId="0" borderId="1" xfId="0" applyNumberFormat="1" applyFont="1" applyFill="1" applyBorder="1" applyAlignment="1">
      <alignment horizontal="center"/>
    </xf>
    <xf numFmtId="14" fontId="21" fillId="12" borderId="1" xfId="0" applyNumberFormat="1" applyFont="1" applyFill="1" applyBorder="1" applyAlignment="1">
      <alignment horizontal="center" vertical="center" wrapText="1"/>
    </xf>
    <xf numFmtId="14" fontId="21" fillId="12" borderId="1" xfId="0" applyNumberFormat="1" applyFont="1" applyFill="1" applyBorder="1" applyAlignment="1">
      <alignment horizontal="center" vertical="center"/>
    </xf>
    <xf numFmtId="0" fontId="20" fillId="0" borderId="2" xfId="0" applyFont="1" applyBorder="1" applyAlignment="1">
      <alignment horizontal="center" wrapText="1"/>
    </xf>
  </cellXfs>
  <cellStyles count="8">
    <cellStyle name="Normal" xfId="0" builtinId="0"/>
    <cellStyle name="Normal 2" xfId="1" xr:uid="{00000000-0005-0000-0000-000001000000}"/>
    <cellStyle name="Normal 2 2" xfId="2" xr:uid="{00000000-0005-0000-0000-000002000000}"/>
    <cellStyle name="Normal 3" xfId="3" xr:uid="{00000000-0005-0000-0000-000003000000}"/>
    <cellStyle name="Normal 3 2" xfId="6" xr:uid="{00000000-0005-0000-0000-000004000000}"/>
    <cellStyle name="Normal 3 3" xfId="7" xr:uid="{00000000-0005-0000-0000-000005000000}"/>
    <cellStyle name="Normal 4" xfId="4" xr:uid="{00000000-0005-0000-0000-000006000000}"/>
    <cellStyle name="Normal 4 2" xfId="5" xr:uid="{00000000-0005-0000-0000-000007000000}"/>
  </cellStyles>
  <dxfs count="0"/>
  <tableStyles count="0" defaultTableStyle="TableStyleMedium2" defaultPivotStyle="PivotStyleLight16"/>
  <colors>
    <mruColors>
      <color rgb="FFFFABAB"/>
      <color rgb="FFFF8FC7"/>
      <color rgb="FF8BC167"/>
      <color rgb="FFF88AE3"/>
      <color rgb="FFFF3398"/>
      <color rgb="FFFFA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0" cy="723900"/>
        </a:xfrm>
        <a:prstGeom prst="rect">
          <a:avLst/>
        </a:prstGeom>
        <a:noFill/>
      </xdr:spPr>
    </xdr:pic>
    <xdr:clientData fLocksWithSheet="0"/>
  </xdr:twoCellAnchor>
  <xdr:twoCellAnchor>
    <xdr:from>
      <xdr:col>0</xdr:col>
      <xdr:colOff>0</xdr:colOff>
      <xdr:row>0</xdr:row>
      <xdr:rowOff>0</xdr:rowOff>
    </xdr:from>
    <xdr:to>
      <xdr:col>4</xdr:col>
      <xdr:colOff>779319</xdr:colOff>
      <xdr:row>2</xdr:row>
      <xdr:rowOff>103909</xdr:rowOff>
    </xdr:to>
    <xdr:pic>
      <xdr:nvPicPr>
        <xdr:cNvPr id="4" name="image1.gif" title="Imagen">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70364" cy="900545"/>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792480"/>
        </a:xfrm>
        <a:prstGeom prst="rect">
          <a:avLst/>
        </a:prstGeom>
        <a:noFill/>
      </xdr:spPr>
    </xdr:pic>
    <xdr:clientData fLocksWithSheet="0"/>
  </xdr:twoCellAnchor>
  <xdr:twoCellAnchor>
    <xdr:from>
      <xdr:col>0</xdr:col>
      <xdr:colOff>0</xdr:colOff>
      <xdr:row>0</xdr:row>
      <xdr:rowOff>0</xdr:rowOff>
    </xdr:from>
    <xdr:to>
      <xdr:col>3</xdr:col>
      <xdr:colOff>776061</xdr:colOff>
      <xdr:row>2</xdr:row>
      <xdr:rowOff>85271</xdr:rowOff>
    </xdr:to>
    <xdr:pic>
      <xdr:nvPicPr>
        <xdr:cNvPr id="3" name="image1.gif" title="Imagen">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1659288" cy="812635"/>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aguilar/Downloads/Calendario%20PEL%202018-2019%2014-03-19%20MODIFICAR%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68"/>
  <sheetViews>
    <sheetView topLeftCell="B159" zoomScale="85" zoomScaleNormal="85" workbookViewId="0">
      <selection activeCell="M23" sqref="M23"/>
    </sheetView>
  </sheetViews>
  <sheetFormatPr defaultColWidth="11.5546875" defaultRowHeight="15"/>
  <cols>
    <col min="1" max="1" width="43.33203125" style="15" hidden="1" customWidth="1"/>
    <col min="2" max="2" width="12.33203125" style="15" customWidth="1"/>
    <col min="3" max="3" width="130" style="15" customWidth="1"/>
    <col min="4" max="4" width="11.5546875" style="15"/>
    <col min="5" max="5" width="12" style="15" customWidth="1"/>
    <col min="6" max="6" width="7.6640625" style="15" hidden="1" customWidth="1"/>
    <col min="7" max="7" width="9.109375" style="15" hidden="1" customWidth="1"/>
    <col min="8" max="11" width="0" style="15" hidden="1" customWidth="1"/>
    <col min="12" max="12" width="15.5546875" style="44" customWidth="1"/>
    <col min="13" max="16384" width="11.5546875" style="15"/>
  </cols>
  <sheetData>
    <row r="1" spans="1:12" ht="17.45">
      <c r="A1" s="8"/>
      <c r="B1" s="8"/>
      <c r="C1" s="245" t="s">
        <v>0</v>
      </c>
      <c r="D1" s="45" t="s">
        <v>1</v>
      </c>
      <c r="E1" s="45"/>
      <c r="F1" s="45"/>
      <c r="G1" s="45"/>
      <c r="H1" s="45"/>
      <c r="I1" s="45"/>
      <c r="J1" s="45"/>
      <c r="K1" s="45"/>
      <c r="L1" s="46"/>
    </row>
    <row r="2" spans="1:12" ht="21.75" customHeight="1">
      <c r="A2" s="8"/>
      <c r="B2" s="8"/>
      <c r="C2" s="245"/>
      <c r="D2" s="243"/>
      <c r="E2" s="244"/>
      <c r="F2" s="244"/>
      <c r="G2" s="244"/>
      <c r="H2" s="25"/>
      <c r="I2" s="25"/>
    </row>
    <row r="3" spans="1:12" ht="14.25" customHeight="1">
      <c r="A3" s="8"/>
      <c r="B3" s="8"/>
      <c r="C3" s="8"/>
      <c r="D3" s="243"/>
      <c r="E3" s="244"/>
      <c r="F3" s="244"/>
      <c r="G3" s="244"/>
    </row>
    <row r="4" spans="1:12" ht="55.15">
      <c r="A4" s="24" t="s">
        <v>2</v>
      </c>
      <c r="B4" s="24" t="s">
        <v>3</v>
      </c>
      <c r="C4" s="24" t="s">
        <v>4</v>
      </c>
      <c r="D4" s="24" t="s">
        <v>5</v>
      </c>
      <c r="E4" s="24" t="s">
        <v>6</v>
      </c>
      <c r="F4" s="24" t="s">
        <v>7</v>
      </c>
      <c r="G4" s="24" t="s">
        <v>8</v>
      </c>
      <c r="H4" s="9" t="s">
        <v>9</v>
      </c>
      <c r="I4" s="9" t="s">
        <v>10</v>
      </c>
      <c r="J4" s="1"/>
      <c r="K4" s="1"/>
      <c r="L4" s="9" t="s">
        <v>11</v>
      </c>
    </row>
    <row r="5" spans="1:12">
      <c r="A5" s="246" t="s">
        <v>12</v>
      </c>
      <c r="B5" s="246"/>
      <c r="C5" s="246"/>
      <c r="D5" s="246"/>
      <c r="E5" s="246"/>
      <c r="F5" s="246"/>
      <c r="G5" s="246"/>
      <c r="H5" s="246"/>
      <c r="I5" s="246"/>
      <c r="J5" s="246"/>
      <c r="K5" s="246"/>
      <c r="L5" s="246"/>
    </row>
    <row r="6" spans="1:12">
      <c r="A6" s="17" t="s">
        <v>12</v>
      </c>
      <c r="B6" s="1" t="str">
        <f>_xlfn.CONCAT(F6,".",G6)</f>
        <v>1.1</v>
      </c>
      <c r="C6" s="3" t="s">
        <v>13</v>
      </c>
      <c r="D6" s="14" t="s">
        <v>14</v>
      </c>
      <c r="E6" s="14" t="s">
        <v>15</v>
      </c>
      <c r="F6" s="1">
        <v>1</v>
      </c>
      <c r="G6" s="1">
        <f>COUNTIF($F$6:F6,F6)</f>
        <v>1</v>
      </c>
      <c r="H6" s="1"/>
      <c r="I6" s="1"/>
      <c r="J6" s="1">
        <v>1</v>
      </c>
      <c r="K6" s="1">
        <f>COUNTIF($J$6:J6,J6)</f>
        <v>1</v>
      </c>
      <c r="L6" s="47" t="str">
        <f>_xlfn.CONCAT(F6,".",G6)</f>
        <v>1.1</v>
      </c>
    </row>
    <row r="7" spans="1:12">
      <c r="A7" s="17" t="s">
        <v>12</v>
      </c>
      <c r="B7" s="1" t="str">
        <f>_xlfn.CONCAT(F7,".",G7)</f>
        <v>1.2</v>
      </c>
      <c r="C7" s="11" t="s">
        <v>16</v>
      </c>
      <c r="D7" s="2" t="s">
        <v>17</v>
      </c>
      <c r="E7" s="2" t="s">
        <v>15</v>
      </c>
      <c r="F7" s="1">
        <v>1</v>
      </c>
      <c r="G7" s="1">
        <f>COUNTIF($F$6:F7,F7)</f>
        <v>2</v>
      </c>
      <c r="H7" s="1"/>
      <c r="I7" s="1"/>
      <c r="J7" s="1">
        <v>1</v>
      </c>
      <c r="K7" s="1">
        <f>COUNTIF($J$6:J7,J7)</f>
        <v>2</v>
      </c>
      <c r="L7" s="47" t="str">
        <f t="shared" ref="L7:L70" si="0">_xlfn.CONCAT(F7,".",G7)</f>
        <v>1.2</v>
      </c>
    </row>
    <row r="8" spans="1:12">
      <c r="A8" s="17" t="s">
        <v>12</v>
      </c>
      <c r="B8" s="1" t="str">
        <f>_xlfn.CONCAT(F8,".",G8)</f>
        <v>1.3</v>
      </c>
      <c r="C8" s="11" t="s">
        <v>18</v>
      </c>
      <c r="D8" s="2" t="s">
        <v>19</v>
      </c>
      <c r="E8" s="2" t="s">
        <v>19</v>
      </c>
      <c r="F8" s="1">
        <v>1</v>
      </c>
      <c r="G8" s="1">
        <f>COUNTIF($F$6:F8,F8)</f>
        <v>3</v>
      </c>
      <c r="H8" s="1"/>
      <c r="I8" s="1"/>
      <c r="J8" s="1">
        <v>1</v>
      </c>
      <c r="K8" s="1">
        <f>COUNTIF($J$6:J8,J8)</f>
        <v>3</v>
      </c>
      <c r="L8" s="47" t="str">
        <f t="shared" si="0"/>
        <v>1.3</v>
      </c>
    </row>
    <row r="9" spans="1:12">
      <c r="A9" s="17" t="s">
        <v>12</v>
      </c>
      <c r="B9" s="1" t="str">
        <f>_xlfn.CONCAT(F9,".",G9)</f>
        <v>1.4</v>
      </c>
      <c r="C9" s="11" t="s">
        <v>20</v>
      </c>
      <c r="D9" s="2" t="s">
        <v>19</v>
      </c>
      <c r="E9" s="2" t="s">
        <v>19</v>
      </c>
      <c r="F9" s="1">
        <v>1</v>
      </c>
      <c r="G9" s="1">
        <f>COUNTIF($F$6:F9,F9)</f>
        <v>4</v>
      </c>
      <c r="H9" s="1"/>
      <c r="I9" s="1"/>
      <c r="J9" s="1">
        <v>1</v>
      </c>
      <c r="K9" s="1">
        <f>COUNTIF($J$6:J9,J9)</f>
        <v>4</v>
      </c>
      <c r="L9" s="47" t="str">
        <f t="shared" si="0"/>
        <v>1.4</v>
      </c>
    </row>
    <row r="10" spans="1:12">
      <c r="A10" s="242" t="s">
        <v>21</v>
      </c>
      <c r="B10" s="242"/>
      <c r="C10" s="242"/>
      <c r="D10" s="242"/>
      <c r="E10" s="242"/>
      <c r="F10" s="242"/>
      <c r="G10" s="242"/>
      <c r="H10" s="242"/>
      <c r="I10" s="242"/>
      <c r="J10" s="242"/>
      <c r="K10" s="242"/>
      <c r="L10" s="242"/>
    </row>
    <row r="11" spans="1:12">
      <c r="A11" s="4" t="s">
        <v>21</v>
      </c>
      <c r="B11" s="1" t="str">
        <f t="shared" ref="B11:B20" si="1">_xlfn.CONCAT(F11,".",G11)</f>
        <v>2.1</v>
      </c>
      <c r="C11" s="4" t="s">
        <v>22</v>
      </c>
      <c r="D11" s="14" t="s">
        <v>14</v>
      </c>
      <c r="E11" s="14" t="s">
        <v>15</v>
      </c>
      <c r="F11" s="1">
        <v>2</v>
      </c>
      <c r="G11" s="1">
        <f>COUNTIF($F$6:F11,F11)</f>
        <v>1</v>
      </c>
      <c r="H11" s="1"/>
      <c r="I11" s="1"/>
      <c r="J11" s="1">
        <v>1</v>
      </c>
      <c r="K11" s="1">
        <f>COUNTIF($J$6:J11,J11)</f>
        <v>5</v>
      </c>
      <c r="L11" s="47" t="str">
        <f t="shared" si="0"/>
        <v>2.1</v>
      </c>
    </row>
    <row r="12" spans="1:12">
      <c r="A12" s="4" t="s">
        <v>21</v>
      </c>
      <c r="B12" s="1" t="str">
        <f t="shared" si="1"/>
        <v>2.2</v>
      </c>
      <c r="C12" s="4" t="s">
        <v>23</v>
      </c>
      <c r="D12" s="14" t="s">
        <v>14</v>
      </c>
      <c r="E12" s="14" t="s">
        <v>15</v>
      </c>
      <c r="F12" s="1">
        <v>2</v>
      </c>
      <c r="G12" s="1">
        <f>COUNTIF($F$6:F12,F12)</f>
        <v>2</v>
      </c>
      <c r="H12" s="1"/>
      <c r="I12" s="1"/>
      <c r="J12" s="1">
        <v>1</v>
      </c>
      <c r="K12" s="1">
        <f>COUNTIF($J$6:J12,J12)</f>
        <v>6</v>
      </c>
      <c r="L12" s="47" t="str">
        <f t="shared" si="0"/>
        <v>2.2</v>
      </c>
    </row>
    <row r="13" spans="1:12">
      <c r="A13" s="4" t="s">
        <v>21</v>
      </c>
      <c r="B13" s="1" t="str">
        <f t="shared" si="1"/>
        <v>2.3</v>
      </c>
      <c r="C13" s="4" t="s">
        <v>24</v>
      </c>
      <c r="D13" s="14" t="s">
        <v>14</v>
      </c>
      <c r="E13" s="14" t="s">
        <v>15</v>
      </c>
      <c r="F13" s="1">
        <v>2</v>
      </c>
      <c r="G13" s="1">
        <f>COUNTIF($F$6:F13,F13)</f>
        <v>3</v>
      </c>
      <c r="H13" s="1"/>
      <c r="I13" s="1"/>
      <c r="J13" s="1">
        <v>1</v>
      </c>
      <c r="K13" s="1">
        <f>COUNTIF($J$6:J13,J13)</f>
        <v>7</v>
      </c>
      <c r="L13" s="47" t="str">
        <f t="shared" si="0"/>
        <v>2.3</v>
      </c>
    </row>
    <row r="14" spans="1:12">
      <c r="A14" s="4" t="s">
        <v>21</v>
      </c>
      <c r="B14" s="1" t="str">
        <f t="shared" si="1"/>
        <v>2.4</v>
      </c>
      <c r="C14" s="6" t="s">
        <v>25</v>
      </c>
      <c r="D14" s="14" t="s">
        <v>14</v>
      </c>
      <c r="E14" s="14" t="s">
        <v>15</v>
      </c>
      <c r="F14" s="1">
        <v>2</v>
      </c>
      <c r="G14" s="1">
        <f>COUNTIF($F$6:F14,F14)</f>
        <v>4</v>
      </c>
      <c r="H14" s="1"/>
      <c r="I14" s="1"/>
      <c r="J14" s="1">
        <v>1</v>
      </c>
      <c r="K14" s="1">
        <f>COUNTIF($J$6:J14,J14)</f>
        <v>8</v>
      </c>
      <c r="L14" s="47" t="str">
        <f t="shared" si="0"/>
        <v>2.4</v>
      </c>
    </row>
    <row r="15" spans="1:12">
      <c r="A15" s="4" t="s">
        <v>21</v>
      </c>
      <c r="B15" s="1" t="str">
        <f t="shared" si="1"/>
        <v>2.5</v>
      </c>
      <c r="C15" s="6" t="s">
        <v>26</v>
      </c>
      <c r="D15" s="14" t="s">
        <v>14</v>
      </c>
      <c r="E15" s="14" t="s">
        <v>15</v>
      </c>
      <c r="F15" s="1">
        <v>2</v>
      </c>
      <c r="G15" s="1">
        <f>COUNTIF($F$6:F15,F15)</f>
        <v>5</v>
      </c>
      <c r="H15" s="1"/>
      <c r="I15" s="1"/>
      <c r="J15" s="1">
        <v>1</v>
      </c>
      <c r="K15" s="1">
        <f>COUNTIF($J$6:J15,J15)</f>
        <v>9</v>
      </c>
      <c r="L15" s="47" t="str">
        <f t="shared" si="0"/>
        <v>2.5</v>
      </c>
    </row>
    <row r="16" spans="1:12">
      <c r="A16" s="4" t="s">
        <v>21</v>
      </c>
      <c r="B16" s="1" t="str">
        <f t="shared" si="1"/>
        <v>2.6</v>
      </c>
      <c r="C16" s="4" t="s">
        <v>27</v>
      </c>
      <c r="D16" s="14" t="s">
        <v>14</v>
      </c>
      <c r="E16" s="14" t="s">
        <v>15</v>
      </c>
      <c r="F16" s="1">
        <v>2</v>
      </c>
      <c r="G16" s="1">
        <f>COUNTIF($F$6:F16,F16)</f>
        <v>6</v>
      </c>
      <c r="H16" s="1"/>
      <c r="I16" s="1"/>
      <c r="J16" s="1">
        <v>1</v>
      </c>
      <c r="K16" s="1">
        <f>COUNTIF($J$6:J16,J16)</f>
        <v>10</v>
      </c>
      <c r="L16" s="47" t="str">
        <f t="shared" si="0"/>
        <v>2.6</v>
      </c>
    </row>
    <row r="17" spans="1:12">
      <c r="A17" s="4" t="s">
        <v>21</v>
      </c>
      <c r="B17" s="1" t="str">
        <f t="shared" si="1"/>
        <v>2.7</v>
      </c>
      <c r="C17" s="4" t="s">
        <v>28</v>
      </c>
      <c r="D17" s="14" t="s">
        <v>17</v>
      </c>
      <c r="E17" s="14" t="s">
        <v>15</v>
      </c>
      <c r="F17" s="1">
        <v>2</v>
      </c>
      <c r="G17" s="1">
        <f>COUNTIF($F$6:F17,F17)</f>
        <v>7</v>
      </c>
      <c r="H17" s="1"/>
      <c r="I17" s="1"/>
      <c r="J17" s="1">
        <v>1</v>
      </c>
      <c r="K17" s="1">
        <f>COUNTIF($J$6:J17,J17)</f>
        <v>11</v>
      </c>
      <c r="L17" s="47" t="str">
        <f t="shared" si="0"/>
        <v>2.7</v>
      </c>
    </row>
    <row r="18" spans="1:12">
      <c r="A18" s="4" t="s">
        <v>21</v>
      </c>
      <c r="B18" s="1" t="str">
        <f t="shared" si="1"/>
        <v>2.8</v>
      </c>
      <c r="C18" s="4" t="s">
        <v>29</v>
      </c>
      <c r="D18" s="14" t="s">
        <v>17</v>
      </c>
      <c r="E18" s="14" t="s">
        <v>30</v>
      </c>
      <c r="F18" s="1">
        <v>2</v>
      </c>
      <c r="G18" s="1">
        <f>COUNTIF($F$6:F18,F18)</f>
        <v>8</v>
      </c>
      <c r="H18" s="1"/>
      <c r="I18" s="1"/>
      <c r="J18" s="1">
        <v>1</v>
      </c>
      <c r="K18" s="1">
        <f>COUNTIF($J$6:J18,J18)</f>
        <v>12</v>
      </c>
      <c r="L18" s="47" t="str">
        <f t="shared" si="0"/>
        <v>2.8</v>
      </c>
    </row>
    <row r="19" spans="1:12">
      <c r="A19" s="4" t="s">
        <v>21</v>
      </c>
      <c r="B19" s="1" t="str">
        <f t="shared" si="1"/>
        <v>2.9</v>
      </c>
      <c r="C19" s="4" t="s">
        <v>31</v>
      </c>
      <c r="D19" s="14" t="s">
        <v>17</v>
      </c>
      <c r="E19" s="14" t="s">
        <v>30</v>
      </c>
      <c r="F19" s="1">
        <v>2</v>
      </c>
      <c r="G19" s="1">
        <f>COUNTIF($F$6:F19,F19)</f>
        <v>9</v>
      </c>
      <c r="H19" s="1"/>
      <c r="I19" s="1"/>
      <c r="J19" s="1">
        <v>1</v>
      </c>
      <c r="K19" s="1">
        <f>COUNTIF($J$6:J19,J19)</f>
        <v>13</v>
      </c>
      <c r="L19" s="47" t="str">
        <f t="shared" si="0"/>
        <v>2.9</v>
      </c>
    </row>
    <row r="20" spans="1:12">
      <c r="A20" s="4" t="s">
        <v>21</v>
      </c>
      <c r="B20" s="1" t="str">
        <f t="shared" si="1"/>
        <v>2.10</v>
      </c>
      <c r="C20" s="4" t="s">
        <v>32</v>
      </c>
      <c r="D20" s="14" t="s">
        <v>17</v>
      </c>
      <c r="E20" s="14" t="s">
        <v>33</v>
      </c>
      <c r="F20" s="1">
        <v>2</v>
      </c>
      <c r="G20" s="1">
        <f>COUNTIF($F$6:F20,F20)</f>
        <v>10</v>
      </c>
      <c r="H20" s="1"/>
      <c r="I20" s="1"/>
      <c r="J20" s="1">
        <v>1</v>
      </c>
      <c r="K20" s="1">
        <f>COUNTIF($J$6:J20,J20)</f>
        <v>14</v>
      </c>
      <c r="L20" s="47" t="str">
        <f t="shared" si="0"/>
        <v>2.10</v>
      </c>
    </row>
    <row r="21" spans="1:12">
      <c r="A21" s="242" t="s">
        <v>34</v>
      </c>
      <c r="B21" s="242"/>
      <c r="C21" s="242"/>
      <c r="D21" s="242"/>
      <c r="E21" s="242"/>
      <c r="F21" s="242"/>
      <c r="G21" s="242"/>
      <c r="H21" s="242"/>
      <c r="I21" s="242"/>
      <c r="J21" s="242"/>
      <c r="K21" s="242"/>
      <c r="L21" s="242"/>
    </row>
    <row r="22" spans="1:12" ht="30">
      <c r="A22" s="4" t="s">
        <v>34</v>
      </c>
      <c r="B22" s="1" t="str">
        <f>_xlfn.CONCAT(F22,".",G22)</f>
        <v>3.1</v>
      </c>
      <c r="C22" s="11" t="s">
        <v>35</v>
      </c>
      <c r="D22" s="14" t="s">
        <v>17</v>
      </c>
      <c r="E22" s="14" t="s">
        <v>33</v>
      </c>
      <c r="F22" s="1">
        <v>3</v>
      </c>
      <c r="G22" s="1">
        <f>COUNTIF($F$6:F22,F22)</f>
        <v>1</v>
      </c>
      <c r="H22" s="1"/>
      <c r="I22" s="1"/>
      <c r="J22" s="1">
        <v>1</v>
      </c>
      <c r="K22" s="1">
        <f>COUNTIF($J$6:J22,J22)</f>
        <v>15</v>
      </c>
      <c r="L22" s="47" t="str">
        <f t="shared" si="0"/>
        <v>3.1</v>
      </c>
    </row>
    <row r="23" spans="1:12">
      <c r="A23" s="4" t="s">
        <v>34</v>
      </c>
      <c r="B23" s="1" t="str">
        <f>_xlfn.CONCAT(F23,".",G23)</f>
        <v>3.2</v>
      </c>
      <c r="C23" s="4" t="s">
        <v>36</v>
      </c>
      <c r="D23" s="14" t="s">
        <v>19</v>
      </c>
      <c r="E23" s="14" t="s">
        <v>33</v>
      </c>
      <c r="F23" s="1">
        <v>3</v>
      </c>
      <c r="G23" s="1">
        <f>COUNTIF($F$6:F23,F23)</f>
        <v>2</v>
      </c>
      <c r="H23" s="1"/>
      <c r="I23" s="1"/>
      <c r="J23" s="1">
        <v>1</v>
      </c>
      <c r="K23" s="1">
        <f>COUNTIF($J$6:J23,J23)</f>
        <v>16</v>
      </c>
      <c r="L23" s="47" t="str">
        <f t="shared" si="0"/>
        <v>3.2</v>
      </c>
    </row>
    <row r="24" spans="1:12">
      <c r="A24" s="4" t="s">
        <v>34</v>
      </c>
      <c r="B24" s="1" t="str">
        <f>_xlfn.CONCAT(F24,".",G24)</f>
        <v>3.3</v>
      </c>
      <c r="C24" s="4" t="s">
        <v>37</v>
      </c>
      <c r="D24" s="14" t="s">
        <v>17</v>
      </c>
      <c r="E24" s="14" t="s">
        <v>33</v>
      </c>
      <c r="F24" s="1">
        <v>3</v>
      </c>
      <c r="G24" s="1">
        <f>COUNTIF($F$6:F24,F24)</f>
        <v>3</v>
      </c>
      <c r="H24" s="1"/>
      <c r="I24" s="1"/>
      <c r="J24" s="1">
        <v>1</v>
      </c>
      <c r="K24" s="1">
        <f>COUNTIF($J$6:J24,J24)</f>
        <v>17</v>
      </c>
      <c r="L24" s="47" t="str">
        <f t="shared" si="0"/>
        <v>3.3</v>
      </c>
    </row>
    <row r="25" spans="1:12">
      <c r="A25" s="4" t="s">
        <v>34</v>
      </c>
      <c r="B25" s="1" t="str">
        <f>_xlfn.CONCAT(F25,".",G25)</f>
        <v>3.4</v>
      </c>
      <c r="C25" s="4" t="s">
        <v>38</v>
      </c>
      <c r="D25" s="14" t="s">
        <v>17</v>
      </c>
      <c r="E25" s="14" t="s">
        <v>33</v>
      </c>
      <c r="F25" s="1">
        <v>3</v>
      </c>
      <c r="G25" s="1">
        <f>COUNTIF($F$6:F25,F25)</f>
        <v>4</v>
      </c>
      <c r="H25" s="1"/>
      <c r="I25" s="1"/>
      <c r="J25" s="1">
        <v>1</v>
      </c>
      <c r="K25" s="1">
        <f>COUNTIF($J$6:J25,J25)</f>
        <v>18</v>
      </c>
      <c r="L25" s="47" t="str">
        <f t="shared" si="0"/>
        <v>3.4</v>
      </c>
    </row>
    <row r="26" spans="1:12">
      <c r="A26" s="242" t="s">
        <v>39</v>
      </c>
      <c r="B26" s="242"/>
      <c r="C26" s="242"/>
      <c r="D26" s="242"/>
      <c r="E26" s="242"/>
      <c r="F26" s="242"/>
      <c r="G26" s="242"/>
      <c r="H26" s="242"/>
      <c r="I26" s="242"/>
      <c r="J26" s="242"/>
      <c r="K26" s="242"/>
      <c r="L26" s="242"/>
    </row>
    <row r="27" spans="1:12">
      <c r="A27" s="4" t="s">
        <v>40</v>
      </c>
      <c r="B27" s="1" t="str">
        <f t="shared" ref="B27:B33" si="2">_xlfn.CONCAT(F27,".",G27)</f>
        <v>4.1</v>
      </c>
      <c r="C27" s="16" t="s">
        <v>41</v>
      </c>
      <c r="D27" s="2" t="s">
        <v>19</v>
      </c>
      <c r="E27" s="2" t="s">
        <v>15</v>
      </c>
      <c r="F27" s="1">
        <v>4</v>
      </c>
      <c r="G27" s="1">
        <f>COUNTIF($F$6:F27,F27)</f>
        <v>1</v>
      </c>
      <c r="H27" s="1"/>
      <c r="I27" s="1"/>
      <c r="J27" s="1">
        <v>1</v>
      </c>
      <c r="K27" s="1">
        <f>COUNTIF($J$6:J27,J27)</f>
        <v>19</v>
      </c>
      <c r="L27" s="47" t="str">
        <f t="shared" si="0"/>
        <v>4.1</v>
      </c>
    </row>
    <row r="28" spans="1:12">
      <c r="A28" s="17" t="s">
        <v>40</v>
      </c>
      <c r="B28" s="1" t="str">
        <f t="shared" si="2"/>
        <v>4.2</v>
      </c>
      <c r="C28" s="11" t="s">
        <v>42</v>
      </c>
      <c r="D28" s="2" t="s">
        <v>14</v>
      </c>
      <c r="E28" s="2" t="s">
        <v>15</v>
      </c>
      <c r="F28" s="1">
        <v>4</v>
      </c>
      <c r="G28" s="1">
        <f>COUNTIF($F$6:F28,F28)</f>
        <v>2</v>
      </c>
      <c r="H28" s="1"/>
      <c r="I28" s="1"/>
      <c r="J28" s="1">
        <v>1</v>
      </c>
      <c r="K28" s="1">
        <f>COUNTIF($J$6:J28,J28)</f>
        <v>20</v>
      </c>
      <c r="L28" s="47" t="str">
        <f t="shared" si="0"/>
        <v>4.2</v>
      </c>
    </row>
    <row r="29" spans="1:12">
      <c r="A29" s="17" t="s">
        <v>40</v>
      </c>
      <c r="B29" s="1" t="str">
        <f t="shared" si="2"/>
        <v>4.3</v>
      </c>
      <c r="C29" s="11" t="s">
        <v>43</v>
      </c>
      <c r="D29" s="16" t="s">
        <v>14</v>
      </c>
      <c r="E29" s="2" t="s">
        <v>15</v>
      </c>
      <c r="F29" s="1">
        <v>4</v>
      </c>
      <c r="G29" s="1">
        <f>COUNTIF($F$6:F29,F29)</f>
        <v>3</v>
      </c>
      <c r="H29" s="1"/>
      <c r="I29" s="1"/>
      <c r="J29" s="1">
        <v>1</v>
      </c>
      <c r="K29" s="1">
        <f>COUNTIF($J$6:J29,J29)</f>
        <v>21</v>
      </c>
      <c r="L29" s="47" t="str">
        <f t="shared" si="0"/>
        <v>4.3</v>
      </c>
    </row>
    <row r="30" spans="1:12">
      <c r="A30" s="17" t="s">
        <v>40</v>
      </c>
      <c r="B30" s="1" t="str">
        <f t="shared" si="2"/>
        <v>4.4</v>
      </c>
      <c r="C30" s="11" t="s">
        <v>44</v>
      </c>
      <c r="D30" s="2" t="s">
        <v>19</v>
      </c>
      <c r="E30" s="2" t="s">
        <v>45</v>
      </c>
      <c r="F30" s="1">
        <v>4</v>
      </c>
      <c r="G30" s="1">
        <f>COUNTIF($F$6:F30,F30)</f>
        <v>4</v>
      </c>
      <c r="H30" s="1"/>
      <c r="I30" s="1"/>
      <c r="J30" s="1">
        <v>1</v>
      </c>
      <c r="K30" s="1">
        <f>COUNTIF($J$6:J30,J30)</f>
        <v>22</v>
      </c>
      <c r="L30" s="47" t="str">
        <f t="shared" si="0"/>
        <v>4.4</v>
      </c>
    </row>
    <row r="31" spans="1:12">
      <c r="A31" s="17" t="s">
        <v>40</v>
      </c>
      <c r="B31" s="1" t="str">
        <f t="shared" si="2"/>
        <v>4.5</v>
      </c>
      <c r="C31" s="16" t="s">
        <v>46</v>
      </c>
      <c r="D31" s="2" t="s">
        <v>17</v>
      </c>
      <c r="E31" s="2" t="s">
        <v>47</v>
      </c>
      <c r="F31" s="1">
        <v>4</v>
      </c>
      <c r="G31" s="1">
        <f>COUNTIF($F$6:F31,F31)</f>
        <v>5</v>
      </c>
      <c r="H31" s="1"/>
      <c r="I31" s="1"/>
      <c r="J31" s="1">
        <v>1</v>
      </c>
      <c r="K31" s="1">
        <f>COUNTIF($J$6:J31,J31)</f>
        <v>23</v>
      </c>
      <c r="L31" s="47" t="str">
        <f t="shared" si="0"/>
        <v>4.5</v>
      </c>
    </row>
    <row r="32" spans="1:12">
      <c r="A32" s="17" t="s">
        <v>40</v>
      </c>
      <c r="B32" s="1" t="str">
        <f t="shared" si="2"/>
        <v>4.6</v>
      </c>
      <c r="C32" s="16" t="s">
        <v>48</v>
      </c>
      <c r="D32" s="2" t="s">
        <v>19</v>
      </c>
      <c r="E32" s="2" t="s">
        <v>49</v>
      </c>
      <c r="F32" s="1">
        <v>4</v>
      </c>
      <c r="G32" s="1">
        <f>COUNTIF($F$6:F32,F32)</f>
        <v>6</v>
      </c>
      <c r="H32" s="1"/>
      <c r="I32" s="1"/>
      <c r="J32" s="1">
        <v>1</v>
      </c>
      <c r="K32" s="1">
        <f>COUNTIF($J$6:J32,J32)</f>
        <v>24</v>
      </c>
      <c r="L32" s="47" t="str">
        <f t="shared" si="0"/>
        <v>4.6</v>
      </c>
    </row>
    <row r="33" spans="1:12">
      <c r="A33" s="4" t="s">
        <v>40</v>
      </c>
      <c r="B33" s="1" t="str">
        <f t="shared" si="2"/>
        <v>4.7</v>
      </c>
      <c r="C33" s="4" t="s">
        <v>50</v>
      </c>
      <c r="D33" s="2" t="s">
        <v>17</v>
      </c>
      <c r="E33" s="2" t="s">
        <v>51</v>
      </c>
      <c r="F33" s="1">
        <v>4</v>
      </c>
      <c r="G33" s="1">
        <f>COUNTIF($F$6:F33,F33)</f>
        <v>7</v>
      </c>
      <c r="H33" s="1"/>
      <c r="I33" s="1"/>
      <c r="J33" s="1">
        <v>1</v>
      </c>
      <c r="K33" s="1">
        <f>COUNTIF($J$6:J33,J33)</f>
        <v>25</v>
      </c>
      <c r="L33" s="47" t="str">
        <f t="shared" si="0"/>
        <v>4.7</v>
      </c>
    </row>
    <row r="34" spans="1:12">
      <c r="A34" s="242" t="s">
        <v>52</v>
      </c>
      <c r="B34" s="242"/>
      <c r="C34" s="242"/>
      <c r="D34" s="242"/>
      <c r="E34" s="242"/>
      <c r="F34" s="242"/>
      <c r="G34" s="242"/>
      <c r="H34" s="242"/>
      <c r="I34" s="242"/>
      <c r="J34" s="242"/>
      <c r="K34" s="242"/>
      <c r="L34" s="242"/>
    </row>
    <row r="35" spans="1:12">
      <c r="A35" s="17" t="s">
        <v>52</v>
      </c>
      <c r="B35" s="1" t="str">
        <f t="shared" ref="B35:B47" si="3">_xlfn.CONCAT(F35,".",G35)</f>
        <v>5.1</v>
      </c>
      <c r="C35" s="11" t="s">
        <v>53</v>
      </c>
      <c r="D35" s="2" t="s">
        <v>19</v>
      </c>
      <c r="E35" s="2" t="s">
        <v>54</v>
      </c>
      <c r="F35" s="1">
        <v>5</v>
      </c>
      <c r="G35" s="1">
        <f>COUNTIF($F$6:F35,F35)</f>
        <v>1</v>
      </c>
      <c r="H35" s="1"/>
      <c r="I35" s="1"/>
      <c r="J35" s="1">
        <v>1</v>
      </c>
      <c r="K35" s="1">
        <f>COUNTIF($J$6:J35,J35)</f>
        <v>26</v>
      </c>
      <c r="L35" s="47" t="str">
        <f t="shared" si="0"/>
        <v>5.1</v>
      </c>
    </row>
    <row r="36" spans="1:12">
      <c r="A36" s="17" t="s">
        <v>52</v>
      </c>
      <c r="B36" s="1" t="str">
        <f t="shared" si="3"/>
        <v>5.2</v>
      </c>
      <c r="C36" s="11" t="s">
        <v>55</v>
      </c>
      <c r="D36" s="2" t="s">
        <v>17</v>
      </c>
      <c r="E36" s="2" t="s">
        <v>56</v>
      </c>
      <c r="F36" s="1">
        <v>5</v>
      </c>
      <c r="G36" s="1">
        <f>COUNTIF($F$6:F36,F36)</f>
        <v>2</v>
      </c>
      <c r="H36" s="1"/>
      <c r="I36" s="1"/>
      <c r="J36" s="1">
        <v>1</v>
      </c>
      <c r="K36" s="1">
        <f>COUNTIF($J$6:J36,J36)</f>
        <v>27</v>
      </c>
      <c r="L36" s="47" t="str">
        <f t="shared" si="0"/>
        <v>5.2</v>
      </c>
    </row>
    <row r="37" spans="1:12">
      <c r="A37" s="17" t="s">
        <v>52</v>
      </c>
      <c r="B37" s="1" t="str">
        <f t="shared" si="3"/>
        <v>5.3</v>
      </c>
      <c r="C37" s="11" t="s">
        <v>57</v>
      </c>
      <c r="D37" s="2" t="s">
        <v>19</v>
      </c>
      <c r="E37" s="2" t="s">
        <v>58</v>
      </c>
      <c r="F37" s="1">
        <v>5</v>
      </c>
      <c r="G37" s="1">
        <f>COUNTIF($F$6:F37,F37)</f>
        <v>3</v>
      </c>
      <c r="H37" s="1"/>
      <c r="I37" s="1"/>
      <c r="J37" s="1">
        <v>1</v>
      </c>
      <c r="K37" s="1">
        <f>COUNTIF($J$6:J37,J37)</f>
        <v>28</v>
      </c>
      <c r="L37" s="47" t="str">
        <f t="shared" si="0"/>
        <v>5.3</v>
      </c>
    </row>
    <row r="38" spans="1:12">
      <c r="A38" s="17" t="s">
        <v>52</v>
      </c>
      <c r="B38" s="1" t="str">
        <f t="shared" si="3"/>
        <v>5.4</v>
      </c>
      <c r="C38" s="19" t="s">
        <v>59</v>
      </c>
      <c r="D38" s="2" t="s">
        <v>17</v>
      </c>
      <c r="E38" s="2" t="s">
        <v>33</v>
      </c>
      <c r="F38" s="1">
        <v>5</v>
      </c>
      <c r="G38" s="1">
        <f>COUNTIF($F$6:F38,F38)</f>
        <v>4</v>
      </c>
      <c r="H38" s="1"/>
      <c r="I38" s="1"/>
      <c r="J38" s="1">
        <v>1</v>
      </c>
      <c r="K38" s="1">
        <f>COUNTIF($J$6:J38,J38)</f>
        <v>29</v>
      </c>
      <c r="L38" s="47" t="str">
        <f t="shared" si="0"/>
        <v>5.4</v>
      </c>
    </row>
    <row r="39" spans="1:12">
      <c r="A39" s="17" t="s">
        <v>52</v>
      </c>
      <c r="B39" s="1" t="str">
        <f t="shared" si="3"/>
        <v>5.5</v>
      </c>
      <c r="C39" s="11" t="s">
        <v>60</v>
      </c>
      <c r="D39" s="2" t="s">
        <v>17</v>
      </c>
      <c r="E39" s="2" t="s">
        <v>61</v>
      </c>
      <c r="F39" s="1">
        <v>5</v>
      </c>
      <c r="G39" s="1">
        <f>COUNTIF($F$6:F39,F39)</f>
        <v>5</v>
      </c>
      <c r="H39" s="1"/>
      <c r="I39" s="1"/>
      <c r="J39" s="1">
        <v>1</v>
      </c>
      <c r="K39" s="1">
        <f>COUNTIF($J$6:J39,J39)</f>
        <v>30</v>
      </c>
      <c r="L39" s="47" t="str">
        <f t="shared" si="0"/>
        <v>5.5</v>
      </c>
    </row>
    <row r="40" spans="1:12">
      <c r="A40" s="17" t="s">
        <v>52</v>
      </c>
      <c r="B40" s="1" t="str">
        <f t="shared" si="3"/>
        <v>5.6</v>
      </c>
      <c r="C40" s="11" t="s">
        <v>62</v>
      </c>
      <c r="D40" s="2" t="s">
        <v>17</v>
      </c>
      <c r="E40" s="2" t="s">
        <v>61</v>
      </c>
      <c r="F40" s="1">
        <v>5</v>
      </c>
      <c r="G40" s="1">
        <f>COUNTIF($F$6:F40,F40)</f>
        <v>6</v>
      </c>
      <c r="H40" s="1"/>
      <c r="I40" s="1"/>
      <c r="J40" s="1">
        <v>1</v>
      </c>
      <c r="K40" s="1">
        <f>COUNTIF($J$6:J40,J40)</f>
        <v>31</v>
      </c>
      <c r="L40" s="47" t="str">
        <f t="shared" si="0"/>
        <v>5.6</v>
      </c>
    </row>
    <row r="41" spans="1:12">
      <c r="A41" s="17" t="s">
        <v>52</v>
      </c>
      <c r="B41" s="1" t="str">
        <f t="shared" si="3"/>
        <v>5.7</v>
      </c>
      <c r="C41" s="11" t="s">
        <v>63</v>
      </c>
      <c r="D41" s="2" t="s">
        <v>17</v>
      </c>
      <c r="E41" s="2" t="s">
        <v>61</v>
      </c>
      <c r="F41" s="1">
        <v>5</v>
      </c>
      <c r="G41" s="1">
        <f>COUNTIF($F$6:F41,F41)</f>
        <v>7</v>
      </c>
      <c r="H41" s="1"/>
      <c r="I41" s="1"/>
      <c r="J41" s="1">
        <v>1</v>
      </c>
      <c r="K41" s="1">
        <f>COUNTIF($J$6:J41,J41)</f>
        <v>32</v>
      </c>
      <c r="L41" s="47" t="str">
        <f t="shared" si="0"/>
        <v>5.7</v>
      </c>
    </row>
    <row r="42" spans="1:12">
      <c r="A42" s="17" t="s">
        <v>52</v>
      </c>
      <c r="B42" s="1" t="str">
        <f t="shared" si="3"/>
        <v>5.8</v>
      </c>
      <c r="C42" s="11" t="s">
        <v>64</v>
      </c>
      <c r="D42" s="2" t="s">
        <v>17</v>
      </c>
      <c r="E42" s="2" t="s">
        <v>61</v>
      </c>
      <c r="F42" s="1">
        <v>5</v>
      </c>
      <c r="G42" s="1">
        <f>COUNTIF($F$6:F42,F42)</f>
        <v>8</v>
      </c>
      <c r="H42" s="1"/>
      <c r="I42" s="1"/>
      <c r="J42" s="1">
        <v>1</v>
      </c>
      <c r="K42" s="1">
        <f>COUNTIF($J$6:J42,J42)</f>
        <v>33</v>
      </c>
      <c r="L42" s="47" t="str">
        <f t="shared" si="0"/>
        <v>5.8</v>
      </c>
    </row>
    <row r="43" spans="1:12">
      <c r="A43" s="17" t="s">
        <v>52</v>
      </c>
      <c r="B43" s="1" t="str">
        <f t="shared" si="3"/>
        <v>5.9</v>
      </c>
      <c r="C43" s="11" t="s">
        <v>65</v>
      </c>
      <c r="D43" s="2" t="s">
        <v>17</v>
      </c>
      <c r="E43" s="2" t="s">
        <v>61</v>
      </c>
      <c r="F43" s="1">
        <v>5</v>
      </c>
      <c r="G43" s="1">
        <f>COUNTIF($F$6:F43,F43)</f>
        <v>9</v>
      </c>
      <c r="H43" s="1"/>
      <c r="I43" s="1"/>
      <c r="J43" s="1">
        <v>1</v>
      </c>
      <c r="K43" s="1">
        <f>COUNTIF($J$6:J43,J43)</f>
        <v>34</v>
      </c>
      <c r="L43" s="47" t="str">
        <f t="shared" si="0"/>
        <v>5.9</v>
      </c>
    </row>
    <row r="44" spans="1:12">
      <c r="A44" s="17" t="s">
        <v>52</v>
      </c>
      <c r="B44" s="1" t="str">
        <f t="shared" si="3"/>
        <v>5.10</v>
      </c>
      <c r="C44" s="11" t="s">
        <v>66</v>
      </c>
      <c r="D44" s="2" t="s">
        <v>17</v>
      </c>
      <c r="E44" s="2" t="s">
        <v>61</v>
      </c>
      <c r="F44" s="1">
        <v>5</v>
      </c>
      <c r="G44" s="1">
        <f>COUNTIF($F$6:F44,F44)</f>
        <v>10</v>
      </c>
      <c r="H44" s="1"/>
      <c r="I44" s="1"/>
      <c r="J44" s="1">
        <v>1</v>
      </c>
      <c r="K44" s="1">
        <f>COUNTIF($J$6:J44,J44)</f>
        <v>35</v>
      </c>
      <c r="L44" s="47" t="str">
        <f t="shared" si="0"/>
        <v>5.10</v>
      </c>
    </row>
    <row r="45" spans="1:12">
      <c r="A45" s="17" t="s">
        <v>52</v>
      </c>
      <c r="B45" s="1" t="str">
        <f t="shared" si="3"/>
        <v>5.11</v>
      </c>
      <c r="C45" s="11" t="s">
        <v>67</v>
      </c>
      <c r="D45" s="2" t="s">
        <v>17</v>
      </c>
      <c r="E45" s="2" t="s">
        <v>61</v>
      </c>
      <c r="F45" s="1">
        <v>5</v>
      </c>
      <c r="G45" s="1">
        <f>COUNTIF($F$6:F45,F45)</f>
        <v>11</v>
      </c>
      <c r="H45" s="1"/>
      <c r="I45" s="1"/>
      <c r="J45" s="1">
        <v>1</v>
      </c>
      <c r="K45" s="1">
        <f>COUNTIF($J$6:J45,J45)</f>
        <v>36</v>
      </c>
      <c r="L45" s="47" t="str">
        <f t="shared" si="0"/>
        <v>5.11</v>
      </c>
    </row>
    <row r="46" spans="1:12">
      <c r="A46" s="17" t="s">
        <v>52</v>
      </c>
      <c r="B46" s="1" t="str">
        <f t="shared" si="3"/>
        <v>5.12</v>
      </c>
      <c r="C46" s="19" t="s">
        <v>68</v>
      </c>
      <c r="D46" s="2" t="s">
        <v>17</v>
      </c>
      <c r="E46" s="2" t="s">
        <v>61</v>
      </c>
      <c r="F46" s="1">
        <v>5</v>
      </c>
      <c r="G46" s="1">
        <f>COUNTIF($F$6:F46,F46)</f>
        <v>12</v>
      </c>
      <c r="H46" s="1"/>
      <c r="I46" s="1"/>
      <c r="J46" s="1">
        <v>1</v>
      </c>
      <c r="K46" s="1">
        <f>COUNTIF($J$6:J46,J46)</f>
        <v>37</v>
      </c>
      <c r="L46" s="47" t="str">
        <f t="shared" si="0"/>
        <v>5.12</v>
      </c>
    </row>
    <row r="47" spans="1:12">
      <c r="A47" s="17" t="s">
        <v>52</v>
      </c>
      <c r="B47" s="1" t="str">
        <f t="shared" si="3"/>
        <v>5.13</v>
      </c>
      <c r="C47" s="11" t="s">
        <v>69</v>
      </c>
      <c r="D47" s="2" t="s">
        <v>17</v>
      </c>
      <c r="E47" s="2" t="s">
        <v>30</v>
      </c>
      <c r="F47" s="1">
        <v>5</v>
      </c>
      <c r="G47" s="1">
        <f>COUNTIF($F$6:F47,F47)</f>
        <v>13</v>
      </c>
      <c r="H47" s="1"/>
      <c r="I47" s="1"/>
      <c r="J47" s="1">
        <v>1</v>
      </c>
      <c r="K47" s="1">
        <f>COUNTIF($J$6:J47,J47)</f>
        <v>38</v>
      </c>
      <c r="L47" s="47" t="str">
        <f t="shared" si="0"/>
        <v>5.13</v>
      </c>
    </row>
    <row r="48" spans="1:12">
      <c r="A48" s="242" t="s">
        <v>70</v>
      </c>
      <c r="B48" s="242"/>
      <c r="C48" s="242"/>
      <c r="D48" s="242"/>
      <c r="E48" s="242"/>
      <c r="F48" s="242"/>
      <c r="G48" s="242"/>
      <c r="H48" s="242"/>
      <c r="I48" s="242"/>
      <c r="J48" s="242"/>
      <c r="K48" s="242"/>
      <c r="L48" s="242"/>
    </row>
    <row r="49" spans="1:12">
      <c r="A49" s="17" t="s">
        <v>70</v>
      </c>
      <c r="B49" s="1" t="str">
        <f t="shared" ref="B49:B63" si="4">_xlfn.CONCAT(F49,".",G49)</f>
        <v>6.1</v>
      </c>
      <c r="C49" s="11" t="s">
        <v>71</v>
      </c>
      <c r="D49" s="2" t="s">
        <v>17</v>
      </c>
      <c r="E49" s="2" t="s">
        <v>15</v>
      </c>
      <c r="F49" s="1">
        <v>6</v>
      </c>
      <c r="G49" s="1">
        <f>COUNTIF($F$6:F49,F49)</f>
        <v>1</v>
      </c>
      <c r="H49" s="1"/>
      <c r="I49" s="1"/>
      <c r="J49" s="1">
        <v>1</v>
      </c>
      <c r="K49" s="1">
        <f>COUNTIF($J$6:J49,J49)</f>
        <v>39</v>
      </c>
      <c r="L49" s="47" t="str">
        <f t="shared" si="0"/>
        <v>6.1</v>
      </c>
    </row>
    <row r="50" spans="1:12">
      <c r="A50" s="17" t="s">
        <v>70</v>
      </c>
      <c r="B50" s="1" t="str">
        <f t="shared" si="4"/>
        <v>6.2</v>
      </c>
      <c r="C50" s="16" t="s">
        <v>72</v>
      </c>
      <c r="D50" s="2" t="s">
        <v>17</v>
      </c>
      <c r="E50" s="2" t="s">
        <v>30</v>
      </c>
      <c r="F50" s="1">
        <v>6</v>
      </c>
      <c r="G50" s="1">
        <f>COUNTIF($F$6:F50,F50)</f>
        <v>2</v>
      </c>
      <c r="H50" s="1"/>
      <c r="I50" s="1"/>
      <c r="J50" s="1">
        <v>1</v>
      </c>
      <c r="K50" s="1">
        <f>COUNTIF($J$6:J50,J50)</f>
        <v>40</v>
      </c>
      <c r="L50" s="47" t="str">
        <f t="shared" si="0"/>
        <v>6.2</v>
      </c>
    </row>
    <row r="51" spans="1:12">
      <c r="A51" s="17" t="s">
        <v>70</v>
      </c>
      <c r="B51" s="1" t="str">
        <f t="shared" si="4"/>
        <v>6.3</v>
      </c>
      <c r="C51" s="16" t="s">
        <v>73</v>
      </c>
      <c r="D51" s="2" t="s">
        <v>19</v>
      </c>
      <c r="E51" s="2" t="s">
        <v>74</v>
      </c>
      <c r="F51" s="1">
        <v>6</v>
      </c>
      <c r="G51" s="1">
        <f>COUNTIF($F$6:F51,F51)</f>
        <v>3</v>
      </c>
      <c r="H51" s="1"/>
      <c r="I51" s="1"/>
      <c r="J51" s="1">
        <v>1</v>
      </c>
      <c r="K51" s="1">
        <f>COUNTIF($J$6:J51,J51)</f>
        <v>41</v>
      </c>
      <c r="L51" s="47" t="str">
        <f t="shared" si="0"/>
        <v>6.3</v>
      </c>
    </row>
    <row r="52" spans="1:12">
      <c r="A52" s="17" t="s">
        <v>70</v>
      </c>
      <c r="B52" s="1" t="str">
        <f t="shared" si="4"/>
        <v>6.4</v>
      </c>
      <c r="C52" s="16" t="s">
        <v>75</v>
      </c>
      <c r="D52" s="2" t="s">
        <v>14</v>
      </c>
      <c r="E52" s="2" t="s">
        <v>15</v>
      </c>
      <c r="F52" s="1">
        <v>6</v>
      </c>
      <c r="G52" s="1">
        <f>COUNTIF($F$6:F52,F52)</f>
        <v>4</v>
      </c>
      <c r="H52" s="1"/>
      <c r="I52" s="1"/>
      <c r="J52" s="1">
        <v>1</v>
      </c>
      <c r="K52" s="1">
        <f>COUNTIF($J$6:J52,J52)</f>
        <v>42</v>
      </c>
      <c r="L52" s="47" t="str">
        <f t="shared" si="0"/>
        <v>6.4</v>
      </c>
    </row>
    <row r="53" spans="1:12">
      <c r="A53" s="17" t="s">
        <v>70</v>
      </c>
      <c r="B53" s="1" t="str">
        <f t="shared" si="4"/>
        <v>6.5</v>
      </c>
      <c r="C53" s="11" t="s">
        <v>76</v>
      </c>
      <c r="D53" s="2" t="s">
        <v>17</v>
      </c>
      <c r="E53" s="2" t="s">
        <v>15</v>
      </c>
      <c r="F53" s="1">
        <v>6</v>
      </c>
      <c r="G53" s="1">
        <f>COUNTIF($F$6:F53,F53)</f>
        <v>5</v>
      </c>
      <c r="H53" s="1"/>
      <c r="I53" s="1"/>
      <c r="J53" s="1">
        <v>1</v>
      </c>
      <c r="K53" s="1">
        <f>COUNTIF($J$6:J53,J53)</f>
        <v>43</v>
      </c>
      <c r="L53" s="47" t="str">
        <f t="shared" si="0"/>
        <v>6.5</v>
      </c>
    </row>
    <row r="54" spans="1:12">
      <c r="A54" s="17" t="s">
        <v>70</v>
      </c>
      <c r="B54" s="1" t="str">
        <f t="shared" si="4"/>
        <v>6.6</v>
      </c>
      <c r="C54" s="16" t="s">
        <v>77</v>
      </c>
      <c r="D54" s="2" t="s">
        <v>17</v>
      </c>
      <c r="E54" s="2" t="s">
        <v>30</v>
      </c>
      <c r="F54" s="1">
        <v>6</v>
      </c>
      <c r="G54" s="1">
        <f>COUNTIF($F$6:F54,F54)</f>
        <v>6</v>
      </c>
      <c r="H54" s="1"/>
      <c r="I54" s="1"/>
      <c r="J54" s="1">
        <v>1</v>
      </c>
      <c r="K54" s="1">
        <f>COUNTIF($J$6:J54,J54)</f>
        <v>44</v>
      </c>
      <c r="L54" s="47" t="str">
        <f t="shared" si="0"/>
        <v>6.6</v>
      </c>
    </row>
    <row r="55" spans="1:12">
      <c r="A55" s="17" t="s">
        <v>70</v>
      </c>
      <c r="B55" s="1" t="str">
        <f t="shared" si="4"/>
        <v>6.7</v>
      </c>
      <c r="C55" s="19" t="s">
        <v>78</v>
      </c>
      <c r="D55" s="2" t="s">
        <v>19</v>
      </c>
      <c r="E55" s="2" t="s">
        <v>74</v>
      </c>
      <c r="F55" s="1">
        <v>6</v>
      </c>
      <c r="G55" s="1">
        <f>COUNTIF($F$6:F55,F55)</f>
        <v>7</v>
      </c>
      <c r="H55" s="1"/>
      <c r="I55" s="1"/>
      <c r="J55" s="1">
        <v>1</v>
      </c>
      <c r="K55" s="1">
        <f>COUNTIF($J$6:J55,J55)</f>
        <v>45</v>
      </c>
      <c r="L55" s="47" t="str">
        <f t="shared" si="0"/>
        <v>6.7</v>
      </c>
    </row>
    <row r="56" spans="1:12">
      <c r="A56" s="17" t="s">
        <v>70</v>
      </c>
      <c r="B56" s="1" t="str">
        <f t="shared" si="4"/>
        <v>6.8</v>
      </c>
      <c r="C56" s="16" t="s">
        <v>79</v>
      </c>
      <c r="D56" s="2" t="s">
        <v>14</v>
      </c>
      <c r="E56" s="2" t="s">
        <v>15</v>
      </c>
      <c r="F56" s="1">
        <v>6</v>
      </c>
      <c r="G56" s="1">
        <f>COUNTIF($F$6:F56,F56)</f>
        <v>8</v>
      </c>
      <c r="H56" s="1"/>
      <c r="I56" s="1"/>
      <c r="J56" s="1">
        <v>1</v>
      </c>
      <c r="K56" s="1">
        <f>COUNTIF($J$6:J56,J56)</f>
        <v>46</v>
      </c>
      <c r="L56" s="47" t="str">
        <f t="shared" si="0"/>
        <v>6.8</v>
      </c>
    </row>
    <row r="57" spans="1:12">
      <c r="A57" s="17" t="s">
        <v>70</v>
      </c>
      <c r="B57" s="1" t="str">
        <f t="shared" si="4"/>
        <v>6.9</v>
      </c>
      <c r="C57" s="11" t="s">
        <v>80</v>
      </c>
      <c r="D57" s="2" t="s">
        <v>17</v>
      </c>
      <c r="E57" s="2" t="s">
        <v>15</v>
      </c>
      <c r="F57" s="1">
        <v>6</v>
      </c>
      <c r="G57" s="1">
        <f>COUNTIF($F$6:F57,F57)</f>
        <v>9</v>
      </c>
      <c r="H57" s="1"/>
      <c r="I57" s="1"/>
      <c r="J57" s="1">
        <v>1</v>
      </c>
      <c r="K57" s="1">
        <f>COUNTIF($J$6:J57,J57)</f>
        <v>47</v>
      </c>
      <c r="L57" s="47" t="str">
        <f t="shared" si="0"/>
        <v>6.9</v>
      </c>
    </row>
    <row r="58" spans="1:12">
      <c r="A58" s="17" t="s">
        <v>70</v>
      </c>
      <c r="B58" s="1" t="str">
        <f t="shared" si="4"/>
        <v>6.10</v>
      </c>
      <c r="C58" s="11" t="s">
        <v>81</v>
      </c>
      <c r="D58" s="2" t="s">
        <v>17</v>
      </c>
      <c r="E58" s="2" t="s">
        <v>56</v>
      </c>
      <c r="F58" s="1">
        <v>6</v>
      </c>
      <c r="G58" s="1">
        <f>COUNTIF($F$6:F58,F58)</f>
        <v>10</v>
      </c>
      <c r="H58" s="1"/>
      <c r="I58" s="1"/>
      <c r="J58" s="1">
        <v>1</v>
      </c>
      <c r="K58" s="1">
        <f>COUNTIF($J$6:J58,J58)</f>
        <v>48</v>
      </c>
      <c r="L58" s="47" t="str">
        <f t="shared" si="0"/>
        <v>6.10</v>
      </c>
    </row>
    <row r="59" spans="1:12">
      <c r="A59" s="17" t="s">
        <v>70</v>
      </c>
      <c r="B59" s="1" t="str">
        <f t="shared" si="4"/>
        <v>6.11</v>
      </c>
      <c r="C59" s="11" t="s">
        <v>82</v>
      </c>
      <c r="D59" s="2" t="s">
        <v>17</v>
      </c>
      <c r="E59" s="2" t="s">
        <v>61</v>
      </c>
      <c r="F59" s="1">
        <v>6</v>
      </c>
      <c r="G59" s="1">
        <f>COUNTIF($F$6:F59,F59)</f>
        <v>11</v>
      </c>
      <c r="H59" s="1"/>
      <c r="I59" s="1"/>
      <c r="J59" s="1">
        <v>1</v>
      </c>
      <c r="K59" s="1">
        <f>COUNTIF($J$6:J59,J59)</f>
        <v>49</v>
      </c>
      <c r="L59" s="47" t="str">
        <f t="shared" si="0"/>
        <v>6.11</v>
      </c>
    </row>
    <row r="60" spans="1:12">
      <c r="A60" s="17" t="s">
        <v>70</v>
      </c>
      <c r="B60" s="1" t="str">
        <f t="shared" si="4"/>
        <v>6.12</v>
      </c>
      <c r="C60" s="11" t="s">
        <v>83</v>
      </c>
      <c r="D60" s="2" t="s">
        <v>17</v>
      </c>
      <c r="E60" s="2" t="s">
        <v>61</v>
      </c>
      <c r="F60" s="1">
        <v>6</v>
      </c>
      <c r="G60" s="1">
        <f>COUNTIF($F$6:F60,F60)</f>
        <v>12</v>
      </c>
      <c r="H60" s="1"/>
      <c r="I60" s="1"/>
      <c r="J60" s="1">
        <v>1</v>
      </c>
      <c r="K60" s="1">
        <f>COUNTIF($J$6:J60,J60)</f>
        <v>50</v>
      </c>
      <c r="L60" s="47" t="str">
        <f t="shared" si="0"/>
        <v>6.12</v>
      </c>
    </row>
    <row r="61" spans="1:12">
      <c r="A61" s="17" t="s">
        <v>70</v>
      </c>
      <c r="B61" s="1" t="str">
        <f t="shared" si="4"/>
        <v>6.13</v>
      </c>
      <c r="C61" s="11" t="s">
        <v>84</v>
      </c>
      <c r="D61" s="16" t="s">
        <v>17</v>
      </c>
      <c r="E61" s="16" t="s">
        <v>61</v>
      </c>
      <c r="F61" s="1">
        <v>6</v>
      </c>
      <c r="G61" s="1">
        <f>COUNTIF($F$6:F61,F61)</f>
        <v>13</v>
      </c>
      <c r="H61" s="1"/>
      <c r="I61" s="1"/>
      <c r="J61" s="1">
        <v>1</v>
      </c>
      <c r="K61" s="1">
        <f>COUNTIF($J$6:J61,J61)</f>
        <v>51</v>
      </c>
      <c r="L61" s="47" t="str">
        <f t="shared" si="0"/>
        <v>6.13</v>
      </c>
    </row>
    <row r="62" spans="1:12">
      <c r="A62" s="17" t="s">
        <v>70</v>
      </c>
      <c r="B62" s="1" t="str">
        <f t="shared" si="4"/>
        <v>6.14</v>
      </c>
      <c r="C62" s="11" t="s">
        <v>85</v>
      </c>
      <c r="D62" s="16" t="s">
        <v>17</v>
      </c>
      <c r="E62" s="16" t="s">
        <v>61</v>
      </c>
      <c r="F62" s="1">
        <v>6</v>
      </c>
      <c r="G62" s="1">
        <f>COUNTIF($F$6:F62,F62)</f>
        <v>14</v>
      </c>
      <c r="H62" s="1"/>
      <c r="I62" s="1"/>
      <c r="J62" s="1">
        <v>1</v>
      </c>
      <c r="K62" s="1">
        <f>COUNTIF($J$6:J62,J62)</f>
        <v>52</v>
      </c>
      <c r="L62" s="47" t="str">
        <f t="shared" si="0"/>
        <v>6.14</v>
      </c>
    </row>
    <row r="63" spans="1:12">
      <c r="A63" s="17" t="s">
        <v>70</v>
      </c>
      <c r="B63" s="1" t="str">
        <f t="shared" si="4"/>
        <v>6.15</v>
      </c>
      <c r="C63" s="11" t="s">
        <v>86</v>
      </c>
      <c r="D63" s="16" t="s">
        <v>17</v>
      </c>
      <c r="E63" s="16" t="s">
        <v>61</v>
      </c>
      <c r="F63" s="1">
        <v>6</v>
      </c>
      <c r="G63" s="1">
        <f>COUNTIF($F$6:F63,F63)</f>
        <v>15</v>
      </c>
      <c r="H63" s="1"/>
      <c r="I63" s="1"/>
      <c r="J63" s="1">
        <v>1</v>
      </c>
      <c r="K63" s="1">
        <f>COUNTIF($J$6:J63,J63)</f>
        <v>53</v>
      </c>
      <c r="L63" s="47" t="str">
        <f t="shared" si="0"/>
        <v>6.15</v>
      </c>
    </row>
    <row r="64" spans="1:12">
      <c r="A64" s="242" t="s">
        <v>87</v>
      </c>
      <c r="B64" s="242"/>
      <c r="C64" s="242"/>
      <c r="D64" s="242"/>
      <c r="E64" s="242"/>
      <c r="F64" s="242"/>
      <c r="G64" s="242"/>
      <c r="H64" s="242"/>
      <c r="I64" s="242"/>
      <c r="J64" s="242"/>
      <c r="K64" s="242"/>
      <c r="L64" s="242"/>
    </row>
    <row r="65" spans="1:12" ht="30">
      <c r="A65" s="4" t="s">
        <v>87</v>
      </c>
      <c r="B65" s="1" t="str">
        <f t="shared" ref="B65:B76" si="5">_xlfn.CONCAT(F65,".",G65)</f>
        <v>7.1</v>
      </c>
      <c r="C65" s="11" t="s">
        <v>88</v>
      </c>
      <c r="D65" s="23" t="s">
        <v>14</v>
      </c>
      <c r="E65" s="23" t="s">
        <v>15</v>
      </c>
      <c r="F65" s="1">
        <v>7</v>
      </c>
      <c r="G65" s="1">
        <f>COUNTIF($F$6:F65,F65)</f>
        <v>1</v>
      </c>
      <c r="H65" s="1"/>
      <c r="I65" s="1"/>
      <c r="J65" s="1">
        <v>1</v>
      </c>
      <c r="K65" s="1">
        <f>COUNTIF($J$6:J65,J65)</f>
        <v>54</v>
      </c>
      <c r="L65" s="47" t="str">
        <f t="shared" si="0"/>
        <v>7.1</v>
      </c>
    </row>
    <row r="66" spans="1:12" ht="30">
      <c r="A66" s="4" t="s">
        <v>87</v>
      </c>
      <c r="B66" s="1" t="str">
        <f t="shared" si="5"/>
        <v>7.2</v>
      </c>
      <c r="C66" s="11" t="s">
        <v>89</v>
      </c>
      <c r="D66" s="23" t="s">
        <v>14</v>
      </c>
      <c r="E66" s="23" t="s">
        <v>15</v>
      </c>
      <c r="F66" s="1">
        <v>7</v>
      </c>
      <c r="G66" s="1">
        <f>COUNTIF($F$6:F66,F66)</f>
        <v>2</v>
      </c>
      <c r="H66" s="1"/>
      <c r="I66" s="1"/>
      <c r="J66" s="1">
        <v>1</v>
      </c>
      <c r="K66" s="1">
        <f>COUNTIF($J$6:J66,J66)</f>
        <v>55</v>
      </c>
      <c r="L66" s="47" t="str">
        <f t="shared" si="0"/>
        <v>7.2</v>
      </c>
    </row>
    <row r="67" spans="1:12" ht="30">
      <c r="A67" s="4" t="s">
        <v>87</v>
      </c>
      <c r="B67" s="1" t="str">
        <f t="shared" si="5"/>
        <v>7.3</v>
      </c>
      <c r="C67" s="11" t="s">
        <v>90</v>
      </c>
      <c r="D67" s="14" t="s">
        <v>14</v>
      </c>
      <c r="E67" s="14" t="s">
        <v>15</v>
      </c>
      <c r="F67" s="1">
        <v>7</v>
      </c>
      <c r="G67" s="1">
        <f>COUNTIF($F$6:F67,F67)</f>
        <v>3</v>
      </c>
      <c r="H67" s="1"/>
      <c r="I67" s="1"/>
      <c r="J67" s="1">
        <v>1</v>
      </c>
      <c r="K67" s="1">
        <f>COUNTIF($J$6:J67,J67)</f>
        <v>56</v>
      </c>
      <c r="L67" s="47" t="str">
        <f t="shared" si="0"/>
        <v>7.3</v>
      </c>
    </row>
    <row r="68" spans="1:12" ht="30">
      <c r="A68" s="4" t="s">
        <v>87</v>
      </c>
      <c r="B68" s="1" t="str">
        <f t="shared" si="5"/>
        <v>7.4</v>
      </c>
      <c r="C68" s="11" t="s">
        <v>91</v>
      </c>
      <c r="D68" s="14" t="s">
        <v>14</v>
      </c>
      <c r="E68" s="14" t="s">
        <v>15</v>
      </c>
      <c r="F68" s="1">
        <v>7</v>
      </c>
      <c r="G68" s="1">
        <f>COUNTIF($F$6:F68,F68)</f>
        <v>4</v>
      </c>
      <c r="H68" s="1"/>
      <c r="I68" s="1"/>
      <c r="J68" s="1">
        <v>1</v>
      </c>
      <c r="K68" s="1">
        <f>COUNTIF($J$6:J68,J68)</f>
        <v>57</v>
      </c>
      <c r="L68" s="47" t="str">
        <f t="shared" si="0"/>
        <v>7.4</v>
      </c>
    </row>
    <row r="69" spans="1:12" ht="30">
      <c r="A69" s="4" t="s">
        <v>87</v>
      </c>
      <c r="B69" s="1" t="str">
        <f t="shared" si="5"/>
        <v>7.5</v>
      </c>
      <c r="C69" s="11" t="s">
        <v>92</v>
      </c>
      <c r="D69" s="14" t="s">
        <v>14</v>
      </c>
      <c r="E69" s="14" t="s">
        <v>15</v>
      </c>
      <c r="F69" s="1">
        <v>7</v>
      </c>
      <c r="G69" s="1">
        <f>COUNTIF($F$6:F69,F69)</f>
        <v>5</v>
      </c>
      <c r="H69" s="1"/>
      <c r="I69" s="1"/>
      <c r="J69" s="1">
        <v>1</v>
      </c>
      <c r="K69" s="1">
        <f>COUNTIF($J$6:J69,J69)</f>
        <v>58</v>
      </c>
      <c r="L69" s="47" t="str">
        <f t="shared" si="0"/>
        <v>7.5</v>
      </c>
    </row>
    <row r="70" spans="1:12" ht="30">
      <c r="A70" s="4" t="s">
        <v>87</v>
      </c>
      <c r="B70" s="1" t="str">
        <f t="shared" si="5"/>
        <v>7.6</v>
      </c>
      <c r="C70" s="11" t="s">
        <v>93</v>
      </c>
      <c r="D70" s="14" t="s">
        <v>14</v>
      </c>
      <c r="E70" s="14" t="s">
        <v>15</v>
      </c>
      <c r="F70" s="1">
        <v>7</v>
      </c>
      <c r="G70" s="1">
        <f>COUNTIF($F$6:F70,F70)</f>
        <v>6</v>
      </c>
      <c r="H70" s="1"/>
      <c r="I70" s="1"/>
      <c r="J70" s="1">
        <v>1</v>
      </c>
      <c r="K70" s="1">
        <f>COUNTIF($J$6:J70,J70)</f>
        <v>59</v>
      </c>
      <c r="L70" s="47" t="str">
        <f t="shared" si="0"/>
        <v>7.6</v>
      </c>
    </row>
    <row r="71" spans="1:12" ht="30">
      <c r="A71" s="4" t="s">
        <v>87</v>
      </c>
      <c r="B71" s="1" t="str">
        <f t="shared" si="5"/>
        <v>7.7</v>
      </c>
      <c r="C71" s="11" t="s">
        <v>94</v>
      </c>
      <c r="D71" s="14" t="s">
        <v>14</v>
      </c>
      <c r="E71" s="14" t="s">
        <v>15</v>
      </c>
      <c r="F71" s="1">
        <v>7</v>
      </c>
      <c r="G71" s="1">
        <f>COUNTIF($F$6:F71,F71)</f>
        <v>7</v>
      </c>
      <c r="H71" s="1"/>
      <c r="I71" s="1"/>
      <c r="J71" s="1">
        <v>1</v>
      </c>
      <c r="K71" s="1">
        <f>COUNTIF($J$6:J71,J71)</f>
        <v>60</v>
      </c>
      <c r="L71" s="47" t="str">
        <f t="shared" ref="L71:L135" si="6">_xlfn.CONCAT(F71,".",G71)</f>
        <v>7.7</v>
      </c>
    </row>
    <row r="72" spans="1:12" ht="30">
      <c r="A72" s="4" t="s">
        <v>87</v>
      </c>
      <c r="B72" s="1" t="str">
        <f t="shared" si="5"/>
        <v>7.8</v>
      </c>
      <c r="C72" s="11" t="s">
        <v>95</v>
      </c>
      <c r="D72" s="14" t="s">
        <v>14</v>
      </c>
      <c r="E72" s="14" t="s">
        <v>15</v>
      </c>
      <c r="F72" s="1">
        <v>7</v>
      </c>
      <c r="G72" s="1">
        <f>COUNTIF($F$6:F72,F72)</f>
        <v>8</v>
      </c>
      <c r="H72" s="1"/>
      <c r="I72" s="1"/>
      <c r="J72" s="1">
        <v>1</v>
      </c>
      <c r="K72" s="1">
        <f>COUNTIF($J$6:J72,J72)</f>
        <v>61</v>
      </c>
      <c r="L72" s="47" t="str">
        <f t="shared" si="6"/>
        <v>7.8</v>
      </c>
    </row>
    <row r="73" spans="1:12" ht="30">
      <c r="A73" s="4" t="s">
        <v>87</v>
      </c>
      <c r="B73" s="1" t="str">
        <f t="shared" si="5"/>
        <v>7.9</v>
      </c>
      <c r="C73" s="11" t="s">
        <v>96</v>
      </c>
      <c r="D73" s="14" t="s">
        <v>14</v>
      </c>
      <c r="E73" s="14" t="s">
        <v>15</v>
      </c>
      <c r="F73" s="1">
        <v>7</v>
      </c>
      <c r="G73" s="1">
        <f>COUNTIF($F$6:F73,F73)</f>
        <v>9</v>
      </c>
      <c r="H73" s="1"/>
      <c r="I73" s="1"/>
      <c r="J73" s="1">
        <v>1</v>
      </c>
      <c r="K73" s="1">
        <f>COUNTIF($J$6:J73,J73)</f>
        <v>62</v>
      </c>
      <c r="L73" s="47" t="str">
        <f t="shared" si="6"/>
        <v>7.9</v>
      </c>
    </row>
    <row r="74" spans="1:12" ht="30">
      <c r="A74" s="4" t="s">
        <v>87</v>
      </c>
      <c r="B74" s="1" t="str">
        <f t="shared" si="5"/>
        <v>7.10</v>
      </c>
      <c r="C74" s="11" t="s">
        <v>97</v>
      </c>
      <c r="D74" s="14" t="s">
        <v>14</v>
      </c>
      <c r="E74" s="14" t="s">
        <v>15</v>
      </c>
      <c r="F74" s="1">
        <v>7</v>
      </c>
      <c r="G74" s="1">
        <f>COUNTIF($F$6:F74,F74)</f>
        <v>10</v>
      </c>
      <c r="H74" s="1"/>
      <c r="I74" s="1"/>
      <c r="J74" s="1">
        <v>1</v>
      </c>
      <c r="K74" s="1">
        <f>COUNTIF($J$6:J74,J74)</f>
        <v>63</v>
      </c>
      <c r="L74" s="47" t="str">
        <f t="shared" si="6"/>
        <v>7.10</v>
      </c>
    </row>
    <row r="75" spans="1:12" ht="30">
      <c r="A75" s="4" t="s">
        <v>87</v>
      </c>
      <c r="B75" s="1" t="str">
        <f t="shared" si="5"/>
        <v>7.11</v>
      </c>
      <c r="C75" s="11" t="s">
        <v>98</v>
      </c>
      <c r="D75" s="14" t="s">
        <v>14</v>
      </c>
      <c r="E75" s="14" t="s">
        <v>15</v>
      </c>
      <c r="F75" s="1">
        <v>7</v>
      </c>
      <c r="G75" s="1">
        <f>COUNTIF($F$6:F75,F75)</f>
        <v>11</v>
      </c>
      <c r="H75" s="1"/>
      <c r="I75" s="1"/>
      <c r="J75" s="1">
        <v>1</v>
      </c>
      <c r="K75" s="1">
        <f>COUNTIF($J$6:J75,J75)</f>
        <v>64</v>
      </c>
      <c r="L75" s="47" t="str">
        <f t="shared" si="6"/>
        <v>7.11</v>
      </c>
    </row>
    <row r="76" spans="1:12" ht="30">
      <c r="A76" s="4" t="s">
        <v>87</v>
      </c>
      <c r="B76" s="1" t="str">
        <f t="shared" si="5"/>
        <v>7.12</v>
      </c>
      <c r="C76" s="11" t="s">
        <v>99</v>
      </c>
      <c r="D76" s="14" t="s">
        <v>14</v>
      </c>
      <c r="E76" s="14" t="s">
        <v>15</v>
      </c>
      <c r="F76" s="1">
        <v>7</v>
      </c>
      <c r="G76" s="1">
        <f>COUNTIF($F$6:F76,F76)</f>
        <v>12</v>
      </c>
      <c r="H76" s="1"/>
      <c r="I76" s="1"/>
      <c r="J76" s="1">
        <v>1</v>
      </c>
      <c r="K76" s="1">
        <f>COUNTIF($J$6:J76,J76)</f>
        <v>65</v>
      </c>
      <c r="L76" s="47" t="str">
        <f t="shared" si="6"/>
        <v>7.12</v>
      </c>
    </row>
    <row r="77" spans="1:12">
      <c r="A77" s="242" t="s">
        <v>100</v>
      </c>
      <c r="B77" s="242"/>
      <c r="C77" s="242"/>
      <c r="D77" s="242"/>
      <c r="E77" s="242"/>
      <c r="F77" s="242"/>
      <c r="G77" s="242"/>
      <c r="H77" s="242"/>
      <c r="I77" s="242"/>
      <c r="J77" s="242"/>
      <c r="K77" s="242"/>
      <c r="L77" s="242"/>
    </row>
    <row r="78" spans="1:12">
      <c r="A78" s="4" t="s">
        <v>100</v>
      </c>
      <c r="B78" s="1" t="str">
        <f t="shared" ref="B78:B104" si="7">_xlfn.CONCAT(F78,".",G78)</f>
        <v>8.1</v>
      </c>
      <c r="C78" s="4" t="s">
        <v>101</v>
      </c>
      <c r="D78" s="14" t="s">
        <v>14</v>
      </c>
      <c r="E78" s="14" t="s">
        <v>102</v>
      </c>
      <c r="F78" s="1">
        <v>8</v>
      </c>
      <c r="G78" s="1">
        <f>COUNTIF($F$6:F78,F78)</f>
        <v>1</v>
      </c>
      <c r="H78" s="1"/>
      <c r="I78" s="1"/>
      <c r="J78" s="1">
        <v>1</v>
      </c>
      <c r="K78" s="1">
        <f>COUNTIF($J$6:J78,J78)</f>
        <v>66</v>
      </c>
      <c r="L78" s="47" t="str">
        <f t="shared" si="6"/>
        <v>8.1</v>
      </c>
    </row>
    <row r="79" spans="1:12">
      <c r="A79" s="4" t="s">
        <v>100</v>
      </c>
      <c r="B79" s="1" t="str">
        <f t="shared" si="7"/>
        <v>8.2</v>
      </c>
      <c r="C79" s="4" t="s">
        <v>103</v>
      </c>
      <c r="D79" s="14" t="s">
        <v>14</v>
      </c>
      <c r="E79" s="14" t="s">
        <v>102</v>
      </c>
      <c r="F79" s="1">
        <v>8</v>
      </c>
      <c r="G79" s="1">
        <f>COUNTIF($F$6:F79,F79)</f>
        <v>2</v>
      </c>
      <c r="H79" s="1"/>
      <c r="I79" s="1"/>
      <c r="J79" s="1">
        <v>1</v>
      </c>
      <c r="K79" s="1">
        <f>COUNTIF($J$6:J79,J79)</f>
        <v>67</v>
      </c>
      <c r="L79" s="47" t="str">
        <f t="shared" si="6"/>
        <v>8.2</v>
      </c>
    </row>
    <row r="80" spans="1:12">
      <c r="A80" s="4" t="s">
        <v>100</v>
      </c>
      <c r="B80" s="1" t="str">
        <f t="shared" si="7"/>
        <v>8.3</v>
      </c>
      <c r="C80" s="4" t="s">
        <v>104</v>
      </c>
      <c r="D80" s="14" t="s">
        <v>14</v>
      </c>
      <c r="E80" s="14" t="s">
        <v>102</v>
      </c>
      <c r="F80" s="1">
        <v>8</v>
      </c>
      <c r="G80" s="1">
        <f>COUNTIF($F$6:F80,F80)</f>
        <v>3</v>
      </c>
      <c r="H80" s="1"/>
      <c r="I80" s="1"/>
      <c r="J80" s="1">
        <v>1</v>
      </c>
      <c r="K80" s="1">
        <f>COUNTIF($J$6:J80,J80)</f>
        <v>68</v>
      </c>
      <c r="L80" s="47" t="str">
        <f t="shared" si="6"/>
        <v>8.3</v>
      </c>
    </row>
    <row r="81" spans="1:12">
      <c r="A81" s="4" t="s">
        <v>100</v>
      </c>
      <c r="B81" s="1" t="str">
        <f t="shared" si="7"/>
        <v>8.4</v>
      </c>
      <c r="C81" s="4" t="s">
        <v>105</v>
      </c>
      <c r="D81" s="14" t="s">
        <v>14</v>
      </c>
      <c r="E81" s="14" t="s">
        <v>15</v>
      </c>
      <c r="F81" s="1">
        <v>8</v>
      </c>
      <c r="G81" s="1">
        <f>COUNTIF($F$6:F81,F81)</f>
        <v>4</v>
      </c>
      <c r="H81" s="1"/>
      <c r="I81" s="1"/>
      <c r="J81" s="1">
        <v>1</v>
      </c>
      <c r="K81" s="1">
        <f>COUNTIF($J$6:J81,J81)</f>
        <v>69</v>
      </c>
      <c r="L81" s="47" t="str">
        <f t="shared" si="6"/>
        <v>8.4</v>
      </c>
    </row>
    <row r="82" spans="1:12">
      <c r="A82" s="4" t="s">
        <v>100</v>
      </c>
      <c r="B82" s="1" t="str">
        <f t="shared" si="7"/>
        <v>8.5</v>
      </c>
      <c r="C82" s="4" t="s">
        <v>106</v>
      </c>
      <c r="D82" s="14" t="s">
        <v>14</v>
      </c>
      <c r="E82" s="14" t="s">
        <v>15</v>
      </c>
      <c r="F82" s="1">
        <v>8</v>
      </c>
      <c r="G82" s="1">
        <f>COUNTIF($F$6:F82,F82)</f>
        <v>5</v>
      </c>
      <c r="H82" s="1"/>
      <c r="I82" s="1"/>
      <c r="J82" s="1">
        <v>1</v>
      </c>
      <c r="K82" s="1">
        <f>COUNTIF($J$6:J82,J82)</f>
        <v>70</v>
      </c>
      <c r="L82" s="47" t="str">
        <f t="shared" si="6"/>
        <v>8.5</v>
      </c>
    </row>
    <row r="83" spans="1:12">
      <c r="A83" s="4" t="s">
        <v>100</v>
      </c>
      <c r="B83" s="1" t="str">
        <f t="shared" si="7"/>
        <v>8.6</v>
      </c>
      <c r="C83" s="4" t="s">
        <v>107</v>
      </c>
      <c r="D83" s="14" t="s">
        <v>14</v>
      </c>
      <c r="E83" s="14" t="s">
        <v>15</v>
      </c>
      <c r="F83" s="1">
        <v>8</v>
      </c>
      <c r="G83" s="1">
        <f>COUNTIF($F$6:F83,F83)</f>
        <v>6</v>
      </c>
      <c r="H83" s="1"/>
      <c r="I83" s="1"/>
      <c r="J83" s="1">
        <v>1</v>
      </c>
      <c r="K83" s="1">
        <f>COUNTIF($J$6:J83,J83)</f>
        <v>71</v>
      </c>
      <c r="L83" s="47" t="str">
        <f t="shared" si="6"/>
        <v>8.6</v>
      </c>
    </row>
    <row r="84" spans="1:12">
      <c r="A84" s="4" t="s">
        <v>100</v>
      </c>
      <c r="B84" s="1" t="str">
        <f t="shared" si="7"/>
        <v>8.7</v>
      </c>
      <c r="C84" s="4" t="s">
        <v>108</v>
      </c>
      <c r="D84" s="14" t="s">
        <v>14</v>
      </c>
      <c r="E84" s="14" t="s">
        <v>15</v>
      </c>
      <c r="F84" s="1">
        <v>8</v>
      </c>
      <c r="G84" s="1">
        <f>COUNTIF($F$6:F84,F84)</f>
        <v>7</v>
      </c>
      <c r="H84" s="1"/>
      <c r="I84" s="1"/>
      <c r="J84" s="1">
        <v>1</v>
      </c>
      <c r="K84" s="1">
        <f>COUNTIF($J$6:J84,J84)</f>
        <v>72</v>
      </c>
      <c r="L84" s="47" t="str">
        <f t="shared" si="6"/>
        <v>8.7</v>
      </c>
    </row>
    <row r="85" spans="1:12">
      <c r="A85" s="4" t="s">
        <v>100</v>
      </c>
      <c r="B85" s="1" t="str">
        <f t="shared" si="7"/>
        <v>8.8</v>
      </c>
      <c r="C85" s="22" t="s">
        <v>109</v>
      </c>
      <c r="D85" s="14" t="s">
        <v>14</v>
      </c>
      <c r="E85" s="14" t="s">
        <v>110</v>
      </c>
      <c r="F85" s="1">
        <v>8</v>
      </c>
      <c r="G85" s="1">
        <f>COUNTIF($F$6:F85,F85)</f>
        <v>8</v>
      </c>
      <c r="H85" s="1"/>
      <c r="I85" s="1"/>
      <c r="J85" s="1">
        <v>1</v>
      </c>
      <c r="K85" s="1">
        <f>COUNTIF($J$6:J85,J85)</f>
        <v>73</v>
      </c>
      <c r="L85" s="47" t="str">
        <f t="shared" si="6"/>
        <v>8.8</v>
      </c>
    </row>
    <row r="86" spans="1:12">
      <c r="A86" s="4" t="s">
        <v>100</v>
      </c>
      <c r="B86" s="1" t="str">
        <f t="shared" si="7"/>
        <v>8.9</v>
      </c>
      <c r="C86" s="22" t="s">
        <v>111</v>
      </c>
      <c r="D86" s="14" t="s">
        <v>14</v>
      </c>
      <c r="E86" s="14" t="s">
        <v>112</v>
      </c>
      <c r="F86" s="1">
        <v>8</v>
      </c>
      <c r="G86" s="1">
        <f>COUNTIF($F$6:F86,F86)</f>
        <v>9</v>
      </c>
      <c r="H86" s="1"/>
      <c r="I86" s="1"/>
      <c r="J86" s="1">
        <v>1</v>
      </c>
      <c r="K86" s="1">
        <f>COUNTIF($J$6:J86,J86)</f>
        <v>74</v>
      </c>
      <c r="L86" s="47" t="str">
        <f t="shared" si="6"/>
        <v>8.9</v>
      </c>
    </row>
    <row r="87" spans="1:12">
      <c r="A87" s="4" t="s">
        <v>100</v>
      </c>
      <c r="B87" s="1" t="str">
        <f t="shared" si="7"/>
        <v>8.10</v>
      </c>
      <c r="C87" s="4" t="s">
        <v>113</v>
      </c>
      <c r="D87" s="14" t="s">
        <v>14</v>
      </c>
      <c r="E87" s="14" t="s">
        <v>114</v>
      </c>
      <c r="F87" s="1">
        <v>8</v>
      </c>
      <c r="G87" s="1">
        <f>COUNTIF($F$6:F87,F87)</f>
        <v>10</v>
      </c>
      <c r="H87" s="1"/>
      <c r="I87" s="1"/>
      <c r="J87" s="1">
        <v>1</v>
      </c>
      <c r="K87" s="1">
        <f>COUNTIF($J$6:J87,J87)</f>
        <v>75</v>
      </c>
      <c r="L87" s="47" t="str">
        <f t="shared" si="6"/>
        <v>8.10</v>
      </c>
    </row>
    <row r="88" spans="1:12">
      <c r="A88" s="4" t="s">
        <v>100</v>
      </c>
      <c r="B88" s="1" t="str">
        <f t="shared" si="7"/>
        <v>8.11</v>
      </c>
      <c r="C88" s="4" t="s">
        <v>115</v>
      </c>
      <c r="D88" s="14" t="s">
        <v>14</v>
      </c>
      <c r="E88" s="14" t="s">
        <v>15</v>
      </c>
      <c r="F88" s="1">
        <v>8</v>
      </c>
      <c r="G88" s="1">
        <f>COUNTIF($F$6:F88,F88)</f>
        <v>11</v>
      </c>
      <c r="H88" s="1"/>
      <c r="I88" s="1"/>
      <c r="J88" s="1">
        <v>1</v>
      </c>
      <c r="K88" s="1">
        <f>COUNTIF($J$6:J88,J88)</f>
        <v>76</v>
      </c>
      <c r="L88" s="47" t="str">
        <f t="shared" si="6"/>
        <v>8.11</v>
      </c>
    </row>
    <row r="89" spans="1:12">
      <c r="A89" s="4" t="s">
        <v>100</v>
      </c>
      <c r="B89" s="1" t="str">
        <f t="shared" si="7"/>
        <v>8.12</v>
      </c>
      <c r="C89" s="4" t="s">
        <v>116</v>
      </c>
      <c r="D89" s="14" t="s">
        <v>14</v>
      </c>
      <c r="E89" s="14" t="s">
        <v>15</v>
      </c>
      <c r="F89" s="1">
        <v>8</v>
      </c>
      <c r="G89" s="1">
        <f>COUNTIF($F$6:F89,F89)</f>
        <v>12</v>
      </c>
      <c r="H89" s="1"/>
      <c r="I89" s="1"/>
      <c r="J89" s="1">
        <v>1</v>
      </c>
      <c r="K89" s="1">
        <f>COUNTIF($J$6:J89,J89)</f>
        <v>77</v>
      </c>
      <c r="L89" s="47" t="str">
        <f t="shared" si="6"/>
        <v>8.12</v>
      </c>
    </row>
    <row r="90" spans="1:12">
      <c r="A90" s="4" t="s">
        <v>100</v>
      </c>
      <c r="B90" s="1" t="str">
        <f t="shared" si="7"/>
        <v>8.13</v>
      </c>
      <c r="C90" s="4" t="s">
        <v>117</v>
      </c>
      <c r="D90" s="14" t="s">
        <v>14</v>
      </c>
      <c r="E90" s="14" t="s">
        <v>15</v>
      </c>
      <c r="F90" s="1">
        <v>8</v>
      </c>
      <c r="G90" s="1">
        <f>COUNTIF($F$6:F90,F90)</f>
        <v>13</v>
      </c>
      <c r="H90" s="1"/>
      <c r="I90" s="1"/>
      <c r="J90" s="1">
        <v>1</v>
      </c>
      <c r="K90" s="1">
        <f>COUNTIF($J$6:J90,J90)</f>
        <v>78</v>
      </c>
      <c r="L90" s="47" t="str">
        <f t="shared" si="6"/>
        <v>8.13</v>
      </c>
    </row>
    <row r="91" spans="1:12">
      <c r="A91" s="4" t="s">
        <v>100</v>
      </c>
      <c r="B91" s="1" t="str">
        <f t="shared" si="7"/>
        <v>8.14</v>
      </c>
      <c r="C91" s="4" t="s">
        <v>118</v>
      </c>
      <c r="D91" s="14" t="s">
        <v>14</v>
      </c>
      <c r="E91" s="14" t="s">
        <v>15</v>
      </c>
      <c r="F91" s="1">
        <v>8</v>
      </c>
      <c r="G91" s="1">
        <f>COUNTIF($F$6:F91,F91)</f>
        <v>14</v>
      </c>
      <c r="H91" s="1"/>
      <c r="I91" s="1"/>
      <c r="J91" s="1">
        <v>1</v>
      </c>
      <c r="K91" s="1">
        <f>COUNTIF($J$6:J91,J91)</f>
        <v>79</v>
      </c>
      <c r="L91" s="47" t="str">
        <f t="shared" si="6"/>
        <v>8.14</v>
      </c>
    </row>
    <row r="92" spans="1:12">
      <c r="A92" s="4" t="s">
        <v>100</v>
      </c>
      <c r="B92" s="1" t="str">
        <f t="shared" si="7"/>
        <v>8.15</v>
      </c>
      <c r="C92" s="4" t="s">
        <v>119</v>
      </c>
      <c r="D92" s="14" t="s">
        <v>14</v>
      </c>
      <c r="E92" s="14" t="s">
        <v>110</v>
      </c>
      <c r="F92" s="1">
        <v>8</v>
      </c>
      <c r="G92" s="1">
        <f>COUNTIF($F$6:F92,F92)</f>
        <v>15</v>
      </c>
      <c r="H92" s="1"/>
      <c r="I92" s="1"/>
      <c r="J92" s="1">
        <v>1</v>
      </c>
      <c r="K92" s="1">
        <f>COUNTIF($J$6:J92,J92)</f>
        <v>80</v>
      </c>
      <c r="L92" s="47" t="str">
        <f t="shared" si="6"/>
        <v>8.15</v>
      </c>
    </row>
    <row r="93" spans="1:12">
      <c r="A93" s="4" t="s">
        <v>100</v>
      </c>
      <c r="B93" s="1" t="str">
        <f t="shared" si="7"/>
        <v>8.16</v>
      </c>
      <c r="C93" s="4" t="s">
        <v>120</v>
      </c>
      <c r="D93" s="14" t="s">
        <v>14</v>
      </c>
      <c r="E93" s="14" t="s">
        <v>114</v>
      </c>
      <c r="F93" s="1">
        <v>8</v>
      </c>
      <c r="G93" s="1">
        <f>COUNTIF($F$6:F93,F93)</f>
        <v>16</v>
      </c>
      <c r="H93" s="1"/>
      <c r="I93" s="1"/>
      <c r="J93" s="1">
        <v>1</v>
      </c>
      <c r="K93" s="1">
        <f>COUNTIF($J$6:J93,J93)</f>
        <v>81</v>
      </c>
      <c r="L93" s="47" t="str">
        <f t="shared" si="6"/>
        <v>8.16</v>
      </c>
    </row>
    <row r="94" spans="1:12">
      <c r="A94" s="4" t="s">
        <v>100</v>
      </c>
      <c r="B94" s="1" t="str">
        <f t="shared" si="7"/>
        <v>8.17</v>
      </c>
      <c r="C94" s="5" t="s">
        <v>121</v>
      </c>
      <c r="D94" s="14" t="s">
        <v>14</v>
      </c>
      <c r="E94" s="14" t="s">
        <v>15</v>
      </c>
      <c r="F94" s="1">
        <v>8</v>
      </c>
      <c r="G94" s="1">
        <f>COUNTIF($F$6:F94,F94)</f>
        <v>17</v>
      </c>
      <c r="H94" s="1"/>
      <c r="I94" s="1"/>
      <c r="J94" s="1">
        <v>1</v>
      </c>
      <c r="K94" s="1">
        <f>COUNTIF($J$6:J94,J94)</f>
        <v>82</v>
      </c>
      <c r="L94" s="47" t="str">
        <f t="shared" si="6"/>
        <v>8.17</v>
      </c>
    </row>
    <row r="95" spans="1:12">
      <c r="A95" s="4" t="s">
        <v>100</v>
      </c>
      <c r="B95" s="1" t="str">
        <f t="shared" si="7"/>
        <v>8.18</v>
      </c>
      <c r="C95" s="4" t="s">
        <v>122</v>
      </c>
      <c r="D95" s="14" t="s">
        <v>14</v>
      </c>
      <c r="E95" s="14" t="s">
        <v>15</v>
      </c>
      <c r="F95" s="1">
        <v>8</v>
      </c>
      <c r="G95" s="1">
        <f>COUNTIF($F$6:F95,F95)</f>
        <v>18</v>
      </c>
      <c r="H95" s="1"/>
      <c r="I95" s="1"/>
      <c r="J95" s="1">
        <v>1</v>
      </c>
      <c r="K95" s="1">
        <f>COUNTIF($J$6:J95,J95)</f>
        <v>83</v>
      </c>
      <c r="L95" s="47" t="str">
        <f t="shared" si="6"/>
        <v>8.18</v>
      </c>
    </row>
    <row r="96" spans="1:12">
      <c r="A96" s="4" t="s">
        <v>100</v>
      </c>
      <c r="B96" s="1" t="str">
        <f t="shared" si="7"/>
        <v>8.19</v>
      </c>
      <c r="C96" s="4" t="s">
        <v>123</v>
      </c>
      <c r="D96" s="14" t="s">
        <v>14</v>
      </c>
      <c r="E96" s="14" t="s">
        <v>102</v>
      </c>
      <c r="F96" s="1">
        <v>8</v>
      </c>
      <c r="G96" s="1">
        <f>COUNTIF($F$6:F96,F96)</f>
        <v>19</v>
      </c>
      <c r="H96" s="1"/>
      <c r="I96" s="1"/>
      <c r="J96" s="1">
        <v>1</v>
      </c>
      <c r="K96" s="1">
        <f>COUNTIF($J$6:J96,J96)</f>
        <v>84</v>
      </c>
      <c r="L96" s="47" t="str">
        <f t="shared" si="6"/>
        <v>8.19</v>
      </c>
    </row>
    <row r="97" spans="1:12">
      <c r="A97" s="4" t="s">
        <v>100</v>
      </c>
      <c r="B97" s="1" t="str">
        <f t="shared" si="7"/>
        <v>8.20</v>
      </c>
      <c r="C97" s="4" t="s">
        <v>124</v>
      </c>
      <c r="D97" s="14" t="s">
        <v>14</v>
      </c>
      <c r="E97" s="14" t="s">
        <v>102</v>
      </c>
      <c r="F97" s="1">
        <v>8</v>
      </c>
      <c r="G97" s="1">
        <f>COUNTIF($F$6:F97,F97)</f>
        <v>20</v>
      </c>
      <c r="H97" s="1"/>
      <c r="I97" s="1"/>
      <c r="J97" s="1">
        <v>1</v>
      </c>
      <c r="K97" s="1">
        <f>COUNTIF($J$6:J97,J97)</f>
        <v>85</v>
      </c>
      <c r="L97" s="47" t="str">
        <f t="shared" si="6"/>
        <v>8.20</v>
      </c>
    </row>
    <row r="98" spans="1:12">
      <c r="A98" s="4" t="s">
        <v>100</v>
      </c>
      <c r="B98" s="1" t="str">
        <f t="shared" si="7"/>
        <v>8.21</v>
      </c>
      <c r="C98" s="4" t="s">
        <v>125</v>
      </c>
      <c r="D98" s="14" t="s">
        <v>14</v>
      </c>
      <c r="E98" s="14" t="s">
        <v>102</v>
      </c>
      <c r="F98" s="1">
        <v>8</v>
      </c>
      <c r="G98" s="1">
        <f>COUNTIF($F$6:F98,F98)</f>
        <v>21</v>
      </c>
      <c r="H98" s="1"/>
      <c r="I98" s="1"/>
      <c r="J98" s="1">
        <v>1</v>
      </c>
      <c r="K98" s="1">
        <f>COUNTIF($J$6:J98,J98)</f>
        <v>86</v>
      </c>
      <c r="L98" s="47" t="str">
        <f t="shared" si="6"/>
        <v>8.21</v>
      </c>
    </row>
    <row r="99" spans="1:12">
      <c r="A99" s="4" t="s">
        <v>100</v>
      </c>
      <c r="B99" s="1" t="str">
        <f t="shared" si="7"/>
        <v>8.22</v>
      </c>
      <c r="C99" s="4" t="s">
        <v>126</v>
      </c>
      <c r="D99" s="14" t="s">
        <v>14</v>
      </c>
      <c r="E99" s="14" t="s">
        <v>15</v>
      </c>
      <c r="F99" s="1">
        <v>8</v>
      </c>
      <c r="G99" s="1">
        <f>COUNTIF($F$6:F99,F99)</f>
        <v>22</v>
      </c>
      <c r="H99" s="1"/>
      <c r="I99" s="1"/>
      <c r="J99" s="1">
        <v>1</v>
      </c>
      <c r="K99" s="1">
        <f>COUNTIF($J$6:J99,J99)</f>
        <v>87</v>
      </c>
      <c r="L99" s="47" t="str">
        <f t="shared" si="6"/>
        <v>8.22</v>
      </c>
    </row>
    <row r="100" spans="1:12">
      <c r="A100" s="4" t="s">
        <v>100</v>
      </c>
      <c r="B100" s="1" t="str">
        <f t="shared" si="7"/>
        <v>8.23</v>
      </c>
      <c r="C100" s="4" t="s">
        <v>127</v>
      </c>
      <c r="D100" s="14" t="s">
        <v>14</v>
      </c>
      <c r="E100" s="14" t="s">
        <v>15</v>
      </c>
      <c r="F100" s="1">
        <v>8</v>
      </c>
      <c r="G100" s="1">
        <f>COUNTIF($F$6:F100,F100)</f>
        <v>23</v>
      </c>
      <c r="H100" s="1"/>
      <c r="I100" s="1"/>
      <c r="J100" s="1">
        <v>1</v>
      </c>
      <c r="K100" s="1">
        <f>COUNTIF($J$6:J100,J100)</f>
        <v>88</v>
      </c>
      <c r="L100" s="47" t="str">
        <f t="shared" si="6"/>
        <v>8.23</v>
      </c>
    </row>
    <row r="101" spans="1:12">
      <c r="A101" s="4" t="s">
        <v>100</v>
      </c>
      <c r="B101" s="1" t="str">
        <f t="shared" si="7"/>
        <v>8.24</v>
      </c>
      <c r="C101" s="4" t="s">
        <v>128</v>
      </c>
      <c r="D101" s="14" t="s">
        <v>14</v>
      </c>
      <c r="E101" s="14" t="s">
        <v>15</v>
      </c>
      <c r="F101" s="1">
        <v>8</v>
      </c>
      <c r="G101" s="1">
        <f>COUNTIF($F$6:F101,F101)</f>
        <v>24</v>
      </c>
      <c r="H101" s="1"/>
      <c r="I101" s="1"/>
      <c r="J101" s="1">
        <v>1</v>
      </c>
      <c r="K101" s="1">
        <f>COUNTIF($J$6:J101,J101)</f>
        <v>89</v>
      </c>
      <c r="L101" s="47" t="str">
        <f t="shared" si="6"/>
        <v>8.24</v>
      </c>
    </row>
    <row r="102" spans="1:12">
      <c r="A102" s="4" t="s">
        <v>100</v>
      </c>
      <c r="B102" s="1" t="str">
        <f t="shared" si="7"/>
        <v>8.25</v>
      </c>
      <c r="C102" s="6" t="s">
        <v>129</v>
      </c>
      <c r="D102" s="18" t="s">
        <v>14</v>
      </c>
      <c r="E102" s="18" t="s">
        <v>130</v>
      </c>
      <c r="F102" s="1">
        <v>8</v>
      </c>
      <c r="G102" s="1">
        <f>COUNTIF($F$6:F102,F102)</f>
        <v>25</v>
      </c>
      <c r="H102" s="1"/>
      <c r="I102" s="1"/>
      <c r="J102" s="1">
        <v>1</v>
      </c>
      <c r="K102" s="1">
        <f>COUNTIF($J$6:J102,J102)</f>
        <v>90</v>
      </c>
      <c r="L102" s="47" t="str">
        <f t="shared" si="6"/>
        <v>8.25</v>
      </c>
    </row>
    <row r="103" spans="1:12">
      <c r="A103" s="4" t="s">
        <v>100</v>
      </c>
      <c r="B103" s="1" t="str">
        <f t="shared" si="7"/>
        <v>8.26</v>
      </c>
      <c r="C103" s="6" t="s">
        <v>131</v>
      </c>
      <c r="D103" s="18" t="s">
        <v>14</v>
      </c>
      <c r="E103" s="18" t="s">
        <v>15</v>
      </c>
      <c r="F103" s="1">
        <v>8</v>
      </c>
      <c r="G103" s="1">
        <f>COUNTIF($F$6:F103,F103)</f>
        <v>26</v>
      </c>
      <c r="H103" s="1"/>
      <c r="I103" s="1"/>
      <c r="J103" s="1">
        <v>1</v>
      </c>
      <c r="K103" s="1">
        <f>COUNTIF($J$6:J103,J103)</f>
        <v>91</v>
      </c>
      <c r="L103" s="47" t="str">
        <f t="shared" si="6"/>
        <v>8.26</v>
      </c>
    </row>
    <row r="104" spans="1:12">
      <c r="A104" s="4" t="s">
        <v>100</v>
      </c>
      <c r="B104" s="1" t="str">
        <f t="shared" si="7"/>
        <v>8.27</v>
      </c>
      <c r="C104" s="16" t="s">
        <v>132</v>
      </c>
      <c r="D104" s="18" t="s">
        <v>14</v>
      </c>
      <c r="E104" s="18" t="s">
        <v>15</v>
      </c>
      <c r="F104" s="1">
        <v>8</v>
      </c>
      <c r="G104" s="1">
        <f>COUNTIF($F$6:F104,F104)</f>
        <v>27</v>
      </c>
      <c r="H104" s="1"/>
      <c r="I104" s="1"/>
      <c r="J104" s="1">
        <v>1</v>
      </c>
      <c r="K104" s="1">
        <f>COUNTIF($J$6:J104,J104)</f>
        <v>92</v>
      </c>
      <c r="L104" s="47" t="str">
        <f t="shared" si="6"/>
        <v>8.27</v>
      </c>
    </row>
    <row r="105" spans="1:12">
      <c r="A105" s="242" t="s">
        <v>133</v>
      </c>
      <c r="B105" s="242"/>
      <c r="C105" s="242"/>
      <c r="D105" s="242"/>
      <c r="E105" s="242"/>
      <c r="F105" s="242"/>
      <c r="G105" s="242"/>
      <c r="H105" s="242"/>
      <c r="I105" s="242"/>
      <c r="J105" s="242"/>
      <c r="K105" s="242"/>
      <c r="L105" s="242"/>
    </row>
    <row r="106" spans="1:12" ht="30">
      <c r="A106" s="4" t="s">
        <v>133</v>
      </c>
      <c r="B106" s="1" t="str">
        <f t="shared" ref="B106:B124" si="8">_xlfn.CONCAT(F106,".",G106)</f>
        <v>9.1</v>
      </c>
      <c r="C106" s="6" t="s">
        <v>134</v>
      </c>
      <c r="D106" s="2" t="s">
        <v>14</v>
      </c>
      <c r="E106" s="2" t="s">
        <v>15</v>
      </c>
      <c r="F106" s="1">
        <v>9</v>
      </c>
      <c r="G106" s="1">
        <f>COUNTIF($F$6:F106,F106)</f>
        <v>1</v>
      </c>
      <c r="H106" s="1"/>
      <c r="I106" s="1"/>
      <c r="J106" s="1">
        <v>1</v>
      </c>
      <c r="K106" s="1">
        <f>COUNTIF($J$6:J106,J106)</f>
        <v>93</v>
      </c>
      <c r="L106" s="47" t="str">
        <f t="shared" si="6"/>
        <v>9.1</v>
      </c>
    </row>
    <row r="107" spans="1:12" ht="30">
      <c r="A107" s="20" t="s">
        <v>133</v>
      </c>
      <c r="B107" s="1" t="str">
        <f t="shared" si="8"/>
        <v>9.2</v>
      </c>
      <c r="C107" s="11" t="s">
        <v>135</v>
      </c>
      <c r="D107" s="2" t="s">
        <v>17</v>
      </c>
      <c r="E107" s="2" t="s">
        <v>136</v>
      </c>
      <c r="F107" s="1">
        <v>9</v>
      </c>
      <c r="G107" s="1">
        <f>COUNTIF($F$6:F107,F107)</f>
        <v>2</v>
      </c>
      <c r="H107" s="1"/>
      <c r="I107" s="1"/>
      <c r="J107" s="1">
        <v>1</v>
      </c>
      <c r="K107" s="1">
        <f>COUNTIF($J$6:J107,J107)</f>
        <v>94</v>
      </c>
      <c r="L107" s="47" t="str">
        <f t="shared" si="6"/>
        <v>9.2</v>
      </c>
    </row>
    <row r="108" spans="1:12" ht="30">
      <c r="A108" s="20" t="s">
        <v>133</v>
      </c>
      <c r="B108" s="1" t="str">
        <f t="shared" si="8"/>
        <v>9.3</v>
      </c>
      <c r="C108" s="11" t="s">
        <v>137</v>
      </c>
      <c r="D108" s="2" t="s">
        <v>14</v>
      </c>
      <c r="E108" s="2" t="s">
        <v>15</v>
      </c>
      <c r="F108" s="1">
        <v>9</v>
      </c>
      <c r="G108" s="1">
        <f>COUNTIF($F$6:F108,F108)</f>
        <v>3</v>
      </c>
      <c r="H108" s="1"/>
      <c r="I108" s="1"/>
      <c r="J108" s="1">
        <v>1</v>
      </c>
      <c r="K108" s="1">
        <f>COUNTIF($J$6:J108,J108)</f>
        <v>95</v>
      </c>
      <c r="L108" s="47" t="str">
        <f t="shared" si="6"/>
        <v>9.3</v>
      </c>
    </row>
    <row r="109" spans="1:12" ht="30">
      <c r="A109" s="20" t="s">
        <v>133</v>
      </c>
      <c r="B109" s="1" t="str">
        <f t="shared" si="8"/>
        <v>9.4</v>
      </c>
      <c r="C109" s="11" t="s">
        <v>138</v>
      </c>
      <c r="D109" s="2" t="s">
        <v>17</v>
      </c>
      <c r="E109" s="2" t="s">
        <v>136</v>
      </c>
      <c r="F109" s="1">
        <v>9</v>
      </c>
      <c r="G109" s="1">
        <f>COUNTIF($F$6:F109,F109)</f>
        <v>4</v>
      </c>
      <c r="H109" s="1"/>
      <c r="I109" s="1"/>
      <c r="J109" s="1">
        <v>1</v>
      </c>
      <c r="K109" s="1">
        <f>COUNTIF($J$6:J109,J109)</f>
        <v>96</v>
      </c>
      <c r="L109" s="47" t="str">
        <f t="shared" si="6"/>
        <v>9.4</v>
      </c>
    </row>
    <row r="110" spans="1:12">
      <c r="A110" s="20" t="s">
        <v>133</v>
      </c>
      <c r="B110" s="1" t="str">
        <f t="shared" si="8"/>
        <v>9.5</v>
      </c>
      <c r="C110" s="19" t="s">
        <v>139</v>
      </c>
      <c r="D110" s="2" t="s">
        <v>14</v>
      </c>
      <c r="E110" s="2" t="s">
        <v>15</v>
      </c>
      <c r="F110" s="1">
        <v>9</v>
      </c>
      <c r="G110" s="1">
        <f>COUNTIF($F$6:F110,F110)</f>
        <v>5</v>
      </c>
      <c r="H110" s="1"/>
      <c r="I110" s="1"/>
      <c r="J110" s="1">
        <v>1</v>
      </c>
      <c r="K110" s="1">
        <f>COUNTIF($J$6:J110,J110)</f>
        <v>97</v>
      </c>
      <c r="L110" s="47" t="str">
        <f t="shared" si="6"/>
        <v>9.5</v>
      </c>
    </row>
    <row r="111" spans="1:12">
      <c r="A111" s="20" t="s">
        <v>133</v>
      </c>
      <c r="B111" s="1" t="str">
        <f t="shared" si="8"/>
        <v>9.6</v>
      </c>
      <c r="C111" s="16" t="s">
        <v>140</v>
      </c>
      <c r="D111" s="2" t="s">
        <v>17</v>
      </c>
      <c r="E111" s="2" t="s">
        <v>136</v>
      </c>
      <c r="F111" s="1">
        <v>9</v>
      </c>
      <c r="G111" s="1">
        <f>COUNTIF($F$6:F111,F111)</f>
        <v>6</v>
      </c>
      <c r="H111" s="1"/>
      <c r="I111" s="1"/>
      <c r="J111" s="1">
        <v>1</v>
      </c>
      <c r="K111" s="1">
        <f>COUNTIF($J$6:J111,J111)</f>
        <v>98</v>
      </c>
      <c r="L111" s="47" t="str">
        <f t="shared" si="6"/>
        <v>9.6</v>
      </c>
    </row>
    <row r="112" spans="1:12">
      <c r="A112" s="20" t="s">
        <v>133</v>
      </c>
      <c r="B112" s="1" t="str">
        <f t="shared" si="8"/>
        <v>9.7</v>
      </c>
      <c r="C112" s="19" t="s">
        <v>141</v>
      </c>
      <c r="D112" s="2" t="s">
        <v>14</v>
      </c>
      <c r="E112" s="2" t="s">
        <v>15</v>
      </c>
      <c r="F112" s="1">
        <v>9</v>
      </c>
      <c r="G112" s="1">
        <f>COUNTIF($F$6:F112,F112)</f>
        <v>7</v>
      </c>
      <c r="H112" s="1"/>
      <c r="I112" s="1"/>
      <c r="J112" s="1">
        <v>1</v>
      </c>
      <c r="K112" s="1">
        <f>COUNTIF($J$6:J112,J112)</f>
        <v>99</v>
      </c>
      <c r="L112" s="47" t="str">
        <f t="shared" si="6"/>
        <v>9.7</v>
      </c>
    </row>
    <row r="113" spans="1:12">
      <c r="A113" s="20" t="s">
        <v>133</v>
      </c>
      <c r="B113" s="1" t="str">
        <f t="shared" si="8"/>
        <v>9.8</v>
      </c>
      <c r="C113" s="19" t="s">
        <v>142</v>
      </c>
      <c r="D113" s="2" t="s">
        <v>17</v>
      </c>
      <c r="E113" s="2" t="s">
        <v>136</v>
      </c>
      <c r="F113" s="1">
        <v>9</v>
      </c>
      <c r="G113" s="1">
        <f>COUNTIF($F$6:F113,F113)</f>
        <v>8</v>
      </c>
      <c r="H113" s="1"/>
      <c r="I113" s="1"/>
      <c r="J113" s="1">
        <v>1</v>
      </c>
      <c r="K113" s="1">
        <f>COUNTIF($J$6:J113,J113)</f>
        <v>100</v>
      </c>
      <c r="L113" s="47" t="str">
        <f t="shared" si="6"/>
        <v>9.8</v>
      </c>
    </row>
    <row r="114" spans="1:12">
      <c r="A114" s="20" t="s">
        <v>133</v>
      </c>
      <c r="B114" s="1" t="str">
        <f t="shared" si="8"/>
        <v>9.9</v>
      </c>
      <c r="C114" s="19" t="s">
        <v>143</v>
      </c>
      <c r="D114" s="2" t="s">
        <v>14</v>
      </c>
      <c r="E114" s="2" t="s">
        <v>15</v>
      </c>
      <c r="F114" s="1">
        <v>9</v>
      </c>
      <c r="G114" s="1">
        <f>COUNTIF($F$6:F114,F114)</f>
        <v>9</v>
      </c>
      <c r="H114" s="1"/>
      <c r="I114" s="1"/>
      <c r="J114" s="1">
        <v>1</v>
      </c>
      <c r="K114" s="1">
        <f>COUNTIF($J$6:J114,J114)</f>
        <v>101</v>
      </c>
      <c r="L114" s="47" t="str">
        <f t="shared" si="6"/>
        <v>9.9</v>
      </c>
    </row>
    <row r="115" spans="1:12">
      <c r="A115" s="20" t="s">
        <v>133</v>
      </c>
      <c r="B115" s="1" t="str">
        <f t="shared" si="8"/>
        <v>9.10</v>
      </c>
      <c r="C115" s="19" t="s">
        <v>144</v>
      </c>
      <c r="D115" s="2" t="s">
        <v>17</v>
      </c>
      <c r="E115" s="2" t="s">
        <v>136</v>
      </c>
      <c r="F115" s="1">
        <v>9</v>
      </c>
      <c r="G115" s="1">
        <f>COUNTIF($F$6:F115,F115)</f>
        <v>10</v>
      </c>
      <c r="H115" s="1"/>
      <c r="I115" s="1"/>
      <c r="J115" s="1">
        <v>1</v>
      </c>
      <c r="K115" s="1">
        <f>COUNTIF($J$6:J115,J115)</f>
        <v>102</v>
      </c>
      <c r="L115" s="47" t="str">
        <f t="shared" si="6"/>
        <v>9.10</v>
      </c>
    </row>
    <row r="116" spans="1:12">
      <c r="A116" s="20" t="s">
        <v>133</v>
      </c>
      <c r="B116" s="1" t="str">
        <f t="shared" si="8"/>
        <v>9.11</v>
      </c>
      <c r="C116" s="11" t="s">
        <v>145</v>
      </c>
      <c r="D116" s="2" t="s">
        <v>14</v>
      </c>
      <c r="E116" s="2" t="s">
        <v>15</v>
      </c>
      <c r="F116" s="1">
        <v>9</v>
      </c>
      <c r="G116" s="1">
        <f>COUNTIF($F$6:F116,F116)</f>
        <v>11</v>
      </c>
      <c r="H116" s="1"/>
      <c r="I116" s="1"/>
      <c r="J116" s="1">
        <v>1</v>
      </c>
      <c r="K116" s="1">
        <f>COUNTIF($J$6:J116,J116)</f>
        <v>103</v>
      </c>
      <c r="L116" s="47" t="str">
        <f t="shared" si="6"/>
        <v>9.11</v>
      </c>
    </row>
    <row r="117" spans="1:12">
      <c r="A117" s="20" t="s">
        <v>133</v>
      </c>
      <c r="B117" s="1" t="str">
        <f t="shared" si="8"/>
        <v>9.12</v>
      </c>
      <c r="C117" s="19" t="s">
        <v>146</v>
      </c>
      <c r="D117" s="2" t="s">
        <v>14</v>
      </c>
      <c r="E117" s="2" t="s">
        <v>15</v>
      </c>
      <c r="F117" s="1">
        <v>9</v>
      </c>
      <c r="G117" s="1">
        <f>COUNTIF($F$6:F117,F117)</f>
        <v>12</v>
      </c>
      <c r="H117" s="1"/>
      <c r="I117" s="1"/>
      <c r="J117" s="1">
        <v>1</v>
      </c>
      <c r="K117" s="1">
        <f>COUNTIF($J$6:J117,J117)</f>
        <v>104</v>
      </c>
      <c r="L117" s="47" t="str">
        <f t="shared" si="6"/>
        <v>9.12</v>
      </c>
    </row>
    <row r="118" spans="1:12" ht="30">
      <c r="A118" s="20" t="s">
        <v>133</v>
      </c>
      <c r="B118" s="1" t="str">
        <f t="shared" si="8"/>
        <v>9.13</v>
      </c>
      <c r="C118" s="11" t="s">
        <v>147</v>
      </c>
      <c r="D118" s="2" t="s">
        <v>17</v>
      </c>
      <c r="E118" s="2" t="s">
        <v>136</v>
      </c>
      <c r="F118" s="1">
        <v>9</v>
      </c>
      <c r="G118" s="1">
        <f>COUNTIF($F$6:F118,F118)</f>
        <v>13</v>
      </c>
      <c r="H118" s="1"/>
      <c r="I118" s="1"/>
      <c r="J118" s="1">
        <v>1</v>
      </c>
      <c r="K118" s="1">
        <f>COUNTIF($J$6:J118,J118)</f>
        <v>105</v>
      </c>
      <c r="L118" s="47" t="str">
        <f t="shared" si="6"/>
        <v>9.13</v>
      </c>
    </row>
    <row r="119" spans="1:12">
      <c r="A119" s="20" t="s">
        <v>133</v>
      </c>
      <c r="B119" s="1" t="str">
        <f t="shared" si="8"/>
        <v>9.14</v>
      </c>
      <c r="C119" s="11" t="s">
        <v>148</v>
      </c>
      <c r="D119" s="2" t="s">
        <v>14</v>
      </c>
      <c r="E119" s="2" t="s">
        <v>15</v>
      </c>
      <c r="F119" s="1">
        <v>9</v>
      </c>
      <c r="G119" s="1">
        <f>COUNTIF($F$6:F119,F119)</f>
        <v>14</v>
      </c>
      <c r="H119" s="1"/>
      <c r="I119" s="1"/>
      <c r="J119" s="1">
        <v>1</v>
      </c>
      <c r="K119" s="1">
        <f>COUNTIF($J$6:J119,J119)</f>
        <v>106</v>
      </c>
      <c r="L119" s="47" t="str">
        <f t="shared" si="6"/>
        <v>9.14</v>
      </c>
    </row>
    <row r="120" spans="1:12" ht="30">
      <c r="A120" s="20" t="s">
        <v>133</v>
      </c>
      <c r="B120" s="1" t="str">
        <f t="shared" si="8"/>
        <v>9.15</v>
      </c>
      <c r="C120" s="11" t="s">
        <v>149</v>
      </c>
      <c r="D120" s="2" t="s">
        <v>14</v>
      </c>
      <c r="E120" s="2" t="s">
        <v>15</v>
      </c>
      <c r="F120" s="1">
        <v>9</v>
      </c>
      <c r="G120" s="1">
        <f>COUNTIF($F$6:F120,F120)</f>
        <v>15</v>
      </c>
      <c r="H120" s="1"/>
      <c r="I120" s="1"/>
      <c r="J120" s="1">
        <v>1</v>
      </c>
      <c r="K120" s="1">
        <f>COUNTIF($J$6:J120,J120)</f>
        <v>107</v>
      </c>
      <c r="L120" s="47" t="str">
        <f t="shared" si="6"/>
        <v>9.15</v>
      </c>
    </row>
    <row r="121" spans="1:12">
      <c r="A121" s="20" t="s">
        <v>133</v>
      </c>
      <c r="B121" s="1" t="str">
        <f t="shared" si="8"/>
        <v>9.16</v>
      </c>
      <c r="C121" s="11" t="s">
        <v>150</v>
      </c>
      <c r="D121" s="2" t="s">
        <v>14</v>
      </c>
      <c r="E121" s="2" t="s">
        <v>15</v>
      </c>
      <c r="F121" s="1">
        <v>9</v>
      </c>
      <c r="G121" s="1">
        <f>COUNTIF($F$6:F121,F121)</f>
        <v>16</v>
      </c>
      <c r="H121" s="1"/>
      <c r="I121" s="1"/>
      <c r="J121" s="1">
        <v>1</v>
      </c>
      <c r="K121" s="1">
        <f>COUNTIF($J$6:J121,J121)</f>
        <v>108</v>
      </c>
      <c r="L121" s="47" t="str">
        <f t="shared" si="6"/>
        <v>9.16</v>
      </c>
    </row>
    <row r="122" spans="1:12">
      <c r="A122" s="20" t="s">
        <v>133</v>
      </c>
      <c r="B122" s="1" t="str">
        <f t="shared" si="8"/>
        <v>9.17</v>
      </c>
      <c r="C122" s="11" t="s">
        <v>151</v>
      </c>
      <c r="D122" s="2" t="s">
        <v>14</v>
      </c>
      <c r="E122" s="2" t="s">
        <v>15</v>
      </c>
      <c r="F122" s="1">
        <v>9</v>
      </c>
      <c r="G122" s="1">
        <f>COUNTIF($F$6:F122,F122)</f>
        <v>17</v>
      </c>
      <c r="H122" s="1"/>
      <c r="I122" s="1"/>
      <c r="J122" s="1">
        <v>1</v>
      </c>
      <c r="K122" s="1">
        <f>COUNTIF($J$6:J122,J122)</f>
        <v>109</v>
      </c>
      <c r="L122" s="47" t="str">
        <f t="shared" si="6"/>
        <v>9.17</v>
      </c>
    </row>
    <row r="123" spans="1:12">
      <c r="A123" s="20" t="s">
        <v>133</v>
      </c>
      <c r="B123" s="1" t="str">
        <f t="shared" si="8"/>
        <v>9.18</v>
      </c>
      <c r="C123" s="11" t="s">
        <v>152</v>
      </c>
      <c r="D123" s="2" t="s">
        <v>14</v>
      </c>
      <c r="E123" s="2" t="s">
        <v>61</v>
      </c>
      <c r="F123" s="1">
        <v>9</v>
      </c>
      <c r="G123" s="1">
        <f>COUNTIF($F$6:F123,F123)</f>
        <v>18</v>
      </c>
      <c r="H123" s="1"/>
      <c r="I123" s="1"/>
      <c r="J123" s="1">
        <v>1</v>
      </c>
      <c r="K123" s="1">
        <f>COUNTIF($J$6:J123,J123)</f>
        <v>110</v>
      </c>
      <c r="L123" s="47" t="str">
        <f t="shared" si="6"/>
        <v>9.18</v>
      </c>
    </row>
    <row r="124" spans="1:12">
      <c r="A124" s="20" t="s">
        <v>133</v>
      </c>
      <c r="B124" s="1" t="str">
        <f t="shared" si="8"/>
        <v>9.19</v>
      </c>
      <c r="C124" s="11" t="s">
        <v>153</v>
      </c>
      <c r="D124" s="2" t="s">
        <v>17</v>
      </c>
      <c r="E124" s="2" t="s">
        <v>47</v>
      </c>
      <c r="F124" s="1">
        <v>9</v>
      </c>
      <c r="G124" s="1">
        <f>COUNTIF($F$6:F124,F124)</f>
        <v>19</v>
      </c>
      <c r="H124" s="1"/>
      <c r="I124" s="1"/>
      <c r="J124" s="1">
        <v>1</v>
      </c>
      <c r="K124" s="1">
        <f>COUNTIF($J$6:J124,J124)</f>
        <v>111</v>
      </c>
      <c r="L124" s="47" t="str">
        <f t="shared" si="6"/>
        <v>9.19</v>
      </c>
    </row>
    <row r="125" spans="1:12">
      <c r="A125" s="242" t="s">
        <v>154</v>
      </c>
      <c r="B125" s="242"/>
      <c r="C125" s="242"/>
      <c r="D125" s="242"/>
      <c r="E125" s="242"/>
      <c r="F125" s="242"/>
      <c r="G125" s="242"/>
      <c r="H125" s="242"/>
      <c r="I125" s="242"/>
      <c r="J125" s="242"/>
      <c r="K125" s="242"/>
      <c r="L125" s="242"/>
    </row>
    <row r="126" spans="1:12">
      <c r="A126" s="17" t="s">
        <v>154</v>
      </c>
      <c r="B126" s="1" t="str">
        <f t="shared" ref="B126:B132" si="9">_xlfn.CONCAT(F126,".",G126)</f>
        <v>10.1</v>
      </c>
      <c r="C126" s="11" t="s">
        <v>155</v>
      </c>
      <c r="D126" s="2" t="s">
        <v>17</v>
      </c>
      <c r="E126" s="2" t="s">
        <v>15</v>
      </c>
      <c r="F126" s="1">
        <v>10</v>
      </c>
      <c r="G126" s="1">
        <f>COUNTIF($F$6:F126,F126)</f>
        <v>1</v>
      </c>
      <c r="H126" s="1"/>
      <c r="I126" s="1"/>
      <c r="J126" s="1">
        <v>1</v>
      </c>
      <c r="K126" s="1">
        <f>COUNTIF($J$6:J126,J126)</f>
        <v>112</v>
      </c>
      <c r="L126" s="47" t="str">
        <f t="shared" si="6"/>
        <v>10.1</v>
      </c>
    </row>
    <row r="127" spans="1:12">
      <c r="A127" s="17" t="s">
        <v>154</v>
      </c>
      <c r="B127" s="1" t="str">
        <f t="shared" si="9"/>
        <v>10.2</v>
      </c>
      <c r="C127" s="11" t="s">
        <v>156</v>
      </c>
      <c r="D127" s="2" t="s">
        <v>17</v>
      </c>
      <c r="E127" s="2" t="s">
        <v>15</v>
      </c>
      <c r="F127" s="1">
        <v>10</v>
      </c>
      <c r="G127" s="1">
        <f>COUNTIF($F$6:F127,F127)</f>
        <v>2</v>
      </c>
      <c r="H127" s="1"/>
      <c r="I127" s="1"/>
      <c r="J127" s="1">
        <v>1</v>
      </c>
      <c r="K127" s="1">
        <f>COUNTIF($J$6:J127,J127)</f>
        <v>113</v>
      </c>
      <c r="L127" s="47" t="str">
        <f t="shared" si="6"/>
        <v>10.2</v>
      </c>
    </row>
    <row r="128" spans="1:12">
      <c r="A128" s="17" t="s">
        <v>154</v>
      </c>
      <c r="B128" s="1" t="str">
        <f t="shared" si="9"/>
        <v>10.3</v>
      </c>
      <c r="C128" s="19" t="s">
        <v>157</v>
      </c>
      <c r="D128" s="2" t="s">
        <v>17</v>
      </c>
      <c r="E128" s="2" t="s">
        <v>136</v>
      </c>
      <c r="F128" s="1">
        <v>10</v>
      </c>
      <c r="G128" s="1">
        <f>COUNTIF($F$6:F128,F128)</f>
        <v>3</v>
      </c>
      <c r="H128" s="1"/>
      <c r="I128" s="1"/>
      <c r="J128" s="1">
        <v>1</v>
      </c>
      <c r="K128" s="1">
        <f>COUNTIF($J$6:J128,J128)</f>
        <v>114</v>
      </c>
      <c r="L128" s="47" t="str">
        <f t="shared" si="6"/>
        <v>10.3</v>
      </c>
    </row>
    <row r="129" spans="1:12">
      <c r="A129" s="20" t="s">
        <v>154</v>
      </c>
      <c r="B129" s="1" t="str">
        <f t="shared" si="9"/>
        <v>10.4</v>
      </c>
      <c r="C129" s="4" t="s">
        <v>158</v>
      </c>
      <c r="D129" s="14" t="s">
        <v>19</v>
      </c>
      <c r="E129" s="14" t="s">
        <v>136</v>
      </c>
      <c r="F129" s="1">
        <v>10</v>
      </c>
      <c r="G129" s="1">
        <f>COUNTIF($F$6:F129,F129)</f>
        <v>4</v>
      </c>
      <c r="H129" s="1"/>
      <c r="I129" s="1"/>
      <c r="J129" s="1">
        <v>1</v>
      </c>
      <c r="K129" s="1">
        <f>COUNTIF($J$6:J129,J129)</f>
        <v>115</v>
      </c>
      <c r="L129" s="47" t="str">
        <f t="shared" si="6"/>
        <v>10.4</v>
      </c>
    </row>
    <row r="130" spans="1:12">
      <c r="A130" s="20" t="s">
        <v>154</v>
      </c>
      <c r="B130" s="1" t="str">
        <f t="shared" si="9"/>
        <v>10.5</v>
      </c>
      <c r="C130" s="4" t="s">
        <v>159</v>
      </c>
      <c r="D130" s="14" t="s">
        <v>19</v>
      </c>
      <c r="E130" s="14" t="s">
        <v>136</v>
      </c>
      <c r="F130" s="1">
        <v>10</v>
      </c>
      <c r="G130" s="1">
        <f>COUNTIF($F$6:F130,F130)</f>
        <v>5</v>
      </c>
      <c r="H130" s="1"/>
      <c r="I130" s="1"/>
      <c r="J130" s="1">
        <v>1</v>
      </c>
      <c r="K130" s="1">
        <f>COUNTIF($J$6:J130,J130)</f>
        <v>116</v>
      </c>
      <c r="L130" s="47" t="str">
        <f t="shared" si="6"/>
        <v>10.5</v>
      </c>
    </row>
    <row r="131" spans="1:12">
      <c r="A131" s="20" t="s">
        <v>154</v>
      </c>
      <c r="B131" s="1" t="str">
        <f t="shared" si="9"/>
        <v>10.6</v>
      </c>
      <c r="C131" s="4" t="s">
        <v>160</v>
      </c>
      <c r="D131" s="14" t="s">
        <v>19</v>
      </c>
      <c r="E131" s="14" t="s">
        <v>136</v>
      </c>
      <c r="F131" s="1">
        <v>10</v>
      </c>
      <c r="G131" s="1">
        <f>COUNTIF($F$6:F131,F131)</f>
        <v>6</v>
      </c>
      <c r="H131" s="1"/>
      <c r="I131" s="1"/>
      <c r="J131" s="1">
        <v>1</v>
      </c>
      <c r="K131" s="1">
        <f>COUNTIF($J$6:J131,J131)</f>
        <v>117</v>
      </c>
      <c r="L131" s="47" t="str">
        <f t="shared" si="6"/>
        <v>10.6</v>
      </c>
    </row>
    <row r="132" spans="1:12">
      <c r="A132" s="20" t="s">
        <v>154</v>
      </c>
      <c r="B132" s="1" t="str">
        <f t="shared" si="9"/>
        <v>10.7</v>
      </c>
      <c r="C132" s="4" t="s">
        <v>154</v>
      </c>
      <c r="D132" s="14" t="s">
        <v>14</v>
      </c>
      <c r="E132" s="14" t="s">
        <v>161</v>
      </c>
      <c r="F132" s="1">
        <v>10</v>
      </c>
      <c r="G132" s="1">
        <f>COUNTIF($F$6:F132,F132)</f>
        <v>7</v>
      </c>
      <c r="H132" s="1"/>
      <c r="I132" s="1"/>
      <c r="J132" s="1">
        <v>1</v>
      </c>
      <c r="K132" s="1">
        <f>COUNTIF($J$6:J132,J132)</f>
        <v>118</v>
      </c>
      <c r="L132" s="47" t="str">
        <f t="shared" si="6"/>
        <v>10.7</v>
      </c>
    </row>
    <row r="133" spans="1:12">
      <c r="A133" s="242" t="s">
        <v>162</v>
      </c>
      <c r="B133" s="242"/>
      <c r="C133" s="242"/>
      <c r="D133" s="242"/>
      <c r="E133" s="242"/>
      <c r="F133" s="242"/>
      <c r="G133" s="242"/>
      <c r="H133" s="242"/>
      <c r="I133" s="242"/>
      <c r="J133" s="242"/>
      <c r="K133" s="242"/>
      <c r="L133" s="242"/>
    </row>
    <row r="134" spans="1:12">
      <c r="A134" s="20" t="s">
        <v>162</v>
      </c>
      <c r="B134" s="1" t="str">
        <f>_xlfn.CONCAT(F134,".",G134)</f>
        <v>11.1</v>
      </c>
      <c r="C134" s="11" t="s">
        <v>163</v>
      </c>
      <c r="D134" s="2" t="s">
        <v>14</v>
      </c>
      <c r="E134" s="2" t="s">
        <v>15</v>
      </c>
      <c r="F134" s="1">
        <v>11</v>
      </c>
      <c r="G134" s="1">
        <f>COUNTIF($F$6:F134,F134)</f>
        <v>1</v>
      </c>
      <c r="H134" s="1"/>
      <c r="I134" s="1"/>
      <c r="J134" s="1">
        <v>1</v>
      </c>
      <c r="K134" s="1">
        <f>COUNTIF($J$6:J134,J134)</f>
        <v>119</v>
      </c>
      <c r="L134" s="47" t="str">
        <f t="shared" si="6"/>
        <v>11.1</v>
      </c>
    </row>
    <row r="135" spans="1:12">
      <c r="A135" s="20" t="s">
        <v>162</v>
      </c>
      <c r="B135" s="1" t="str">
        <f>_xlfn.CONCAT(F135,".",G135)</f>
        <v>11.2</v>
      </c>
      <c r="C135" s="16" t="s">
        <v>164</v>
      </c>
      <c r="D135" s="2" t="s">
        <v>14</v>
      </c>
      <c r="E135" s="2" t="s">
        <v>61</v>
      </c>
      <c r="F135" s="1">
        <v>11</v>
      </c>
      <c r="G135" s="1">
        <f>COUNTIF($F$6:F135,F135)</f>
        <v>2</v>
      </c>
      <c r="H135" s="1"/>
      <c r="I135" s="1"/>
      <c r="J135" s="1">
        <v>1</v>
      </c>
      <c r="K135" s="1">
        <f>COUNTIF($J$6:J135,J135)</f>
        <v>120</v>
      </c>
      <c r="L135" s="47" t="str">
        <f t="shared" si="6"/>
        <v>11.2</v>
      </c>
    </row>
    <row r="136" spans="1:12">
      <c r="A136" s="20" t="s">
        <v>162</v>
      </c>
      <c r="B136" s="1" t="str">
        <f>_xlfn.CONCAT(F136,".",G136)</f>
        <v>11.3</v>
      </c>
      <c r="C136" s="11" t="s">
        <v>165</v>
      </c>
      <c r="D136" s="2" t="s">
        <v>14</v>
      </c>
      <c r="E136" s="2" t="s">
        <v>15</v>
      </c>
      <c r="F136" s="1">
        <v>11</v>
      </c>
      <c r="G136" s="1">
        <f>COUNTIF($F$6:F136,F136)</f>
        <v>3</v>
      </c>
      <c r="H136" s="1"/>
      <c r="I136" s="1"/>
      <c r="J136" s="1">
        <v>1</v>
      </c>
      <c r="K136" s="1">
        <f>COUNTIF($J$6:J136,J136)</f>
        <v>121</v>
      </c>
      <c r="L136" s="47" t="str">
        <f t="shared" ref="L136:L168" si="10">_xlfn.CONCAT(F136,".",G136)</f>
        <v>11.3</v>
      </c>
    </row>
    <row r="137" spans="1:12" ht="30">
      <c r="A137" s="20" t="s">
        <v>162</v>
      </c>
      <c r="B137" s="1" t="str">
        <f>_xlfn.CONCAT(F137,".",G137)</f>
        <v>11.4</v>
      </c>
      <c r="C137" s="11" t="s">
        <v>166</v>
      </c>
      <c r="D137" s="2" t="s">
        <v>14</v>
      </c>
      <c r="E137" s="2" t="s">
        <v>15</v>
      </c>
      <c r="F137" s="1">
        <v>11</v>
      </c>
      <c r="G137" s="1">
        <f>COUNTIF($F$6:F137,F137)</f>
        <v>4</v>
      </c>
      <c r="H137" s="1"/>
      <c r="I137" s="1"/>
      <c r="J137" s="1">
        <v>1</v>
      </c>
      <c r="K137" s="1">
        <f>COUNTIF($J$6:J137,J137)</f>
        <v>122</v>
      </c>
      <c r="L137" s="47" t="str">
        <f t="shared" si="10"/>
        <v>11.4</v>
      </c>
    </row>
    <row r="138" spans="1:12">
      <c r="A138" s="242" t="s">
        <v>167</v>
      </c>
      <c r="B138" s="242"/>
      <c r="C138" s="242"/>
      <c r="D138" s="242"/>
      <c r="E138" s="242"/>
      <c r="F138" s="242"/>
      <c r="G138" s="242"/>
      <c r="H138" s="242"/>
      <c r="I138" s="242"/>
      <c r="J138" s="242"/>
      <c r="K138" s="242"/>
      <c r="L138" s="242"/>
    </row>
    <row r="139" spans="1:12">
      <c r="A139" s="20" t="s">
        <v>167</v>
      </c>
      <c r="B139" s="1" t="str">
        <f>_xlfn.CONCAT(F139,".",G139)</f>
        <v>12.1</v>
      </c>
      <c r="C139" s="18" t="s">
        <v>168</v>
      </c>
      <c r="D139" s="14" t="s">
        <v>17</v>
      </c>
      <c r="E139" s="2" t="s">
        <v>61</v>
      </c>
      <c r="F139" s="1">
        <v>12</v>
      </c>
      <c r="G139" s="1">
        <f>COUNTIF($F$6:F139,F139)</f>
        <v>1</v>
      </c>
      <c r="H139" s="1"/>
      <c r="I139" s="1"/>
      <c r="J139" s="1">
        <v>1</v>
      </c>
      <c r="K139" s="1">
        <f>COUNTIF($J$6:J139,J139)</f>
        <v>123</v>
      </c>
      <c r="L139" s="47" t="str">
        <f t="shared" si="10"/>
        <v>12.1</v>
      </c>
    </row>
    <row r="140" spans="1:12">
      <c r="A140" s="20" t="s">
        <v>167</v>
      </c>
      <c r="B140" s="1" t="str">
        <f>_xlfn.CONCAT(F140,".",G140)</f>
        <v>12.2</v>
      </c>
      <c r="C140" s="18" t="s">
        <v>169</v>
      </c>
      <c r="D140" s="2" t="s">
        <v>14</v>
      </c>
      <c r="E140" s="2" t="s">
        <v>15</v>
      </c>
      <c r="F140" s="1">
        <v>12</v>
      </c>
      <c r="G140" s="1">
        <f>COUNTIF($F$6:F140,F140)</f>
        <v>2</v>
      </c>
      <c r="H140" s="1"/>
      <c r="I140" s="1"/>
      <c r="J140" s="1">
        <v>1</v>
      </c>
      <c r="K140" s="1">
        <f>COUNTIF($J$6:J140,J140)</f>
        <v>124</v>
      </c>
      <c r="L140" s="47" t="str">
        <f t="shared" si="10"/>
        <v>12.2</v>
      </c>
    </row>
    <row r="141" spans="1:12">
      <c r="A141" s="20" t="s">
        <v>167</v>
      </c>
      <c r="B141" s="1" t="str">
        <f>_xlfn.CONCAT(F141,".",G141)</f>
        <v>12.3</v>
      </c>
      <c r="C141" s="4" t="s">
        <v>170</v>
      </c>
      <c r="D141" s="14" t="s">
        <v>17</v>
      </c>
      <c r="E141" s="14" t="s">
        <v>61</v>
      </c>
      <c r="F141" s="1">
        <v>12</v>
      </c>
      <c r="G141" s="1">
        <f>COUNTIF($F$6:F141,F141)</f>
        <v>3</v>
      </c>
      <c r="H141" s="1"/>
      <c r="I141" s="1"/>
      <c r="J141" s="1">
        <v>1</v>
      </c>
      <c r="K141" s="1">
        <f>COUNTIF($J$6:J141,J141)</f>
        <v>125</v>
      </c>
      <c r="L141" s="47" t="str">
        <f t="shared" si="10"/>
        <v>12.3</v>
      </c>
    </row>
    <row r="142" spans="1:12">
      <c r="A142" s="20" t="s">
        <v>167</v>
      </c>
      <c r="B142" s="1" t="str">
        <f>_xlfn.CONCAT(F142,".",G142)</f>
        <v>12.4</v>
      </c>
      <c r="C142" s="14" t="s">
        <v>171</v>
      </c>
      <c r="D142" s="14" t="s">
        <v>17</v>
      </c>
      <c r="E142" s="14" t="s">
        <v>61</v>
      </c>
      <c r="F142" s="1">
        <v>12</v>
      </c>
      <c r="G142" s="1">
        <f>COUNTIF($F$6:F142,F142)</f>
        <v>4</v>
      </c>
      <c r="H142" s="1"/>
      <c r="I142" s="1"/>
      <c r="J142" s="1">
        <v>1</v>
      </c>
      <c r="K142" s="1">
        <f>COUNTIF($J$6:J142,J142)</f>
        <v>126</v>
      </c>
      <c r="L142" s="47" t="str">
        <f t="shared" si="10"/>
        <v>12.4</v>
      </c>
    </row>
    <row r="143" spans="1:12">
      <c r="A143" s="20" t="s">
        <v>167</v>
      </c>
      <c r="B143" s="1" t="str">
        <f>_xlfn.CONCAT(F143,".",G143)</f>
        <v>12.5</v>
      </c>
      <c r="C143" s="4" t="s">
        <v>172</v>
      </c>
      <c r="D143" s="14" t="s">
        <v>17</v>
      </c>
      <c r="E143" s="14" t="s">
        <v>61</v>
      </c>
      <c r="F143" s="1">
        <v>12</v>
      </c>
      <c r="G143" s="1">
        <f>COUNTIF($F$6:F143,F143)</f>
        <v>5</v>
      </c>
      <c r="H143" s="1"/>
      <c r="I143" s="1"/>
      <c r="J143" s="1">
        <v>1</v>
      </c>
      <c r="K143" s="1">
        <f>COUNTIF($J$6:J143,J143)</f>
        <v>127</v>
      </c>
      <c r="L143" s="47" t="str">
        <f t="shared" si="10"/>
        <v>12.5</v>
      </c>
    </row>
    <row r="144" spans="1:12">
      <c r="A144" s="242" t="s">
        <v>173</v>
      </c>
      <c r="B144" s="242"/>
      <c r="C144" s="242"/>
      <c r="D144" s="242"/>
      <c r="E144" s="242"/>
      <c r="F144" s="242"/>
      <c r="G144" s="242"/>
      <c r="H144" s="242"/>
      <c r="I144" s="242"/>
      <c r="J144" s="242"/>
      <c r="K144" s="242"/>
      <c r="L144" s="242"/>
    </row>
    <row r="145" spans="1:12">
      <c r="A145" s="20" t="s">
        <v>173</v>
      </c>
      <c r="B145" s="1" t="str">
        <f t="shared" ref="B145:B158" si="11">_xlfn.CONCAT(F145,".",G145)</f>
        <v>13.1</v>
      </c>
      <c r="C145" s="11" t="s">
        <v>174</v>
      </c>
      <c r="D145" s="2" t="s">
        <v>14</v>
      </c>
      <c r="E145" s="2" t="s">
        <v>15</v>
      </c>
      <c r="F145" s="1">
        <v>13</v>
      </c>
      <c r="G145" s="1">
        <f>COUNTIF($F$6:F145,F145)</f>
        <v>1</v>
      </c>
      <c r="H145" s="1"/>
      <c r="I145" s="1"/>
      <c r="J145" s="1">
        <v>1</v>
      </c>
      <c r="K145" s="1">
        <f>COUNTIF($J$6:J145,J145)</f>
        <v>128</v>
      </c>
      <c r="L145" s="47" t="str">
        <f t="shared" si="10"/>
        <v>13.1</v>
      </c>
    </row>
    <row r="146" spans="1:12" ht="30">
      <c r="A146" s="20" t="s">
        <v>173</v>
      </c>
      <c r="B146" s="1" t="str">
        <f t="shared" si="11"/>
        <v>13.2</v>
      </c>
      <c r="C146" s="11" t="s">
        <v>175</v>
      </c>
      <c r="D146" s="2" t="s">
        <v>14</v>
      </c>
      <c r="E146" s="2" t="s">
        <v>110</v>
      </c>
      <c r="F146" s="1">
        <v>13</v>
      </c>
      <c r="G146" s="1">
        <f>COUNTIF($F$6:F146,F146)</f>
        <v>2</v>
      </c>
      <c r="H146" s="1"/>
      <c r="I146" s="1"/>
      <c r="J146" s="1">
        <v>1</v>
      </c>
      <c r="K146" s="1">
        <f>COUNTIF($J$6:J146,J146)</f>
        <v>129</v>
      </c>
      <c r="L146" s="47" t="str">
        <f t="shared" si="10"/>
        <v>13.2</v>
      </c>
    </row>
    <row r="147" spans="1:12">
      <c r="A147" s="20" t="s">
        <v>173</v>
      </c>
      <c r="B147" s="1" t="str">
        <f t="shared" si="11"/>
        <v>13.3</v>
      </c>
      <c r="C147" s="16" t="s">
        <v>176</v>
      </c>
      <c r="D147" s="2" t="s">
        <v>14</v>
      </c>
      <c r="E147" s="2" t="s">
        <v>15</v>
      </c>
      <c r="F147" s="1">
        <v>13</v>
      </c>
      <c r="G147" s="1">
        <f>COUNTIF($F$6:F147,F147)</f>
        <v>3</v>
      </c>
      <c r="H147" s="1"/>
      <c r="I147" s="1"/>
      <c r="J147" s="1">
        <v>1</v>
      </c>
      <c r="K147" s="1">
        <f>COUNTIF($J$6:J147,J147)</f>
        <v>130</v>
      </c>
      <c r="L147" s="47" t="str">
        <f t="shared" si="10"/>
        <v>13.3</v>
      </c>
    </row>
    <row r="148" spans="1:12" ht="30">
      <c r="A148" s="20" t="s">
        <v>173</v>
      </c>
      <c r="B148" s="1" t="str">
        <f t="shared" si="11"/>
        <v>13.4</v>
      </c>
      <c r="C148" s="11" t="s">
        <v>177</v>
      </c>
      <c r="D148" s="2" t="s">
        <v>14</v>
      </c>
      <c r="E148" s="2" t="s">
        <v>15</v>
      </c>
      <c r="F148" s="1">
        <v>13</v>
      </c>
      <c r="G148" s="1">
        <f>COUNTIF($F$6:F148,F148)</f>
        <v>4</v>
      </c>
      <c r="H148" s="1"/>
      <c r="I148" s="1"/>
      <c r="J148" s="1">
        <v>1</v>
      </c>
      <c r="K148" s="1">
        <f>COUNTIF($J$6:J148,J148)</f>
        <v>131</v>
      </c>
      <c r="L148" s="47" t="str">
        <f t="shared" si="10"/>
        <v>13.4</v>
      </c>
    </row>
    <row r="149" spans="1:12">
      <c r="A149" s="20" t="s">
        <v>173</v>
      </c>
      <c r="B149" s="1" t="str">
        <f t="shared" si="11"/>
        <v>13.5</v>
      </c>
      <c r="C149" s="11" t="s">
        <v>178</v>
      </c>
      <c r="D149" s="2" t="s">
        <v>17</v>
      </c>
      <c r="E149" s="2" t="s">
        <v>47</v>
      </c>
      <c r="F149" s="1">
        <v>13</v>
      </c>
      <c r="G149" s="1">
        <f>COUNTIF($F$6:F149,F149)</f>
        <v>5</v>
      </c>
      <c r="H149" s="1"/>
      <c r="I149" s="1"/>
      <c r="J149" s="1">
        <v>1</v>
      </c>
      <c r="K149" s="1">
        <f>COUNTIF($J$6:J149,J149)</f>
        <v>132</v>
      </c>
      <c r="L149" s="47" t="str">
        <f t="shared" si="10"/>
        <v>13.5</v>
      </c>
    </row>
    <row r="150" spans="1:12">
      <c r="A150" s="20" t="s">
        <v>173</v>
      </c>
      <c r="B150" s="1" t="str">
        <f t="shared" si="11"/>
        <v>13.6</v>
      </c>
      <c r="C150" s="11" t="s">
        <v>179</v>
      </c>
      <c r="D150" s="2" t="s">
        <v>14</v>
      </c>
      <c r="E150" s="2" t="s">
        <v>61</v>
      </c>
      <c r="F150" s="1">
        <v>13</v>
      </c>
      <c r="G150" s="1">
        <f>COUNTIF($F$6:F150,F150)</f>
        <v>6</v>
      </c>
      <c r="H150" s="1"/>
      <c r="I150" s="1"/>
      <c r="J150" s="1">
        <v>1</v>
      </c>
      <c r="K150" s="1">
        <f>COUNTIF($J$6:J150,J150)</f>
        <v>133</v>
      </c>
      <c r="L150" s="47" t="str">
        <f t="shared" si="10"/>
        <v>13.6</v>
      </c>
    </row>
    <row r="151" spans="1:12" ht="30">
      <c r="A151" s="20" t="s">
        <v>173</v>
      </c>
      <c r="B151" s="1" t="str">
        <f t="shared" si="11"/>
        <v>13.7</v>
      </c>
      <c r="C151" s="11" t="s">
        <v>180</v>
      </c>
      <c r="D151" s="2" t="s">
        <v>14</v>
      </c>
      <c r="E151" s="2" t="s">
        <v>15</v>
      </c>
      <c r="F151" s="1">
        <v>13</v>
      </c>
      <c r="G151" s="1">
        <f>COUNTIF($F$6:F151,F151)</f>
        <v>7</v>
      </c>
      <c r="H151" s="1"/>
      <c r="I151" s="1"/>
      <c r="J151" s="1">
        <v>1</v>
      </c>
      <c r="K151" s="1">
        <f>COUNTIF($J$6:J151,J151)</f>
        <v>134</v>
      </c>
      <c r="L151" s="47" t="str">
        <f t="shared" si="10"/>
        <v>13.7</v>
      </c>
    </row>
    <row r="152" spans="1:12">
      <c r="A152" s="4" t="s">
        <v>173</v>
      </c>
      <c r="B152" s="1" t="str">
        <f t="shared" si="11"/>
        <v>13.8</v>
      </c>
      <c r="C152" s="11" t="s">
        <v>181</v>
      </c>
      <c r="D152" s="2" t="s">
        <v>14</v>
      </c>
      <c r="E152" s="2" t="s">
        <v>15</v>
      </c>
      <c r="F152" s="1">
        <v>13</v>
      </c>
      <c r="G152" s="1">
        <f>COUNTIF($F$6:F152,F152)</f>
        <v>8</v>
      </c>
      <c r="H152" s="1"/>
      <c r="I152" s="1"/>
      <c r="J152" s="1">
        <v>1</v>
      </c>
      <c r="K152" s="1">
        <f>COUNTIF($J$6:J152,J152)</f>
        <v>135</v>
      </c>
      <c r="L152" s="47" t="str">
        <f t="shared" si="10"/>
        <v>13.8</v>
      </c>
    </row>
    <row r="153" spans="1:12">
      <c r="A153" s="4" t="s">
        <v>173</v>
      </c>
      <c r="B153" s="1" t="str">
        <f t="shared" si="11"/>
        <v>13.9</v>
      </c>
      <c r="C153" s="4" t="s">
        <v>182</v>
      </c>
      <c r="D153" s="2" t="s">
        <v>14</v>
      </c>
      <c r="E153" s="2" t="s">
        <v>15</v>
      </c>
      <c r="F153" s="1">
        <v>13</v>
      </c>
      <c r="G153" s="1">
        <f>COUNTIF($F$6:F153,F153)</f>
        <v>9</v>
      </c>
      <c r="H153" s="1"/>
      <c r="I153" s="1"/>
      <c r="J153" s="1">
        <v>1</v>
      </c>
      <c r="K153" s="1">
        <f>COUNTIF($J$6:J153,J153)</f>
        <v>136</v>
      </c>
      <c r="L153" s="47" t="str">
        <f t="shared" si="10"/>
        <v>13.9</v>
      </c>
    </row>
    <row r="154" spans="1:12">
      <c r="A154" s="4" t="s">
        <v>173</v>
      </c>
      <c r="B154" s="1" t="str">
        <f t="shared" si="11"/>
        <v>13.10</v>
      </c>
      <c r="C154" s="4" t="s">
        <v>183</v>
      </c>
      <c r="D154" s="2" t="s">
        <v>14</v>
      </c>
      <c r="E154" s="2" t="s">
        <v>15</v>
      </c>
      <c r="F154" s="1">
        <v>13</v>
      </c>
      <c r="G154" s="1">
        <f>COUNTIF($F$6:F154,F154)</f>
        <v>10</v>
      </c>
      <c r="H154" s="1"/>
      <c r="I154" s="1"/>
      <c r="J154" s="1">
        <v>1</v>
      </c>
      <c r="K154" s="1">
        <f>COUNTIF($J$6:J154,J154)</f>
        <v>137</v>
      </c>
      <c r="L154" s="47" t="str">
        <f t="shared" si="10"/>
        <v>13.10</v>
      </c>
    </row>
    <row r="155" spans="1:12">
      <c r="A155" s="4" t="s">
        <v>173</v>
      </c>
      <c r="B155" s="1" t="str">
        <f t="shared" si="11"/>
        <v>13.11</v>
      </c>
      <c r="C155" s="4" t="s">
        <v>184</v>
      </c>
      <c r="D155" s="2" t="s">
        <v>14</v>
      </c>
      <c r="E155" s="2" t="s">
        <v>61</v>
      </c>
      <c r="F155" s="1">
        <v>13</v>
      </c>
      <c r="G155" s="1">
        <f>COUNTIF($F$6:F155,F155)</f>
        <v>11</v>
      </c>
      <c r="H155" s="1"/>
      <c r="I155" s="1"/>
      <c r="J155" s="1">
        <v>1</v>
      </c>
      <c r="K155" s="1">
        <f>COUNTIF($J$6:J155,J155)</f>
        <v>138</v>
      </c>
      <c r="L155" s="47" t="str">
        <f t="shared" si="10"/>
        <v>13.11</v>
      </c>
    </row>
    <row r="156" spans="1:12">
      <c r="A156" s="4" t="s">
        <v>173</v>
      </c>
      <c r="B156" s="1" t="str">
        <f t="shared" si="11"/>
        <v>13.12</v>
      </c>
      <c r="C156" s="4" t="s">
        <v>185</v>
      </c>
      <c r="D156" s="2" t="s">
        <v>14</v>
      </c>
      <c r="E156" s="2" t="s">
        <v>186</v>
      </c>
      <c r="F156" s="1">
        <v>13</v>
      </c>
      <c r="G156" s="1">
        <f>COUNTIF($F$6:F156,F156)</f>
        <v>12</v>
      </c>
      <c r="H156" s="1"/>
      <c r="I156" s="1"/>
      <c r="J156" s="1">
        <v>1</v>
      </c>
      <c r="K156" s="1">
        <f>COUNTIF($J$6:J156,J156)</f>
        <v>139</v>
      </c>
      <c r="L156" s="47" t="str">
        <f t="shared" si="10"/>
        <v>13.12</v>
      </c>
    </row>
    <row r="157" spans="1:12">
      <c r="A157" s="4" t="s">
        <v>173</v>
      </c>
      <c r="B157" s="1" t="str">
        <f t="shared" si="11"/>
        <v>13.13</v>
      </c>
      <c r="C157" s="18" t="s">
        <v>187</v>
      </c>
      <c r="D157" s="2" t="s">
        <v>14</v>
      </c>
      <c r="E157" s="2" t="s">
        <v>15</v>
      </c>
      <c r="F157" s="1">
        <v>13</v>
      </c>
      <c r="G157" s="1">
        <f>COUNTIF($F$6:F157,F157)</f>
        <v>13</v>
      </c>
      <c r="H157" s="1"/>
      <c r="I157" s="1"/>
      <c r="J157" s="1">
        <v>1</v>
      </c>
      <c r="K157" s="1">
        <f>COUNTIF($J$6:J157,J157)</f>
        <v>140</v>
      </c>
      <c r="L157" s="47" t="str">
        <f t="shared" si="10"/>
        <v>13.13</v>
      </c>
    </row>
    <row r="158" spans="1:12">
      <c r="A158" s="4" t="s">
        <v>173</v>
      </c>
      <c r="B158" s="1" t="str">
        <f t="shared" si="11"/>
        <v>13.14</v>
      </c>
      <c r="C158" s="18" t="s">
        <v>188</v>
      </c>
      <c r="D158" s="2" t="s">
        <v>14</v>
      </c>
      <c r="E158" s="2" t="s">
        <v>15</v>
      </c>
      <c r="F158" s="1">
        <v>13</v>
      </c>
      <c r="G158" s="1">
        <f>COUNTIF($F$6:F158,F158)</f>
        <v>14</v>
      </c>
      <c r="H158" s="1"/>
      <c r="I158" s="1"/>
      <c r="J158" s="1">
        <v>1</v>
      </c>
      <c r="K158" s="1">
        <f>COUNTIF($J$6:J158,J158)</f>
        <v>141</v>
      </c>
      <c r="L158" s="47" t="str">
        <f t="shared" si="10"/>
        <v>13.14</v>
      </c>
    </row>
    <row r="159" spans="1:12">
      <c r="A159" s="242" t="s">
        <v>189</v>
      </c>
      <c r="B159" s="242"/>
      <c r="C159" s="242"/>
      <c r="D159" s="242"/>
      <c r="E159" s="242"/>
      <c r="F159" s="242"/>
      <c r="G159" s="242"/>
      <c r="H159" s="242"/>
      <c r="I159" s="242"/>
      <c r="J159" s="242"/>
      <c r="K159" s="242"/>
      <c r="L159" s="242"/>
    </row>
    <row r="160" spans="1:12">
      <c r="A160" s="4" t="s">
        <v>189</v>
      </c>
      <c r="B160" s="1" t="str">
        <f t="shared" ref="B160:B168" si="12">_xlfn.CONCAT(F160,".",G160)</f>
        <v>14.1</v>
      </c>
      <c r="C160" s="4" t="s">
        <v>190</v>
      </c>
      <c r="D160" s="14" t="s">
        <v>14</v>
      </c>
      <c r="E160" s="14" t="s">
        <v>15</v>
      </c>
      <c r="F160" s="1">
        <v>14</v>
      </c>
      <c r="G160" s="1">
        <f>COUNTIF($F$6:F160,F160)</f>
        <v>1</v>
      </c>
      <c r="H160" s="1"/>
      <c r="I160" s="1"/>
      <c r="J160" s="1">
        <v>1</v>
      </c>
      <c r="K160" s="1">
        <f>COUNTIF($J$6:J160,J160)</f>
        <v>142</v>
      </c>
      <c r="L160" s="47" t="str">
        <f t="shared" si="10"/>
        <v>14.1</v>
      </c>
    </row>
    <row r="161" spans="1:12">
      <c r="A161" s="4" t="s">
        <v>189</v>
      </c>
      <c r="B161" s="1" t="str">
        <f t="shared" si="12"/>
        <v>14.2</v>
      </c>
      <c r="C161" s="4" t="s">
        <v>191</v>
      </c>
      <c r="D161" s="21" t="s">
        <v>14</v>
      </c>
      <c r="E161" s="21" t="s">
        <v>15</v>
      </c>
      <c r="F161" s="1">
        <v>14</v>
      </c>
      <c r="G161" s="1">
        <f>COUNTIF($F$6:F161,F161)</f>
        <v>2</v>
      </c>
      <c r="H161" s="1"/>
      <c r="I161" s="1"/>
      <c r="J161" s="1">
        <v>1</v>
      </c>
      <c r="K161" s="1">
        <f>COUNTIF($J$6:J161,J161)</f>
        <v>143</v>
      </c>
      <c r="L161" s="47" t="str">
        <f t="shared" si="10"/>
        <v>14.2</v>
      </c>
    </row>
    <row r="162" spans="1:12">
      <c r="A162" s="4" t="s">
        <v>189</v>
      </c>
      <c r="B162" s="1" t="str">
        <f t="shared" si="12"/>
        <v>14.3</v>
      </c>
      <c r="C162" s="4" t="s">
        <v>192</v>
      </c>
      <c r="D162" s="21" t="s">
        <v>14</v>
      </c>
      <c r="E162" s="21" t="s">
        <v>15</v>
      </c>
      <c r="F162" s="1">
        <v>14</v>
      </c>
      <c r="G162" s="1">
        <f>COUNTIF($F$6:F162,F162)</f>
        <v>3</v>
      </c>
      <c r="H162" s="1"/>
      <c r="I162" s="1"/>
      <c r="J162" s="1">
        <v>1</v>
      </c>
      <c r="K162" s="1">
        <f>COUNTIF($J$6:J162,J162)</f>
        <v>144</v>
      </c>
      <c r="L162" s="47" t="str">
        <f t="shared" si="10"/>
        <v>14.3</v>
      </c>
    </row>
    <row r="163" spans="1:12">
      <c r="A163" s="4" t="s">
        <v>189</v>
      </c>
      <c r="B163" s="1" t="str">
        <f t="shared" si="12"/>
        <v>14.4</v>
      </c>
      <c r="C163" s="4" t="s">
        <v>193</v>
      </c>
      <c r="D163" s="21" t="s">
        <v>14</v>
      </c>
      <c r="E163" s="21" t="s">
        <v>15</v>
      </c>
      <c r="F163" s="1">
        <v>14</v>
      </c>
      <c r="G163" s="1">
        <f>COUNTIF($F$6:F163,F163)</f>
        <v>4</v>
      </c>
      <c r="H163" s="1"/>
      <c r="I163" s="1"/>
      <c r="J163" s="1">
        <v>1</v>
      </c>
      <c r="K163" s="1">
        <f>COUNTIF($J$6:J163,J163)</f>
        <v>145</v>
      </c>
      <c r="L163" s="47" t="str">
        <f t="shared" si="10"/>
        <v>14.4</v>
      </c>
    </row>
    <row r="164" spans="1:12">
      <c r="A164" s="4" t="s">
        <v>189</v>
      </c>
      <c r="B164" s="1" t="str">
        <f t="shared" si="12"/>
        <v>14.5</v>
      </c>
      <c r="C164" s="4" t="s">
        <v>194</v>
      </c>
      <c r="D164" s="21" t="s">
        <v>14</v>
      </c>
      <c r="E164" s="21" t="s">
        <v>15</v>
      </c>
      <c r="F164" s="1">
        <v>14</v>
      </c>
      <c r="G164" s="1">
        <f>COUNTIF($F$6:F164,F164)</f>
        <v>5</v>
      </c>
      <c r="H164" s="1"/>
      <c r="I164" s="1"/>
      <c r="J164" s="1">
        <v>1</v>
      </c>
      <c r="K164" s="1">
        <f>COUNTIF($J$6:J164,J164)</f>
        <v>146</v>
      </c>
      <c r="L164" s="47" t="str">
        <f t="shared" si="10"/>
        <v>14.5</v>
      </c>
    </row>
    <row r="165" spans="1:12">
      <c r="A165" s="4" t="s">
        <v>189</v>
      </c>
      <c r="B165" s="1" t="str">
        <f t="shared" si="12"/>
        <v>14.6</v>
      </c>
      <c r="C165" s="4" t="s">
        <v>195</v>
      </c>
      <c r="D165" s="21" t="s">
        <v>14</v>
      </c>
      <c r="E165" s="21" t="s">
        <v>15</v>
      </c>
      <c r="F165" s="1">
        <v>14</v>
      </c>
      <c r="G165" s="1">
        <f>COUNTIF($F$6:F165,F165)</f>
        <v>6</v>
      </c>
      <c r="H165" s="1"/>
      <c r="I165" s="1"/>
      <c r="J165" s="1">
        <v>1</v>
      </c>
      <c r="K165" s="1">
        <f>COUNTIF($J$6:J165,J165)</f>
        <v>147</v>
      </c>
      <c r="L165" s="47" t="str">
        <f t="shared" si="10"/>
        <v>14.6</v>
      </c>
    </row>
    <row r="166" spans="1:12">
      <c r="A166" s="4" t="s">
        <v>189</v>
      </c>
      <c r="B166" s="1" t="str">
        <f t="shared" si="12"/>
        <v>14.7</v>
      </c>
      <c r="C166" s="4" t="s">
        <v>196</v>
      </c>
      <c r="D166" s="21" t="s">
        <v>14</v>
      </c>
      <c r="E166" s="21" t="s">
        <v>15</v>
      </c>
      <c r="F166" s="1">
        <v>14</v>
      </c>
      <c r="G166" s="1">
        <f>COUNTIF($F$6:F166,F166)</f>
        <v>7</v>
      </c>
      <c r="H166" s="1"/>
      <c r="I166" s="1"/>
      <c r="J166" s="1">
        <v>1</v>
      </c>
      <c r="K166" s="1">
        <f>COUNTIF($J$6:J166,J166)</f>
        <v>148</v>
      </c>
      <c r="L166" s="47" t="str">
        <f t="shared" si="10"/>
        <v>14.7</v>
      </c>
    </row>
    <row r="167" spans="1:12">
      <c r="A167" s="4" t="s">
        <v>189</v>
      </c>
      <c r="B167" s="1" t="str">
        <f t="shared" si="12"/>
        <v>14.8</v>
      </c>
      <c r="C167" s="4" t="s">
        <v>197</v>
      </c>
      <c r="D167" s="21" t="s">
        <v>14</v>
      </c>
      <c r="E167" s="21" t="s">
        <v>15</v>
      </c>
      <c r="F167" s="1">
        <v>14</v>
      </c>
      <c r="G167" s="1">
        <f>COUNTIF($F$6:F167,F167)</f>
        <v>8</v>
      </c>
      <c r="H167" s="1"/>
      <c r="I167" s="1"/>
      <c r="J167" s="1">
        <v>1</v>
      </c>
      <c r="K167" s="1">
        <f>COUNTIF($J$6:J167,J167)</f>
        <v>149</v>
      </c>
      <c r="L167" s="47" t="str">
        <f t="shared" si="10"/>
        <v>14.8</v>
      </c>
    </row>
    <row r="168" spans="1:12">
      <c r="A168" s="4" t="s">
        <v>189</v>
      </c>
      <c r="B168" s="1" t="str">
        <f t="shared" si="12"/>
        <v>14.9</v>
      </c>
      <c r="C168" s="4" t="s">
        <v>198</v>
      </c>
      <c r="D168" s="21" t="s">
        <v>14</v>
      </c>
      <c r="E168" s="21" t="s">
        <v>15</v>
      </c>
      <c r="F168" s="1">
        <v>14</v>
      </c>
      <c r="G168" s="1">
        <f>COUNTIF($F$6:F168,F168)</f>
        <v>9</v>
      </c>
      <c r="H168" s="1"/>
      <c r="I168" s="1"/>
      <c r="J168" s="1">
        <v>1</v>
      </c>
      <c r="K168" s="1">
        <f>COUNTIF($J$6:J168,J168)</f>
        <v>150</v>
      </c>
      <c r="L168" s="47" t="str">
        <f t="shared" si="10"/>
        <v>14.9</v>
      </c>
    </row>
  </sheetData>
  <mergeCells count="17">
    <mergeCell ref="D2:G2"/>
    <mergeCell ref="D3:G3"/>
    <mergeCell ref="C1:C2"/>
    <mergeCell ref="A5:L5"/>
    <mergeCell ref="A21:L21"/>
    <mergeCell ref="A10:L10"/>
    <mergeCell ref="A26:L26"/>
    <mergeCell ref="A34:L34"/>
    <mergeCell ref="A48:L48"/>
    <mergeCell ref="A64:L64"/>
    <mergeCell ref="A77:L77"/>
    <mergeCell ref="A159:L159"/>
    <mergeCell ref="A105:L105"/>
    <mergeCell ref="A125:L125"/>
    <mergeCell ref="A133:L133"/>
    <mergeCell ref="A138:L138"/>
    <mergeCell ref="A144:L144"/>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156"/>
  <sheetViews>
    <sheetView topLeftCell="A46" zoomScale="60" zoomScaleNormal="60" workbookViewId="0">
      <selection activeCell="B53" sqref="B53"/>
    </sheetView>
  </sheetViews>
  <sheetFormatPr defaultColWidth="11.5546875" defaultRowHeight="15"/>
  <cols>
    <col min="1" max="1" width="36.77734375" customWidth="1"/>
    <col min="2" max="2" width="85.77734375"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99" customWidth="1"/>
    <col min="13" max="13" width="54.44140625" customWidth="1"/>
  </cols>
  <sheetData>
    <row r="1" spans="1:14" ht="20.25" customHeight="1">
      <c r="A1" s="8"/>
      <c r="B1" s="245" t="s">
        <v>0</v>
      </c>
      <c r="C1" s="247" t="s">
        <v>1</v>
      </c>
      <c r="D1" s="247"/>
      <c r="E1" s="247"/>
      <c r="F1" s="247"/>
      <c r="G1" s="247"/>
      <c r="H1" s="247"/>
      <c r="I1" s="247"/>
      <c r="J1" s="15"/>
      <c r="K1" s="15"/>
      <c r="M1" s="15"/>
      <c r="N1" s="15"/>
    </row>
    <row r="2" spans="1:14" ht="21.75" customHeight="1">
      <c r="A2" s="8"/>
      <c r="B2" s="245"/>
      <c r="C2" s="247"/>
      <c r="D2" s="247"/>
      <c r="E2" s="247"/>
      <c r="F2" s="247"/>
      <c r="G2" s="247"/>
      <c r="H2" s="247"/>
      <c r="I2" s="247"/>
      <c r="J2" s="15"/>
      <c r="K2" s="15"/>
      <c r="M2" s="15"/>
      <c r="N2" s="15"/>
    </row>
    <row r="3" spans="1:14" ht="14.25" customHeight="1">
      <c r="A3" s="8"/>
      <c r="B3" s="8"/>
      <c r="C3" s="243"/>
      <c r="D3" s="244"/>
      <c r="E3" s="244"/>
      <c r="F3" s="244"/>
      <c r="G3" s="244"/>
      <c r="H3" s="15"/>
      <c r="I3" s="15"/>
      <c r="J3" s="15"/>
      <c r="K3" s="15"/>
      <c r="M3" s="15"/>
      <c r="N3" s="15"/>
    </row>
    <row r="4" spans="1:14" ht="36">
      <c r="A4" s="85" t="s">
        <v>199</v>
      </c>
      <c r="B4" s="86" t="s">
        <v>200</v>
      </c>
      <c r="C4" s="86" t="s">
        <v>201</v>
      </c>
      <c r="D4" s="85" t="s">
        <v>6</v>
      </c>
      <c r="E4" s="87" t="s">
        <v>11</v>
      </c>
      <c r="F4" s="87" t="s">
        <v>11</v>
      </c>
      <c r="G4" s="87" t="s">
        <v>11</v>
      </c>
      <c r="H4" s="85"/>
      <c r="I4" s="86"/>
      <c r="J4" s="85"/>
      <c r="K4" s="87"/>
      <c r="L4" s="87" t="s">
        <v>202</v>
      </c>
      <c r="M4" s="15"/>
      <c r="N4" s="15"/>
    </row>
    <row r="5" spans="1:14">
      <c r="A5" s="39" t="s">
        <v>12</v>
      </c>
      <c r="B5" s="11" t="s">
        <v>16</v>
      </c>
      <c r="C5" s="34" t="s">
        <v>17</v>
      </c>
      <c r="D5" s="34" t="s">
        <v>15</v>
      </c>
      <c r="E5" s="63">
        <v>1</v>
      </c>
      <c r="F5" s="63">
        <f>COUNTIF($E$5:E5,E5)</f>
        <v>1</v>
      </c>
      <c r="G5" s="63" t="str">
        <f>CONCATENATE(E5,".",F5)</f>
        <v>1.1</v>
      </c>
      <c r="H5" s="59"/>
      <c r="I5" s="59"/>
      <c r="J5" s="64">
        <v>1</v>
      </c>
      <c r="K5" s="64">
        <f>COUNTIF($J$5:J5,J5)</f>
        <v>1</v>
      </c>
      <c r="L5" s="83" t="s">
        <v>203</v>
      </c>
      <c r="M5" s="15"/>
      <c r="N5" s="15"/>
    </row>
    <row r="6" spans="1:14" s="15" customFormat="1">
      <c r="A6" s="39" t="s">
        <v>12</v>
      </c>
      <c r="B6" s="42" t="s">
        <v>204</v>
      </c>
      <c r="C6" s="34" t="s">
        <v>19</v>
      </c>
      <c r="D6" s="34" t="s">
        <v>19</v>
      </c>
      <c r="E6" s="63">
        <v>1</v>
      </c>
      <c r="F6" s="63">
        <f>COUNTIF($E$5:E6,E6)</f>
        <v>2</v>
      </c>
      <c r="G6" s="63" t="str">
        <f>CONCATENATE(E6,".",F6)</f>
        <v>1.2</v>
      </c>
      <c r="H6" s="59"/>
      <c r="I6" s="59"/>
      <c r="J6" s="64"/>
      <c r="K6" s="64"/>
      <c r="L6" s="83" t="s">
        <v>205</v>
      </c>
    </row>
    <row r="7" spans="1:14">
      <c r="A7" s="39" t="s">
        <v>12</v>
      </c>
      <c r="B7" s="11" t="s">
        <v>18</v>
      </c>
      <c r="C7" s="34" t="s">
        <v>19</v>
      </c>
      <c r="D7" s="34" t="s">
        <v>19</v>
      </c>
      <c r="E7" s="63">
        <v>1</v>
      </c>
      <c r="F7" s="63">
        <f>COUNTIF($E$5:E7,E7)</f>
        <v>3</v>
      </c>
      <c r="G7" s="63" t="str">
        <f t="shared" ref="G7:G77" si="0">CONCATENATE(E7,".",F7)</f>
        <v>1.3</v>
      </c>
      <c r="H7" s="59"/>
      <c r="I7" s="59"/>
      <c r="J7" s="64">
        <v>1</v>
      </c>
      <c r="K7" s="64">
        <f>COUNTIF($J$5:J7,J7)</f>
        <v>2</v>
      </c>
      <c r="L7" s="83" t="s">
        <v>205</v>
      </c>
      <c r="M7" s="15"/>
      <c r="N7" s="15"/>
    </row>
    <row r="8" spans="1:14">
      <c r="A8" s="39" t="s">
        <v>12</v>
      </c>
      <c r="B8" s="6" t="s">
        <v>206</v>
      </c>
      <c r="C8" s="62" t="s">
        <v>14</v>
      </c>
      <c r="D8" s="62" t="s">
        <v>15</v>
      </c>
      <c r="E8" s="63">
        <v>1</v>
      </c>
      <c r="F8" s="63">
        <f>COUNTIF($E$5:E8,E8)</f>
        <v>4</v>
      </c>
      <c r="G8" s="63" t="str">
        <f t="shared" si="0"/>
        <v>1.4</v>
      </c>
      <c r="H8" s="59"/>
      <c r="I8" s="59"/>
      <c r="J8" s="64">
        <v>1</v>
      </c>
      <c r="K8" s="64">
        <f>COUNTIF($J$5:J8,J8)</f>
        <v>3</v>
      </c>
      <c r="L8" s="83" t="s">
        <v>205</v>
      </c>
      <c r="M8" s="15"/>
      <c r="N8" s="15"/>
    </row>
    <row r="9" spans="1:14">
      <c r="A9" s="39" t="s">
        <v>12</v>
      </c>
      <c r="B9" s="11" t="s">
        <v>20</v>
      </c>
      <c r="C9" s="34" t="s">
        <v>19</v>
      </c>
      <c r="D9" s="34" t="s">
        <v>19</v>
      </c>
      <c r="E9" s="63">
        <v>1</v>
      </c>
      <c r="F9" s="63">
        <f>COUNTIF($E$5:E9,E9)</f>
        <v>5</v>
      </c>
      <c r="G9" s="63" t="str">
        <f t="shared" si="0"/>
        <v>1.5</v>
      </c>
      <c r="H9" s="59"/>
      <c r="I9" s="59"/>
      <c r="J9" s="64">
        <v>1</v>
      </c>
      <c r="K9" s="64">
        <f>COUNTIF($J$5:J9,J9)</f>
        <v>4</v>
      </c>
      <c r="L9" s="83" t="s">
        <v>205</v>
      </c>
      <c r="M9" s="15"/>
      <c r="N9" s="15"/>
    </row>
    <row r="10" spans="1:14">
      <c r="A10" s="13" t="s">
        <v>21</v>
      </c>
      <c r="B10" s="65" t="s">
        <v>207</v>
      </c>
      <c r="C10" s="53" t="s">
        <v>14</v>
      </c>
      <c r="D10" s="53" t="s">
        <v>15</v>
      </c>
      <c r="E10" s="63">
        <v>2</v>
      </c>
      <c r="F10" s="63">
        <f>COUNTIF($E$5:E10,E10)</f>
        <v>1</v>
      </c>
      <c r="G10" s="63" t="str">
        <f t="shared" si="0"/>
        <v>2.1</v>
      </c>
      <c r="H10" s="59"/>
      <c r="I10" s="59"/>
      <c r="J10" s="64">
        <v>1</v>
      </c>
      <c r="K10" s="64">
        <f>COUNTIF($J$5:J10,J10)</f>
        <v>5</v>
      </c>
      <c r="L10" s="83" t="s">
        <v>203</v>
      </c>
      <c r="M10" s="15"/>
      <c r="N10" s="15"/>
    </row>
    <row r="11" spans="1:14">
      <c r="A11" s="13" t="s">
        <v>21</v>
      </c>
      <c r="B11" s="65" t="s">
        <v>208</v>
      </c>
      <c r="C11" s="53" t="s">
        <v>14</v>
      </c>
      <c r="D11" s="53" t="s">
        <v>15</v>
      </c>
      <c r="E11" s="63">
        <v>2</v>
      </c>
      <c r="F11" s="63">
        <f>COUNTIF($E$5:E11,E11)</f>
        <v>2</v>
      </c>
      <c r="G11" s="63" t="str">
        <f t="shared" si="0"/>
        <v>2.2</v>
      </c>
      <c r="H11" s="59"/>
      <c r="I11" s="59"/>
      <c r="J11" s="64">
        <v>1</v>
      </c>
      <c r="K11" s="64">
        <f>COUNTIF($J$5:J11,J11)</f>
        <v>6</v>
      </c>
      <c r="L11" s="83" t="s">
        <v>205</v>
      </c>
      <c r="M11" s="15"/>
      <c r="N11" s="15"/>
    </row>
    <row r="12" spans="1:14">
      <c r="A12" s="13" t="s">
        <v>21</v>
      </c>
      <c r="B12" s="6" t="s">
        <v>209</v>
      </c>
      <c r="C12" s="53" t="s">
        <v>14</v>
      </c>
      <c r="D12" s="53" t="s">
        <v>15</v>
      </c>
      <c r="E12" s="63">
        <v>2</v>
      </c>
      <c r="F12" s="63">
        <f>COUNTIF($E$5:E12,E12)</f>
        <v>3</v>
      </c>
      <c r="G12" s="63" t="str">
        <f t="shared" si="0"/>
        <v>2.3</v>
      </c>
      <c r="H12" s="59"/>
      <c r="I12" s="59"/>
      <c r="J12" s="64">
        <v>1</v>
      </c>
      <c r="K12" s="64">
        <f>COUNTIF($J$5:J12,J12)</f>
        <v>7</v>
      </c>
      <c r="L12" s="83" t="s">
        <v>203</v>
      </c>
      <c r="M12" s="15"/>
      <c r="N12" s="15"/>
    </row>
    <row r="13" spans="1:14">
      <c r="A13" s="13" t="s">
        <v>21</v>
      </c>
      <c r="B13" s="4" t="s">
        <v>210</v>
      </c>
      <c r="C13" s="53" t="s">
        <v>14</v>
      </c>
      <c r="D13" s="53" t="s">
        <v>15</v>
      </c>
      <c r="E13" s="63">
        <v>2</v>
      </c>
      <c r="F13" s="63">
        <f>COUNTIF($E$5:E13,E13)</f>
        <v>4</v>
      </c>
      <c r="G13" s="63" t="str">
        <f t="shared" si="0"/>
        <v>2.4</v>
      </c>
      <c r="H13" s="59"/>
      <c r="I13" s="59"/>
      <c r="J13" s="64">
        <v>1</v>
      </c>
      <c r="K13" s="64">
        <f>COUNTIF($J$5:J13,J13)</f>
        <v>8</v>
      </c>
      <c r="L13" s="83" t="s">
        <v>205</v>
      </c>
      <c r="M13" s="15"/>
      <c r="N13" s="15"/>
    </row>
    <row r="14" spans="1:14">
      <c r="A14" s="13" t="s">
        <v>21</v>
      </c>
      <c r="B14" s="4" t="s">
        <v>211</v>
      </c>
      <c r="C14" s="53" t="s">
        <v>17</v>
      </c>
      <c r="D14" s="53" t="s">
        <v>15</v>
      </c>
      <c r="E14" s="63">
        <v>2</v>
      </c>
      <c r="F14" s="63">
        <f>COUNTIF($E$5:E14,E14)</f>
        <v>5</v>
      </c>
      <c r="G14" s="63" t="str">
        <f t="shared" si="0"/>
        <v>2.5</v>
      </c>
      <c r="H14" s="59"/>
      <c r="I14" s="59"/>
      <c r="J14" s="64">
        <v>1</v>
      </c>
      <c r="K14" s="64">
        <f>COUNTIF($J$5:J14,J14)</f>
        <v>9</v>
      </c>
      <c r="L14" s="83" t="s">
        <v>203</v>
      </c>
      <c r="M14" s="15"/>
      <c r="N14" s="15"/>
    </row>
    <row r="15" spans="1:14">
      <c r="A15" s="13" t="s">
        <v>21</v>
      </c>
      <c r="B15" s="4" t="s">
        <v>212</v>
      </c>
      <c r="C15" s="53" t="s">
        <v>17</v>
      </c>
      <c r="D15" s="53" t="s">
        <v>30</v>
      </c>
      <c r="E15" s="63">
        <v>2</v>
      </c>
      <c r="F15" s="63">
        <f>COUNTIF($E$5:E15,E15)</f>
        <v>6</v>
      </c>
      <c r="G15" s="63" t="str">
        <f t="shared" si="0"/>
        <v>2.6</v>
      </c>
      <c r="H15" s="59"/>
      <c r="I15" s="59"/>
      <c r="J15" s="64">
        <v>1</v>
      </c>
      <c r="K15" s="64">
        <f>COUNTIF($J$5:J15,J15)</f>
        <v>10</v>
      </c>
      <c r="L15" s="83" t="s">
        <v>205</v>
      </c>
      <c r="M15" s="15"/>
      <c r="N15" s="15"/>
    </row>
    <row r="16" spans="1:14">
      <c r="A16" s="13" t="s">
        <v>21</v>
      </c>
      <c r="B16" s="22" t="s">
        <v>213</v>
      </c>
      <c r="C16" s="53" t="s">
        <v>17</v>
      </c>
      <c r="D16" s="53" t="s">
        <v>30</v>
      </c>
      <c r="E16" s="63">
        <v>2</v>
      </c>
      <c r="F16" s="63">
        <f>COUNTIF($E$5:E16,E16)</f>
        <v>7</v>
      </c>
      <c r="G16" s="63" t="str">
        <f t="shared" si="0"/>
        <v>2.7</v>
      </c>
      <c r="H16" s="59"/>
      <c r="I16" s="59"/>
      <c r="J16" s="64">
        <v>1</v>
      </c>
      <c r="K16" s="64">
        <f>COUNTIF($J$5:J16,J16)</f>
        <v>11</v>
      </c>
      <c r="L16" s="83" t="s">
        <v>203</v>
      </c>
      <c r="M16" s="15"/>
      <c r="N16" s="15"/>
    </row>
    <row r="17" spans="1:12">
      <c r="A17" s="13" t="s">
        <v>21</v>
      </c>
      <c r="B17" s="4" t="s">
        <v>214</v>
      </c>
      <c r="C17" s="53" t="s">
        <v>17</v>
      </c>
      <c r="D17" s="32" t="s">
        <v>61</v>
      </c>
      <c r="E17" s="63">
        <v>2</v>
      </c>
      <c r="F17" s="63">
        <f>COUNTIF($E$5:E17,E17)</f>
        <v>8</v>
      </c>
      <c r="G17" s="63" t="str">
        <f t="shared" si="0"/>
        <v>2.8</v>
      </c>
      <c r="H17" s="59"/>
      <c r="I17" s="59"/>
      <c r="J17" s="64">
        <v>1</v>
      </c>
      <c r="K17" s="64">
        <f>COUNTIF($J$5:J17,J17)</f>
        <v>12</v>
      </c>
      <c r="L17" s="83" t="s">
        <v>205</v>
      </c>
    </row>
    <row r="18" spans="1:12" ht="45">
      <c r="A18" s="13" t="s">
        <v>34</v>
      </c>
      <c r="B18" s="58" t="s">
        <v>215</v>
      </c>
      <c r="C18" s="55" t="s">
        <v>17</v>
      </c>
      <c r="D18" s="55" t="s">
        <v>33</v>
      </c>
      <c r="E18" s="63">
        <v>3</v>
      </c>
      <c r="F18" s="63">
        <f>COUNTIF($E$5:E18,E18)</f>
        <v>1</v>
      </c>
      <c r="G18" s="63" t="str">
        <f t="shared" si="0"/>
        <v>3.1</v>
      </c>
      <c r="H18" s="59"/>
      <c r="I18" s="59"/>
      <c r="J18" s="64">
        <v>1</v>
      </c>
      <c r="K18" s="64">
        <f>COUNTIF($J$5:J18,J18)</f>
        <v>13</v>
      </c>
      <c r="L18" s="83" t="s">
        <v>216</v>
      </c>
    </row>
    <row r="19" spans="1:12" ht="30">
      <c r="A19" s="13" t="s">
        <v>34</v>
      </c>
      <c r="B19" s="4" t="s">
        <v>36</v>
      </c>
      <c r="C19" s="55" t="s">
        <v>19</v>
      </c>
      <c r="D19" s="55" t="s">
        <v>33</v>
      </c>
      <c r="E19" s="63">
        <v>3</v>
      </c>
      <c r="F19" s="63">
        <f>COUNTIF($E$5:E19,E19)</f>
        <v>2</v>
      </c>
      <c r="G19" s="63" t="str">
        <f>CONCATENATE(E19,".",F19)</f>
        <v>3.2</v>
      </c>
      <c r="H19" s="59"/>
      <c r="I19" s="59"/>
      <c r="J19" s="64">
        <v>1</v>
      </c>
      <c r="K19" s="64">
        <f>COUNTIF($J$5:J19,J19)</f>
        <v>14</v>
      </c>
      <c r="L19" s="83" t="s">
        <v>216</v>
      </c>
    </row>
    <row r="20" spans="1:12" s="15" customFormat="1" ht="30">
      <c r="A20" s="13" t="s">
        <v>34</v>
      </c>
      <c r="B20" s="58" t="s">
        <v>217</v>
      </c>
      <c r="C20" s="68" t="s">
        <v>17</v>
      </c>
      <c r="D20" s="68" t="s">
        <v>33</v>
      </c>
      <c r="E20" s="63">
        <v>3</v>
      </c>
      <c r="F20" s="63">
        <v>3</v>
      </c>
      <c r="G20" s="63" t="str">
        <f>CONCATENATE(E20,".",F20)</f>
        <v>3.3</v>
      </c>
      <c r="H20" s="59"/>
      <c r="I20" s="59"/>
      <c r="J20" s="64"/>
      <c r="K20" s="64"/>
      <c r="L20" s="83" t="s">
        <v>205</v>
      </c>
    </row>
    <row r="21" spans="1:12">
      <c r="A21" s="13" t="s">
        <v>34</v>
      </c>
      <c r="B21" s="58" t="s">
        <v>218</v>
      </c>
      <c r="C21" s="55" t="s">
        <v>17</v>
      </c>
      <c r="D21" s="55" t="s">
        <v>33</v>
      </c>
      <c r="E21" s="63">
        <v>3</v>
      </c>
      <c r="F21" s="63">
        <f>COUNTIF($E$5:E21,E21)</f>
        <v>4</v>
      </c>
      <c r="G21" s="63">
        <v>3.4</v>
      </c>
      <c r="H21" s="59"/>
      <c r="I21" s="59"/>
      <c r="J21" s="64">
        <v>1</v>
      </c>
      <c r="K21" s="64">
        <f>COUNTIF($J$5:J21,J21)</f>
        <v>15</v>
      </c>
      <c r="L21" s="83" t="s">
        <v>216</v>
      </c>
    </row>
    <row r="22" spans="1:12" ht="30">
      <c r="A22" s="13" t="s">
        <v>34</v>
      </c>
      <c r="B22" s="58" t="s">
        <v>219</v>
      </c>
      <c r="C22" s="55" t="s">
        <v>17</v>
      </c>
      <c r="D22" s="55" t="s">
        <v>33</v>
      </c>
      <c r="E22" s="63">
        <v>3</v>
      </c>
      <c r="F22" s="63">
        <f>COUNTIF($E$5:E22,E22)</f>
        <v>5</v>
      </c>
      <c r="G22" s="63">
        <v>3.5</v>
      </c>
      <c r="H22" s="59"/>
      <c r="I22" s="59"/>
      <c r="J22" s="64">
        <v>1</v>
      </c>
      <c r="K22" s="64">
        <f>COUNTIF($J$5:J22,J22)</f>
        <v>16</v>
      </c>
      <c r="L22" s="83" t="s">
        <v>216</v>
      </c>
    </row>
    <row r="23" spans="1:12">
      <c r="A23" s="13" t="s">
        <v>220</v>
      </c>
      <c r="B23" s="41" t="s">
        <v>221</v>
      </c>
      <c r="C23" s="34" t="s">
        <v>14</v>
      </c>
      <c r="D23" s="34" t="s">
        <v>15</v>
      </c>
      <c r="E23" s="63">
        <v>4</v>
      </c>
      <c r="F23" s="63">
        <f>COUNTIF($E$5:E23,E23)</f>
        <v>1</v>
      </c>
      <c r="G23" s="63" t="str">
        <f t="shared" si="0"/>
        <v>4.1</v>
      </c>
      <c r="H23" s="59"/>
      <c r="I23" s="59"/>
      <c r="J23" s="64">
        <v>1</v>
      </c>
      <c r="K23" s="64">
        <f>COUNTIF($J$5:J23,J23)</f>
        <v>17</v>
      </c>
      <c r="L23" s="83" t="s">
        <v>203</v>
      </c>
    </row>
    <row r="24" spans="1:12" ht="30">
      <c r="A24" s="13" t="s">
        <v>220</v>
      </c>
      <c r="B24" s="41" t="s">
        <v>222</v>
      </c>
      <c r="C24" s="34" t="s">
        <v>19</v>
      </c>
      <c r="D24" s="34" t="s">
        <v>223</v>
      </c>
      <c r="E24" s="63">
        <v>4</v>
      </c>
      <c r="F24" s="63">
        <f>COUNTIF($E$5:E24,E24)</f>
        <v>2</v>
      </c>
      <c r="G24" s="63" t="str">
        <f t="shared" si="0"/>
        <v>4.2</v>
      </c>
      <c r="H24" s="59"/>
      <c r="I24" s="59"/>
      <c r="J24" s="64">
        <v>1</v>
      </c>
      <c r="K24" s="64">
        <f>COUNTIF($J$5:J24,J24)</f>
        <v>18</v>
      </c>
      <c r="L24" s="83" t="s">
        <v>205</v>
      </c>
    </row>
    <row r="25" spans="1:12" s="15" customFormat="1" ht="30">
      <c r="A25" s="13" t="s">
        <v>220</v>
      </c>
      <c r="B25" s="66" t="s">
        <v>224</v>
      </c>
      <c r="C25" s="67" t="s">
        <v>19</v>
      </c>
      <c r="D25" s="67" t="s">
        <v>223</v>
      </c>
      <c r="E25" s="63">
        <v>4</v>
      </c>
      <c r="F25" s="63">
        <f>COUNTIF($E$5:E25,E25)</f>
        <v>3</v>
      </c>
      <c r="G25" s="63" t="str">
        <f t="shared" si="0"/>
        <v>4.3</v>
      </c>
      <c r="H25" s="59"/>
      <c r="I25" s="59"/>
      <c r="J25" s="64"/>
      <c r="K25" s="64"/>
      <c r="L25" s="83" t="s">
        <v>205</v>
      </c>
    </row>
    <row r="26" spans="1:12">
      <c r="A26" s="13" t="s">
        <v>220</v>
      </c>
      <c r="B26" s="66" t="s">
        <v>225</v>
      </c>
      <c r="C26" s="34" t="s">
        <v>17</v>
      </c>
      <c r="D26" s="34" t="s">
        <v>51</v>
      </c>
      <c r="E26" s="63">
        <v>4</v>
      </c>
      <c r="F26" s="63">
        <f>COUNTIF($E$5:E26,E26)</f>
        <v>4</v>
      </c>
      <c r="G26" s="63" t="str">
        <f t="shared" si="0"/>
        <v>4.4</v>
      </c>
      <c r="H26" s="59"/>
      <c r="I26" s="59"/>
      <c r="J26" s="64">
        <v>1</v>
      </c>
      <c r="K26" s="64">
        <f>COUNTIF($J$5:J26,J26)</f>
        <v>19</v>
      </c>
      <c r="L26" s="83" t="s">
        <v>205</v>
      </c>
    </row>
    <row r="27" spans="1:12">
      <c r="A27" s="13" t="s">
        <v>220</v>
      </c>
      <c r="B27" s="42" t="s">
        <v>43</v>
      </c>
      <c r="C27" s="34" t="s">
        <v>14</v>
      </c>
      <c r="D27" s="34" t="s">
        <v>15</v>
      </c>
      <c r="E27" s="63">
        <v>4</v>
      </c>
      <c r="F27" s="63">
        <f>COUNTIF($E$5:E27,E27)</f>
        <v>5</v>
      </c>
      <c r="G27" s="63" t="str">
        <f t="shared" si="0"/>
        <v>4.5</v>
      </c>
      <c r="H27" s="59"/>
      <c r="I27" s="59"/>
      <c r="J27" s="64">
        <v>1</v>
      </c>
      <c r="K27" s="64">
        <f>COUNTIF($J$5:J27,J27)</f>
        <v>20</v>
      </c>
      <c r="L27" s="83" t="s">
        <v>226</v>
      </c>
    </row>
    <row r="28" spans="1:12">
      <c r="A28" s="13" t="s">
        <v>220</v>
      </c>
      <c r="B28" s="42" t="s">
        <v>227</v>
      </c>
      <c r="C28" s="34" t="s">
        <v>14</v>
      </c>
      <c r="D28" s="34" t="s">
        <v>15</v>
      </c>
      <c r="E28" s="63">
        <v>4</v>
      </c>
      <c r="F28" s="63">
        <f>COUNTIF($E$5:E28,E28)</f>
        <v>6</v>
      </c>
      <c r="G28" s="63" t="str">
        <f t="shared" si="0"/>
        <v>4.6</v>
      </c>
      <c r="H28" s="59"/>
      <c r="I28" s="59"/>
      <c r="J28" s="64">
        <v>1</v>
      </c>
      <c r="K28" s="64">
        <f>COUNTIF($J$5:J28,J28)</f>
        <v>21</v>
      </c>
      <c r="L28" s="83" t="s">
        <v>216</v>
      </c>
    </row>
    <row r="29" spans="1:12" ht="30">
      <c r="A29" s="13" t="s">
        <v>220</v>
      </c>
      <c r="B29" s="42" t="s">
        <v>228</v>
      </c>
      <c r="C29" s="34" t="s">
        <v>17</v>
      </c>
      <c r="D29" s="34" t="s">
        <v>47</v>
      </c>
      <c r="E29" s="63">
        <v>4</v>
      </c>
      <c r="F29" s="63">
        <f>COUNTIF($E$5:E29,E29)</f>
        <v>7</v>
      </c>
      <c r="G29" s="63" t="str">
        <f t="shared" si="0"/>
        <v>4.7</v>
      </c>
      <c r="H29" s="59"/>
      <c r="I29" s="59"/>
      <c r="J29" s="64">
        <v>1</v>
      </c>
      <c r="K29" s="64">
        <f>COUNTIF($J$5:J29,J29)</f>
        <v>22</v>
      </c>
      <c r="L29" s="83" t="s">
        <v>216</v>
      </c>
    </row>
    <row r="30" spans="1:12">
      <c r="A30" s="13" t="s">
        <v>220</v>
      </c>
      <c r="B30" s="42" t="s">
        <v>48</v>
      </c>
      <c r="C30" s="34" t="s">
        <v>19</v>
      </c>
      <c r="D30" s="34" t="s">
        <v>49</v>
      </c>
      <c r="E30" s="63">
        <v>4</v>
      </c>
      <c r="F30" s="63">
        <f>COUNTIF($E$5:E30,E30)</f>
        <v>8</v>
      </c>
      <c r="G30" s="63" t="str">
        <f t="shared" si="0"/>
        <v>4.8</v>
      </c>
      <c r="H30" s="59"/>
      <c r="I30" s="59"/>
      <c r="J30" s="64">
        <v>1</v>
      </c>
      <c r="K30" s="64">
        <f>COUNTIF($J$5:J30,J30)</f>
        <v>23</v>
      </c>
      <c r="L30" s="83" t="s">
        <v>216</v>
      </c>
    </row>
    <row r="31" spans="1:12">
      <c r="A31" s="39" t="s">
        <v>52</v>
      </c>
      <c r="B31" s="41" t="s">
        <v>53</v>
      </c>
      <c r="C31" s="101" t="s">
        <v>17</v>
      </c>
      <c r="D31" s="101" t="s">
        <v>56</v>
      </c>
      <c r="E31" s="63">
        <v>5</v>
      </c>
      <c r="F31" s="63">
        <f>COUNTIF($E$5:E31,E31)</f>
        <v>1</v>
      </c>
      <c r="G31" s="63" t="str">
        <f t="shared" si="0"/>
        <v>5.1</v>
      </c>
      <c r="H31" s="59"/>
      <c r="I31" s="59"/>
      <c r="J31" s="64">
        <v>1</v>
      </c>
      <c r="K31" s="64">
        <f>COUNTIF($J$5:J31,J31)</f>
        <v>24</v>
      </c>
      <c r="L31" s="83" t="s">
        <v>205</v>
      </c>
    </row>
    <row r="32" spans="1:12">
      <c r="A32" s="39" t="s">
        <v>52</v>
      </c>
      <c r="B32" s="41" t="s">
        <v>229</v>
      </c>
      <c r="C32" s="32" t="s">
        <v>17</v>
      </c>
      <c r="D32" s="32" t="s">
        <v>56</v>
      </c>
      <c r="E32" s="63">
        <v>5</v>
      </c>
      <c r="F32" s="63">
        <f>COUNTIF($E$5:E32,E32)</f>
        <v>2</v>
      </c>
      <c r="G32" s="63" t="str">
        <f t="shared" si="0"/>
        <v>5.2</v>
      </c>
      <c r="H32" s="59"/>
      <c r="I32" s="59"/>
      <c r="J32" s="64">
        <v>1</v>
      </c>
      <c r="K32" s="64">
        <f>COUNTIF($J$5:J32,J32)</f>
        <v>25</v>
      </c>
      <c r="L32" s="83" t="s">
        <v>205</v>
      </c>
    </row>
    <row r="33" spans="1:12" ht="30">
      <c r="A33" s="39" t="s">
        <v>52</v>
      </c>
      <c r="B33" s="41" t="s">
        <v>57</v>
      </c>
      <c r="C33" s="101" t="s">
        <v>17</v>
      </c>
      <c r="D33" s="101" t="s">
        <v>61</v>
      </c>
      <c r="E33" s="63">
        <v>5</v>
      </c>
      <c r="F33" s="63">
        <f>COUNTIF($E$5:E33,E33)</f>
        <v>3</v>
      </c>
      <c r="G33" s="63" t="str">
        <f t="shared" si="0"/>
        <v>5.3</v>
      </c>
      <c r="H33" s="59"/>
      <c r="I33" s="59"/>
      <c r="J33" s="64">
        <v>1</v>
      </c>
      <c r="K33" s="64">
        <f>COUNTIF($J$5:J33,J33)</f>
        <v>26</v>
      </c>
      <c r="L33" s="83" t="s">
        <v>205</v>
      </c>
    </row>
    <row r="34" spans="1:12">
      <c r="A34" s="39" t="s">
        <v>52</v>
      </c>
      <c r="B34" s="41" t="s">
        <v>230</v>
      </c>
      <c r="C34" s="32" t="s">
        <v>17</v>
      </c>
      <c r="D34" s="32" t="s">
        <v>61</v>
      </c>
      <c r="E34" s="63">
        <v>5</v>
      </c>
      <c r="F34" s="63">
        <f>COUNTIF($E$5:E34,E34)</f>
        <v>4</v>
      </c>
      <c r="G34" s="63" t="str">
        <f t="shared" si="0"/>
        <v>5.4</v>
      </c>
      <c r="H34" s="59"/>
      <c r="I34" s="59"/>
      <c r="J34" s="64">
        <v>1</v>
      </c>
      <c r="K34" s="64">
        <f>COUNTIF($J$5:J34,J34)</f>
        <v>27</v>
      </c>
      <c r="L34" s="83" t="s">
        <v>203</v>
      </c>
    </row>
    <row r="35" spans="1:12">
      <c r="A35" s="39" t="s">
        <v>52</v>
      </c>
      <c r="B35" s="41" t="s">
        <v>62</v>
      </c>
      <c r="C35" s="32" t="s">
        <v>17</v>
      </c>
      <c r="D35" s="32" t="s">
        <v>61</v>
      </c>
      <c r="E35" s="63">
        <v>5</v>
      </c>
      <c r="F35" s="63">
        <f>COUNTIF($E$5:E35,E35)</f>
        <v>5</v>
      </c>
      <c r="G35" s="63" t="str">
        <f t="shared" si="0"/>
        <v>5.5</v>
      </c>
      <c r="H35" s="59"/>
      <c r="I35" s="59"/>
      <c r="J35" s="64">
        <v>1</v>
      </c>
      <c r="K35" s="64">
        <f>COUNTIF($J$5:J35,J35)</f>
        <v>28</v>
      </c>
      <c r="L35" s="83" t="s">
        <v>205</v>
      </c>
    </row>
    <row r="36" spans="1:12" s="15" customFormat="1">
      <c r="A36" s="39" t="s">
        <v>52</v>
      </c>
      <c r="B36" s="41" t="s">
        <v>231</v>
      </c>
      <c r="C36" s="32" t="s">
        <v>17</v>
      </c>
      <c r="D36" s="32" t="s">
        <v>33</v>
      </c>
      <c r="E36" s="63">
        <v>5</v>
      </c>
      <c r="F36" s="63">
        <f>COUNTIF($E$5:E36,E36)</f>
        <v>6</v>
      </c>
      <c r="G36" s="63" t="str">
        <f t="shared" si="0"/>
        <v>5.6</v>
      </c>
      <c r="H36" s="59"/>
      <c r="I36" s="59"/>
      <c r="J36" s="64"/>
      <c r="K36" s="64"/>
      <c r="L36" s="83" t="s">
        <v>205</v>
      </c>
    </row>
    <row r="37" spans="1:12" ht="30">
      <c r="A37" s="39" t="s">
        <v>52</v>
      </c>
      <c r="B37" s="41" t="s">
        <v>232</v>
      </c>
      <c r="C37" s="32" t="s">
        <v>17</v>
      </c>
      <c r="D37" s="32" t="s">
        <v>61</v>
      </c>
      <c r="E37" s="63">
        <v>5</v>
      </c>
      <c r="F37" s="63">
        <f>COUNTIF($E$5:E37,E37)</f>
        <v>7</v>
      </c>
      <c r="G37" s="63" t="str">
        <f t="shared" si="0"/>
        <v>5.7</v>
      </c>
      <c r="H37" s="59"/>
      <c r="I37" s="59"/>
      <c r="J37" s="64">
        <v>1</v>
      </c>
      <c r="K37" s="64">
        <f>COUNTIF($J$5:J37,J37)</f>
        <v>29</v>
      </c>
      <c r="L37" s="83" t="s">
        <v>205</v>
      </c>
    </row>
    <row r="38" spans="1:12" ht="30">
      <c r="A38" s="39" t="s">
        <v>52</v>
      </c>
      <c r="B38" s="41" t="s">
        <v>233</v>
      </c>
      <c r="C38" s="32" t="s">
        <v>17</v>
      </c>
      <c r="D38" s="32" t="s">
        <v>61</v>
      </c>
      <c r="E38" s="63">
        <v>5</v>
      </c>
      <c r="F38" s="63">
        <f>COUNTIF($E$5:E38,E38)</f>
        <v>8</v>
      </c>
      <c r="G38" s="63" t="str">
        <f t="shared" si="0"/>
        <v>5.8</v>
      </c>
      <c r="H38" s="59"/>
      <c r="I38" s="59"/>
      <c r="J38" s="64">
        <v>1</v>
      </c>
      <c r="K38" s="64">
        <f>COUNTIF($J$5:J38,J38)</f>
        <v>30</v>
      </c>
      <c r="L38" s="83" t="s">
        <v>205</v>
      </c>
    </row>
    <row r="39" spans="1:12" ht="30">
      <c r="A39" s="39" t="s">
        <v>52</v>
      </c>
      <c r="B39" s="41" t="s">
        <v>234</v>
      </c>
      <c r="C39" s="32" t="s">
        <v>19</v>
      </c>
      <c r="D39" s="32" t="s">
        <v>235</v>
      </c>
      <c r="E39" s="63">
        <v>5</v>
      </c>
      <c r="F39" s="63">
        <f>COUNTIF($E$5:E39,E39)</f>
        <v>9</v>
      </c>
      <c r="G39" s="63" t="str">
        <f t="shared" si="0"/>
        <v>5.9</v>
      </c>
      <c r="H39" s="59"/>
      <c r="I39" s="59"/>
      <c r="J39" s="64">
        <v>1</v>
      </c>
      <c r="K39" s="64">
        <f>COUNTIF($J$5:J39,J39)</f>
        <v>31</v>
      </c>
      <c r="L39" s="83" t="s">
        <v>205</v>
      </c>
    </row>
    <row r="40" spans="1:12">
      <c r="A40" s="39" t="s">
        <v>52</v>
      </c>
      <c r="B40" s="41" t="s">
        <v>63</v>
      </c>
      <c r="C40" s="32" t="s">
        <v>17</v>
      </c>
      <c r="D40" s="32" t="s">
        <v>61</v>
      </c>
      <c r="E40" s="63">
        <v>5</v>
      </c>
      <c r="F40" s="63">
        <f>COUNTIF($E$5:E40,E40)</f>
        <v>10</v>
      </c>
      <c r="G40" s="63" t="str">
        <f t="shared" si="0"/>
        <v>5.10</v>
      </c>
      <c r="H40" s="59"/>
      <c r="I40" s="59"/>
      <c r="J40" s="64">
        <v>1</v>
      </c>
      <c r="K40" s="64">
        <f>COUNTIF($J$5:J40,J40)</f>
        <v>32</v>
      </c>
      <c r="L40" s="83" t="s">
        <v>205</v>
      </c>
    </row>
    <row r="41" spans="1:12" s="7" customFormat="1">
      <c r="A41" s="39" t="s">
        <v>52</v>
      </c>
      <c r="B41" s="41" t="s">
        <v>64</v>
      </c>
      <c r="C41" s="32" t="s">
        <v>17</v>
      </c>
      <c r="D41" s="32" t="s">
        <v>61</v>
      </c>
      <c r="E41" s="63">
        <v>5</v>
      </c>
      <c r="F41" s="63">
        <f>COUNTIF($E$5:E41,E41)</f>
        <v>11</v>
      </c>
      <c r="G41" s="63" t="str">
        <f t="shared" si="0"/>
        <v>5.11</v>
      </c>
      <c r="H41" s="59"/>
      <c r="I41" s="59"/>
      <c r="J41" s="64">
        <v>1</v>
      </c>
      <c r="K41" s="64">
        <f>COUNTIF($J$5:J41,J41)</f>
        <v>33</v>
      </c>
      <c r="L41" s="83" t="s">
        <v>205</v>
      </c>
    </row>
    <row r="42" spans="1:12">
      <c r="A42" s="39" t="s">
        <v>52</v>
      </c>
      <c r="B42" s="41" t="s">
        <v>68</v>
      </c>
      <c r="C42" s="32" t="s">
        <v>17</v>
      </c>
      <c r="D42" s="32" t="s">
        <v>61</v>
      </c>
      <c r="E42" s="63">
        <v>5</v>
      </c>
      <c r="F42" s="63">
        <f>COUNTIF($E$5:E42,E42)</f>
        <v>12</v>
      </c>
      <c r="G42" s="63" t="str">
        <f t="shared" si="0"/>
        <v>5.12</v>
      </c>
      <c r="H42" s="59"/>
      <c r="I42" s="59"/>
      <c r="J42" s="64">
        <v>1</v>
      </c>
      <c r="K42" s="64">
        <f>COUNTIF($J$5:J42,J42)</f>
        <v>34</v>
      </c>
      <c r="L42" s="83" t="s">
        <v>216</v>
      </c>
    </row>
    <row r="43" spans="1:12" s="15" customFormat="1" ht="30">
      <c r="A43" s="39" t="s">
        <v>52</v>
      </c>
      <c r="B43" s="41" t="s">
        <v>236</v>
      </c>
      <c r="C43" s="32" t="s">
        <v>19</v>
      </c>
      <c r="D43" s="32" t="s">
        <v>237</v>
      </c>
      <c r="E43" s="63">
        <v>5</v>
      </c>
      <c r="F43" s="63">
        <f>COUNTIF($E$5:E43,E43)</f>
        <v>13</v>
      </c>
      <c r="G43" s="63" t="str">
        <f t="shared" si="0"/>
        <v>5.13</v>
      </c>
      <c r="H43" s="59"/>
      <c r="I43" s="59"/>
      <c r="J43" s="64"/>
      <c r="K43" s="64"/>
      <c r="L43" s="83" t="s">
        <v>205</v>
      </c>
    </row>
    <row r="44" spans="1:12" ht="30">
      <c r="A44" s="39" t="s">
        <v>70</v>
      </c>
      <c r="B44" s="11" t="s">
        <v>71</v>
      </c>
      <c r="C44" s="32" t="s">
        <v>17</v>
      </c>
      <c r="D44" s="32" t="s">
        <v>15</v>
      </c>
      <c r="E44" s="63">
        <v>6</v>
      </c>
      <c r="F44" s="63">
        <f>COUNTIF($E$5:E44,E44)</f>
        <v>1</v>
      </c>
      <c r="G44" s="63" t="str">
        <f t="shared" si="0"/>
        <v>6.1</v>
      </c>
      <c r="H44" s="59"/>
      <c r="I44" s="59"/>
      <c r="J44" s="64">
        <v>1</v>
      </c>
      <c r="K44" s="64">
        <f>COUNTIF($J$5:J44,J44)</f>
        <v>35</v>
      </c>
      <c r="L44" s="83" t="s">
        <v>203</v>
      </c>
    </row>
    <row r="45" spans="1:12" s="7" customFormat="1" ht="30">
      <c r="A45" s="39" t="s">
        <v>70</v>
      </c>
      <c r="B45" s="11" t="s">
        <v>238</v>
      </c>
      <c r="C45" s="32" t="s">
        <v>14</v>
      </c>
      <c r="D45" s="32" t="s">
        <v>15</v>
      </c>
      <c r="E45" s="63">
        <v>6</v>
      </c>
      <c r="F45" s="63">
        <f>COUNTIF($E$5:E45,E45)</f>
        <v>2</v>
      </c>
      <c r="G45" s="63" t="str">
        <f t="shared" si="0"/>
        <v>6.2</v>
      </c>
      <c r="H45" s="59"/>
      <c r="I45" s="59"/>
      <c r="J45" s="64">
        <v>1</v>
      </c>
      <c r="K45" s="64">
        <f>COUNTIF($J$5:J45,J45)</f>
        <v>36</v>
      </c>
      <c r="L45" s="83" t="s">
        <v>216</v>
      </c>
    </row>
    <row r="46" spans="1:12" s="7" customFormat="1" ht="60">
      <c r="A46" s="39" t="s">
        <v>70</v>
      </c>
      <c r="B46" s="11" t="s">
        <v>73</v>
      </c>
      <c r="C46" s="32" t="s">
        <v>239</v>
      </c>
      <c r="D46" s="32" t="s">
        <v>240</v>
      </c>
      <c r="E46" s="63">
        <v>6</v>
      </c>
      <c r="F46" s="63">
        <f>COUNTIF($E$5:E46,E46)</f>
        <v>3</v>
      </c>
      <c r="G46" s="63" t="str">
        <f t="shared" si="0"/>
        <v>6.3</v>
      </c>
      <c r="H46" s="59"/>
      <c r="I46" s="59"/>
      <c r="J46" s="64">
        <v>1</v>
      </c>
      <c r="K46" s="64">
        <f>COUNTIF($J$5:J46,J46)</f>
        <v>37</v>
      </c>
      <c r="L46" s="83" t="s">
        <v>216</v>
      </c>
    </row>
    <row r="47" spans="1:12" s="7" customFormat="1" ht="30">
      <c r="A47" s="39" t="s">
        <v>70</v>
      </c>
      <c r="B47" s="11" t="s">
        <v>75</v>
      </c>
      <c r="C47" s="32" t="s">
        <v>14</v>
      </c>
      <c r="D47" s="32" t="s">
        <v>14</v>
      </c>
      <c r="E47" s="63">
        <v>6</v>
      </c>
      <c r="F47" s="63">
        <f>COUNTIF($E$5:E47,E47)</f>
        <v>4</v>
      </c>
      <c r="G47" s="63" t="str">
        <f t="shared" si="0"/>
        <v>6.4</v>
      </c>
      <c r="H47" s="59"/>
      <c r="I47" s="59"/>
      <c r="J47" s="64">
        <v>1</v>
      </c>
      <c r="K47" s="64">
        <f>COUNTIF($J$5:J47,J47)</f>
        <v>38</v>
      </c>
      <c r="L47" s="83" t="s">
        <v>216</v>
      </c>
    </row>
    <row r="48" spans="1:12" s="7" customFormat="1" ht="30">
      <c r="A48" s="39" t="s">
        <v>70</v>
      </c>
      <c r="B48" s="11" t="s">
        <v>76</v>
      </c>
      <c r="C48" s="32" t="s">
        <v>17</v>
      </c>
      <c r="D48" s="32" t="s">
        <v>15</v>
      </c>
      <c r="E48" s="63">
        <v>6</v>
      </c>
      <c r="F48" s="63">
        <f>COUNTIF($E$5:E48,E48)</f>
        <v>5</v>
      </c>
      <c r="G48" s="63" t="str">
        <f t="shared" si="0"/>
        <v>6.5</v>
      </c>
      <c r="H48" s="59"/>
      <c r="I48" s="59"/>
      <c r="J48" s="64">
        <v>1</v>
      </c>
      <c r="K48" s="64">
        <f>COUNTIF($J$5:J48,J48)</f>
        <v>39</v>
      </c>
      <c r="L48" s="83" t="s">
        <v>205</v>
      </c>
    </row>
    <row r="49" spans="1:12" s="7" customFormat="1" ht="30">
      <c r="A49" s="39" t="s">
        <v>70</v>
      </c>
      <c r="B49" s="11" t="s">
        <v>241</v>
      </c>
      <c r="C49" s="32" t="s">
        <v>14</v>
      </c>
      <c r="D49" s="32" t="s">
        <v>14</v>
      </c>
      <c r="E49" s="63">
        <v>6</v>
      </c>
      <c r="F49" s="63">
        <f>COUNTIF($E$5:E49,E49)</f>
        <v>6</v>
      </c>
      <c r="G49" s="63" t="str">
        <f t="shared" si="0"/>
        <v>6.6</v>
      </c>
      <c r="H49" s="59"/>
      <c r="I49" s="59"/>
      <c r="J49" s="64">
        <v>1</v>
      </c>
      <c r="K49" s="64">
        <f>COUNTIF($J$5:J49,J49)</f>
        <v>40</v>
      </c>
      <c r="L49" s="83" t="s">
        <v>216</v>
      </c>
    </row>
    <row r="50" spans="1:12" s="7" customFormat="1" ht="60">
      <c r="A50" s="39" t="s">
        <v>70</v>
      </c>
      <c r="B50" s="11" t="s">
        <v>78</v>
      </c>
      <c r="C50" s="32" t="s">
        <v>239</v>
      </c>
      <c r="D50" s="32" t="s">
        <v>240</v>
      </c>
      <c r="E50" s="63">
        <v>6</v>
      </c>
      <c r="F50" s="63">
        <f>COUNTIF($E$5:E50,E50)</f>
        <v>7</v>
      </c>
      <c r="G50" s="63" t="str">
        <f t="shared" si="0"/>
        <v>6.7</v>
      </c>
      <c r="H50" s="59"/>
      <c r="I50" s="59"/>
      <c r="J50" s="64">
        <v>1</v>
      </c>
      <c r="K50" s="64">
        <f>COUNTIF($J$5:J50,J50)</f>
        <v>41</v>
      </c>
      <c r="L50" s="83" t="s">
        <v>216</v>
      </c>
    </row>
    <row r="51" spans="1:12" s="7" customFormat="1" ht="30">
      <c r="A51" s="39" t="s">
        <v>70</v>
      </c>
      <c r="B51" s="11" t="s">
        <v>79</v>
      </c>
      <c r="C51" s="32" t="s">
        <v>14</v>
      </c>
      <c r="D51" s="32" t="s">
        <v>14</v>
      </c>
      <c r="E51" s="63">
        <v>6</v>
      </c>
      <c r="F51" s="63">
        <f>COUNTIF($E$5:E51,E51)</f>
        <v>8</v>
      </c>
      <c r="G51" s="63" t="str">
        <f t="shared" si="0"/>
        <v>6.8</v>
      </c>
      <c r="H51" s="59"/>
      <c r="I51" s="59"/>
      <c r="J51" s="64">
        <v>1</v>
      </c>
      <c r="K51" s="64">
        <f>COUNTIF($J$5:J51,J51)</f>
        <v>42</v>
      </c>
      <c r="L51" s="83" t="s">
        <v>216</v>
      </c>
    </row>
    <row r="52" spans="1:12" ht="30">
      <c r="A52" s="39" t="s">
        <v>70</v>
      </c>
      <c r="B52" s="11" t="s">
        <v>80</v>
      </c>
      <c r="C52" s="32" t="s">
        <v>17</v>
      </c>
      <c r="D52" s="32" t="s">
        <v>15</v>
      </c>
      <c r="E52" s="63">
        <v>6</v>
      </c>
      <c r="F52" s="63">
        <f>COUNTIF($E$5:E52,E52)</f>
        <v>9</v>
      </c>
      <c r="G52" s="63" t="str">
        <f t="shared" si="0"/>
        <v>6.9</v>
      </c>
      <c r="H52" s="59"/>
      <c r="I52" s="59"/>
      <c r="J52" s="64">
        <v>1</v>
      </c>
      <c r="K52" s="64">
        <f>COUNTIF($J$5:J52,J52)</f>
        <v>43</v>
      </c>
      <c r="L52" s="83" t="s">
        <v>205</v>
      </c>
    </row>
    <row r="53" spans="1:12" s="15" customFormat="1" ht="30">
      <c r="A53" s="39" t="s">
        <v>70</v>
      </c>
      <c r="B53" s="102" t="s">
        <v>242</v>
      </c>
      <c r="C53" s="32" t="s">
        <v>17</v>
      </c>
      <c r="D53" s="32" t="s">
        <v>243</v>
      </c>
      <c r="E53" s="63">
        <v>6</v>
      </c>
      <c r="F53" s="63">
        <f>COUNTIF($E$5:E53,E53)</f>
        <v>10</v>
      </c>
      <c r="G53" s="63" t="str">
        <f t="shared" si="0"/>
        <v>6.10</v>
      </c>
      <c r="H53" s="59"/>
      <c r="I53" s="59"/>
      <c r="J53" s="64"/>
      <c r="K53" s="64"/>
      <c r="L53" s="83" t="s">
        <v>203</v>
      </c>
    </row>
    <row r="54" spans="1:12" ht="30">
      <c r="A54" s="39" t="s">
        <v>70</v>
      </c>
      <c r="B54" s="11" t="s">
        <v>81</v>
      </c>
      <c r="C54" s="32" t="s">
        <v>17</v>
      </c>
      <c r="D54" s="32" t="s">
        <v>56</v>
      </c>
      <c r="E54" s="63">
        <v>6</v>
      </c>
      <c r="F54" s="63">
        <f>COUNTIF($E$5:E54,E54)</f>
        <v>11</v>
      </c>
      <c r="G54" s="63" t="str">
        <f t="shared" si="0"/>
        <v>6.11</v>
      </c>
      <c r="H54" s="59"/>
      <c r="I54" s="59"/>
      <c r="J54" s="64">
        <v>1</v>
      </c>
      <c r="K54" s="64">
        <f>COUNTIF($J$5:J54,J54)</f>
        <v>44</v>
      </c>
      <c r="L54" s="83" t="s">
        <v>205</v>
      </c>
    </row>
    <row r="55" spans="1:12" ht="30">
      <c r="A55" s="39" t="s">
        <v>70</v>
      </c>
      <c r="B55" s="11" t="s">
        <v>82</v>
      </c>
      <c r="C55" s="32" t="s">
        <v>17</v>
      </c>
      <c r="D55" s="32" t="s">
        <v>61</v>
      </c>
      <c r="E55" s="63">
        <v>6</v>
      </c>
      <c r="F55" s="63">
        <f>COUNTIF($E$5:E55,E55)</f>
        <v>12</v>
      </c>
      <c r="G55" s="63" t="str">
        <f t="shared" si="0"/>
        <v>6.12</v>
      </c>
      <c r="H55" s="59"/>
      <c r="I55" s="59"/>
      <c r="J55" s="64">
        <v>1</v>
      </c>
      <c r="K55" s="64">
        <f>COUNTIF($J$5:J55,J55)</f>
        <v>45</v>
      </c>
      <c r="L55" s="83" t="s">
        <v>205</v>
      </c>
    </row>
    <row r="56" spans="1:12" ht="30">
      <c r="A56" s="39" t="s">
        <v>70</v>
      </c>
      <c r="B56" s="41" t="s">
        <v>244</v>
      </c>
      <c r="C56" s="32" t="s">
        <v>17</v>
      </c>
      <c r="D56" s="32" t="s">
        <v>61</v>
      </c>
      <c r="E56" s="63">
        <v>6</v>
      </c>
      <c r="F56" s="63">
        <f>COUNTIF($E$5:E56,E56)</f>
        <v>13</v>
      </c>
      <c r="G56" s="63" t="str">
        <f t="shared" si="0"/>
        <v>6.13</v>
      </c>
      <c r="H56" s="59"/>
      <c r="I56" s="59"/>
      <c r="J56" s="64">
        <v>1</v>
      </c>
      <c r="K56" s="64">
        <f>COUNTIF($J$5:J56,J56)</f>
        <v>46</v>
      </c>
      <c r="L56" s="83" t="s">
        <v>205</v>
      </c>
    </row>
    <row r="57" spans="1:12" ht="30">
      <c r="A57" s="39" t="s">
        <v>70</v>
      </c>
      <c r="B57" s="11" t="s">
        <v>245</v>
      </c>
      <c r="C57" s="32" t="s">
        <v>17</v>
      </c>
      <c r="D57" s="32" t="s">
        <v>61</v>
      </c>
      <c r="E57" s="63">
        <v>6</v>
      </c>
      <c r="F57" s="63">
        <f>COUNTIF($E$5:E57,E57)</f>
        <v>14</v>
      </c>
      <c r="G57" s="63" t="str">
        <f t="shared" si="0"/>
        <v>6.14</v>
      </c>
      <c r="H57" s="59"/>
      <c r="I57" s="59"/>
      <c r="J57" s="64">
        <v>1</v>
      </c>
      <c r="K57" s="64">
        <f>COUNTIF($J$5:J57,J57)</f>
        <v>47</v>
      </c>
      <c r="L57" s="83" t="s">
        <v>205</v>
      </c>
    </row>
    <row r="58" spans="1:12" ht="31.15" customHeight="1">
      <c r="A58" s="39" t="s">
        <v>70</v>
      </c>
      <c r="B58" s="11" t="s">
        <v>85</v>
      </c>
      <c r="C58" s="32" t="s">
        <v>17</v>
      </c>
      <c r="D58" s="32" t="s">
        <v>61</v>
      </c>
      <c r="E58" s="63">
        <v>6</v>
      </c>
      <c r="F58" s="63">
        <f>COUNTIF($E$5:E58,E58)</f>
        <v>15</v>
      </c>
      <c r="G58" s="63" t="str">
        <f t="shared" si="0"/>
        <v>6.15</v>
      </c>
      <c r="H58" s="59"/>
      <c r="I58" s="59"/>
      <c r="J58" s="64">
        <v>1</v>
      </c>
      <c r="K58" s="64">
        <f>COUNTIF($J$5:J58,J58)</f>
        <v>48</v>
      </c>
      <c r="L58" s="83" t="s">
        <v>205</v>
      </c>
    </row>
    <row r="59" spans="1:12" ht="31.15" customHeight="1">
      <c r="A59" s="39" t="s">
        <v>70</v>
      </c>
      <c r="B59" s="11" t="s">
        <v>246</v>
      </c>
      <c r="C59" s="32" t="s">
        <v>17</v>
      </c>
      <c r="D59" s="32" t="s">
        <v>61</v>
      </c>
      <c r="E59" s="63">
        <v>6</v>
      </c>
      <c r="F59" s="63">
        <f>COUNTIF($E$5:E59,E59)</f>
        <v>16</v>
      </c>
      <c r="G59" s="63" t="str">
        <f t="shared" si="0"/>
        <v>6.16</v>
      </c>
      <c r="H59" s="59"/>
      <c r="I59" s="59"/>
      <c r="J59" s="64">
        <v>1</v>
      </c>
      <c r="K59" s="64">
        <f>COUNTIF($J$5:J59,J59)</f>
        <v>49</v>
      </c>
      <c r="L59" s="83" t="s">
        <v>205</v>
      </c>
    </row>
    <row r="60" spans="1:12" ht="46.9" customHeight="1">
      <c r="A60" s="13" t="s">
        <v>247</v>
      </c>
      <c r="B60" s="11" t="s">
        <v>89</v>
      </c>
      <c r="C60" s="34" t="s">
        <v>14</v>
      </c>
      <c r="D60" s="34" t="s">
        <v>15</v>
      </c>
      <c r="E60" s="63">
        <v>7</v>
      </c>
      <c r="F60" s="63">
        <f>COUNTIF($E$5:E60,E60)</f>
        <v>1</v>
      </c>
      <c r="G60" s="63" t="str">
        <f t="shared" si="0"/>
        <v>7.1</v>
      </c>
      <c r="H60" s="59"/>
      <c r="I60" s="59"/>
      <c r="J60" s="64">
        <v>1</v>
      </c>
      <c r="K60" s="64">
        <f>COUNTIF($J$5:J60,J60)</f>
        <v>50</v>
      </c>
      <c r="L60" s="83" t="s">
        <v>203</v>
      </c>
    </row>
    <row r="61" spans="1:12" ht="46.9" customHeight="1">
      <c r="A61" s="13" t="s">
        <v>247</v>
      </c>
      <c r="B61" s="11" t="s">
        <v>90</v>
      </c>
      <c r="C61" s="34" t="s">
        <v>14</v>
      </c>
      <c r="D61" s="34" t="s">
        <v>15</v>
      </c>
      <c r="E61" s="63">
        <v>7</v>
      </c>
      <c r="F61" s="63">
        <f>COUNTIF($E$5:E61,E61)</f>
        <v>2</v>
      </c>
      <c r="G61" s="63" t="str">
        <f t="shared" si="0"/>
        <v>7.2</v>
      </c>
      <c r="H61" s="59"/>
      <c r="I61" s="59"/>
      <c r="J61" s="64">
        <v>1</v>
      </c>
      <c r="K61" s="64">
        <f>COUNTIF($J$5:J61,J61)</f>
        <v>51</v>
      </c>
      <c r="L61" s="83" t="s">
        <v>203</v>
      </c>
    </row>
    <row r="62" spans="1:12" s="15" customFormat="1" ht="46.9" customHeight="1">
      <c r="A62" s="13" t="s">
        <v>247</v>
      </c>
      <c r="B62" s="11" t="s">
        <v>248</v>
      </c>
      <c r="C62" s="34" t="s">
        <v>14</v>
      </c>
      <c r="D62" s="34" t="s">
        <v>15</v>
      </c>
      <c r="E62" s="63">
        <v>7</v>
      </c>
      <c r="F62" s="63">
        <f>COUNTIF($E$5:E62,E62)</f>
        <v>3</v>
      </c>
      <c r="G62" s="63" t="str">
        <f t="shared" si="0"/>
        <v>7.3</v>
      </c>
      <c r="H62" s="59"/>
      <c r="I62" s="59"/>
      <c r="J62" s="64"/>
      <c r="K62" s="64"/>
      <c r="L62" s="83" t="s">
        <v>203</v>
      </c>
    </row>
    <row r="63" spans="1:12" s="15" customFormat="1" ht="46.9" customHeight="1">
      <c r="A63" s="13" t="s">
        <v>247</v>
      </c>
      <c r="B63" s="11" t="s">
        <v>249</v>
      </c>
      <c r="C63" s="34" t="s">
        <v>14</v>
      </c>
      <c r="D63" s="34" t="s">
        <v>15</v>
      </c>
      <c r="E63" s="63">
        <v>7</v>
      </c>
      <c r="F63" s="63">
        <f>COUNTIF($E$5:E63,E63)</f>
        <v>4</v>
      </c>
      <c r="G63" s="63" t="str">
        <f t="shared" si="0"/>
        <v>7.4</v>
      </c>
      <c r="H63" s="59"/>
      <c r="I63" s="59"/>
      <c r="J63" s="64"/>
      <c r="K63" s="64"/>
      <c r="L63" s="83" t="s">
        <v>203</v>
      </c>
    </row>
    <row r="64" spans="1:12" s="15" customFormat="1" ht="46.9" customHeight="1">
      <c r="A64" s="13" t="s">
        <v>247</v>
      </c>
      <c r="B64" s="11" t="s">
        <v>250</v>
      </c>
      <c r="C64" s="34" t="s">
        <v>14</v>
      </c>
      <c r="D64" s="34" t="s">
        <v>15</v>
      </c>
      <c r="E64" s="63">
        <v>7</v>
      </c>
      <c r="F64" s="63">
        <f>COUNTIF($E$5:E64,E64)</f>
        <v>5</v>
      </c>
      <c r="G64" s="63" t="str">
        <f t="shared" si="0"/>
        <v>7.5</v>
      </c>
      <c r="H64" s="59"/>
      <c r="I64" s="59"/>
      <c r="J64" s="64"/>
      <c r="K64" s="64"/>
      <c r="L64" s="83" t="s">
        <v>203</v>
      </c>
    </row>
    <row r="65" spans="1:17" s="15" customFormat="1" ht="46.9" customHeight="1">
      <c r="A65" s="13" t="s">
        <v>247</v>
      </c>
      <c r="B65" s="11" t="s">
        <v>251</v>
      </c>
      <c r="C65" s="34" t="s">
        <v>14</v>
      </c>
      <c r="D65" s="34" t="s">
        <v>15</v>
      </c>
      <c r="E65" s="63">
        <v>7</v>
      </c>
      <c r="F65" s="63">
        <f>COUNTIF($E$5:E65,E65)</f>
        <v>6</v>
      </c>
      <c r="G65" s="63" t="str">
        <f t="shared" si="0"/>
        <v>7.6</v>
      </c>
      <c r="H65" s="59"/>
      <c r="I65" s="59"/>
      <c r="J65" s="64"/>
      <c r="K65" s="64"/>
      <c r="L65" s="83" t="s">
        <v>203</v>
      </c>
    </row>
    <row r="66" spans="1:17" ht="46.9" customHeight="1">
      <c r="A66" s="13" t="s">
        <v>247</v>
      </c>
      <c r="B66" s="11" t="s">
        <v>92</v>
      </c>
      <c r="C66" s="34" t="s">
        <v>14</v>
      </c>
      <c r="D66" s="34" t="s">
        <v>15</v>
      </c>
      <c r="E66" s="63">
        <v>7</v>
      </c>
      <c r="F66" s="63">
        <f>COUNTIF($E$5:E66,E66)</f>
        <v>7</v>
      </c>
      <c r="G66" s="63" t="str">
        <f t="shared" si="0"/>
        <v>7.7</v>
      </c>
      <c r="H66" s="59"/>
      <c r="I66" s="59"/>
      <c r="J66" s="64">
        <v>1</v>
      </c>
      <c r="K66" s="64">
        <f>COUNTIF($J$5:J66,J66)</f>
        <v>52</v>
      </c>
      <c r="L66" s="83" t="s">
        <v>252</v>
      </c>
      <c r="M66" s="15"/>
      <c r="N66" s="15"/>
      <c r="O66" s="15"/>
      <c r="P66" s="15"/>
      <c r="Q66" s="15"/>
    </row>
    <row r="67" spans="1:17" ht="46.9" customHeight="1">
      <c r="A67" s="13" t="s">
        <v>247</v>
      </c>
      <c r="B67" s="11" t="s">
        <v>93</v>
      </c>
      <c r="C67" s="34" t="s">
        <v>14</v>
      </c>
      <c r="D67" s="34" t="s">
        <v>15</v>
      </c>
      <c r="E67" s="63">
        <v>7</v>
      </c>
      <c r="F67" s="63">
        <f>COUNTIF($E$5:E67,E67)</f>
        <v>8</v>
      </c>
      <c r="G67" s="63" t="str">
        <f t="shared" si="0"/>
        <v>7.8</v>
      </c>
      <c r="H67" s="59"/>
      <c r="I67" s="59"/>
      <c r="J67" s="64">
        <v>1</v>
      </c>
      <c r="K67" s="64">
        <f>COUNTIF($J$5:J67,J67)</f>
        <v>53</v>
      </c>
      <c r="L67" s="83" t="s">
        <v>252</v>
      </c>
      <c r="M67" s="15"/>
      <c r="N67" s="15"/>
      <c r="O67" s="15"/>
      <c r="P67" s="15"/>
      <c r="Q67" s="15"/>
    </row>
    <row r="68" spans="1:17" ht="46.9" customHeight="1">
      <c r="A68" s="13" t="s">
        <v>247</v>
      </c>
      <c r="B68" s="11" t="s">
        <v>253</v>
      </c>
      <c r="C68" s="34" t="s">
        <v>14</v>
      </c>
      <c r="D68" s="34" t="s">
        <v>15</v>
      </c>
      <c r="E68" s="63">
        <v>7</v>
      </c>
      <c r="F68" s="63">
        <f>COUNTIF($E$5:E68,E68)</f>
        <v>9</v>
      </c>
      <c r="G68" s="63" t="str">
        <f t="shared" si="0"/>
        <v>7.9</v>
      </c>
      <c r="H68" s="59"/>
      <c r="I68" s="59"/>
      <c r="J68" s="64">
        <v>1</v>
      </c>
      <c r="K68" s="64">
        <f>COUNTIF($J$5:J68,J68)</f>
        <v>54</v>
      </c>
      <c r="L68" s="83" t="s">
        <v>203</v>
      </c>
      <c r="M68" s="48"/>
      <c r="N68" s="48"/>
      <c r="O68" s="48"/>
      <c r="P68" s="48"/>
      <c r="Q68" s="48"/>
    </row>
    <row r="69" spans="1:17" ht="46.9" customHeight="1">
      <c r="A69" s="13" t="s">
        <v>247</v>
      </c>
      <c r="B69" s="81" t="s">
        <v>254</v>
      </c>
      <c r="C69" s="34" t="s">
        <v>14</v>
      </c>
      <c r="D69" s="34" t="s">
        <v>15</v>
      </c>
      <c r="E69" s="63">
        <v>7</v>
      </c>
      <c r="F69" s="63">
        <f>COUNTIF($E$5:E69,E69)</f>
        <v>10</v>
      </c>
      <c r="G69" s="63" t="str">
        <f t="shared" si="0"/>
        <v>7.10</v>
      </c>
      <c r="H69" s="59"/>
      <c r="I69" s="59"/>
      <c r="J69" s="64">
        <v>1</v>
      </c>
      <c r="K69" s="64">
        <f>COUNTIF($J$5:J69,J69)</f>
        <v>55</v>
      </c>
      <c r="L69" s="83" t="s">
        <v>203</v>
      </c>
      <c r="M69" s="48"/>
      <c r="N69" s="48"/>
      <c r="O69" s="48"/>
      <c r="P69" s="48"/>
      <c r="Q69" s="48"/>
    </row>
    <row r="70" spans="1:17" ht="46.9" customHeight="1">
      <c r="A70" s="13" t="s">
        <v>247</v>
      </c>
      <c r="B70" s="11" t="s">
        <v>98</v>
      </c>
      <c r="C70" s="34" t="s">
        <v>14</v>
      </c>
      <c r="D70" s="34" t="s">
        <v>15</v>
      </c>
      <c r="E70" s="63">
        <v>7</v>
      </c>
      <c r="F70" s="63">
        <f>COUNTIF($E$5:E70,E70)</f>
        <v>11</v>
      </c>
      <c r="G70" s="63" t="str">
        <f t="shared" si="0"/>
        <v>7.11</v>
      </c>
      <c r="H70" s="59"/>
      <c r="I70" s="59"/>
      <c r="J70" s="64">
        <v>1</v>
      </c>
      <c r="K70" s="64">
        <f>COUNTIF($J$5:J70,J70)</f>
        <v>56</v>
      </c>
      <c r="L70" s="83" t="s">
        <v>252</v>
      </c>
      <c r="M70" s="48"/>
      <c r="N70" s="48"/>
      <c r="O70" s="48"/>
      <c r="P70" s="48"/>
      <c r="Q70" s="48"/>
    </row>
    <row r="71" spans="1:17" ht="46.9" customHeight="1">
      <c r="A71" s="13" t="s">
        <v>247</v>
      </c>
      <c r="B71" s="11" t="s">
        <v>99</v>
      </c>
      <c r="C71" s="34" t="s">
        <v>14</v>
      </c>
      <c r="D71" s="34" t="s">
        <v>15</v>
      </c>
      <c r="E71" s="63">
        <v>7</v>
      </c>
      <c r="F71" s="63">
        <f>COUNTIF($E$5:E71,E71)</f>
        <v>12</v>
      </c>
      <c r="G71" s="63" t="str">
        <f t="shared" si="0"/>
        <v>7.12</v>
      </c>
      <c r="H71" s="59"/>
      <c r="I71" s="59"/>
      <c r="J71" s="64">
        <v>1</v>
      </c>
      <c r="K71" s="64">
        <f>COUNTIF($J$5:J71,J71)</f>
        <v>57</v>
      </c>
      <c r="L71" s="83" t="s">
        <v>252</v>
      </c>
      <c r="M71" s="48"/>
      <c r="N71" s="48"/>
      <c r="O71" s="48"/>
      <c r="P71" s="48"/>
      <c r="Q71" s="48"/>
    </row>
    <row r="72" spans="1:17" ht="30">
      <c r="A72" s="13" t="s">
        <v>100</v>
      </c>
      <c r="B72" s="4" t="s">
        <v>108</v>
      </c>
      <c r="C72" s="32" t="s">
        <v>14</v>
      </c>
      <c r="D72" s="32" t="s">
        <v>15</v>
      </c>
      <c r="E72" s="63">
        <v>8</v>
      </c>
      <c r="F72" s="63">
        <f>COUNTIF($E$5:E72,E72)</f>
        <v>1</v>
      </c>
      <c r="G72" s="63" t="str">
        <f t="shared" si="0"/>
        <v>8.1</v>
      </c>
      <c r="H72" s="59"/>
      <c r="I72" s="59"/>
      <c r="J72" s="64">
        <v>1</v>
      </c>
      <c r="K72" s="64">
        <f>COUNTIF($J$5:J72,J72)</f>
        <v>58</v>
      </c>
      <c r="L72" s="83" t="s">
        <v>203</v>
      </c>
      <c r="M72" s="49"/>
      <c r="N72" s="48"/>
      <c r="O72" s="48"/>
      <c r="P72" s="48"/>
      <c r="Q72" s="48"/>
    </row>
    <row r="73" spans="1:17" ht="30">
      <c r="A73" s="13" t="s">
        <v>100</v>
      </c>
      <c r="B73" s="22" t="s">
        <v>111</v>
      </c>
      <c r="C73" s="32" t="s">
        <v>14</v>
      </c>
      <c r="D73" s="32" t="s">
        <v>255</v>
      </c>
      <c r="E73" s="63">
        <v>8</v>
      </c>
      <c r="F73" s="63">
        <f>COUNTIF($E$5:E73,E73)</f>
        <v>2</v>
      </c>
      <c r="G73" s="63" t="str">
        <f t="shared" si="0"/>
        <v>8.2</v>
      </c>
      <c r="H73" s="59"/>
      <c r="I73" s="59"/>
      <c r="J73" s="64">
        <v>1</v>
      </c>
      <c r="K73" s="64">
        <f>COUNTIF($J$5:J73,J73)</f>
        <v>59</v>
      </c>
      <c r="L73" s="83" t="s">
        <v>205</v>
      </c>
      <c r="M73" s="49"/>
      <c r="N73" s="51"/>
      <c r="O73" s="51"/>
      <c r="P73" s="48"/>
      <c r="Q73" s="48"/>
    </row>
    <row r="74" spans="1:17" ht="30">
      <c r="A74" s="13" t="s">
        <v>100</v>
      </c>
      <c r="B74" s="4" t="s">
        <v>113</v>
      </c>
      <c r="C74" s="55" t="s">
        <v>14</v>
      </c>
      <c r="D74" s="55" t="s">
        <v>256</v>
      </c>
      <c r="E74" s="63">
        <v>8</v>
      </c>
      <c r="F74" s="63">
        <f>COUNTIF($E$5:E74,E74)</f>
        <v>3</v>
      </c>
      <c r="G74" s="63" t="str">
        <f t="shared" si="0"/>
        <v>8.3</v>
      </c>
      <c r="H74" s="59"/>
      <c r="I74" s="59"/>
      <c r="J74" s="64">
        <v>1</v>
      </c>
      <c r="K74" s="64">
        <f>COUNTIF($J$5:J74,J74)</f>
        <v>60</v>
      </c>
      <c r="L74" s="83" t="s">
        <v>205</v>
      </c>
      <c r="M74" s="49"/>
      <c r="N74" s="48"/>
      <c r="O74" s="48"/>
      <c r="P74" s="48"/>
      <c r="Q74" s="48"/>
    </row>
    <row r="75" spans="1:17" ht="30">
      <c r="A75" s="13" t="s">
        <v>100</v>
      </c>
      <c r="B75" s="4" t="s">
        <v>116</v>
      </c>
      <c r="C75" s="32" t="s">
        <v>14</v>
      </c>
      <c r="D75" s="32" t="s">
        <v>15</v>
      </c>
      <c r="E75" s="63">
        <v>8</v>
      </c>
      <c r="F75" s="63">
        <f>COUNTIF($E$5:E75,E75)</f>
        <v>4</v>
      </c>
      <c r="G75" s="63" t="str">
        <f t="shared" si="0"/>
        <v>8.4</v>
      </c>
      <c r="H75" s="59"/>
      <c r="I75" s="59"/>
      <c r="J75" s="64">
        <v>1</v>
      </c>
      <c r="K75" s="64">
        <f>COUNTIF($J$5:J75,J75)</f>
        <v>61</v>
      </c>
      <c r="L75" s="83" t="s">
        <v>203</v>
      </c>
      <c r="M75" s="49"/>
      <c r="N75" s="48"/>
      <c r="O75" s="48"/>
      <c r="P75" s="48"/>
      <c r="Q75" s="48"/>
    </row>
    <row r="76" spans="1:17" ht="30">
      <c r="A76" s="13" t="s">
        <v>100</v>
      </c>
      <c r="B76" s="4" t="s">
        <v>117</v>
      </c>
      <c r="C76" s="55" t="s">
        <v>14</v>
      </c>
      <c r="D76" s="55" t="s">
        <v>15</v>
      </c>
      <c r="E76" s="63">
        <v>8</v>
      </c>
      <c r="F76" s="63">
        <f>COUNTIF($E$5:E76,E76)</f>
        <v>5</v>
      </c>
      <c r="G76" s="63" t="str">
        <f t="shared" si="0"/>
        <v>8.5</v>
      </c>
      <c r="H76" s="59"/>
      <c r="I76" s="59"/>
      <c r="J76" s="64">
        <v>1</v>
      </c>
      <c r="K76" s="64">
        <f>COUNTIF($J$5:J76,J76)</f>
        <v>62</v>
      </c>
      <c r="L76" s="83" t="s">
        <v>203</v>
      </c>
      <c r="M76" s="49"/>
      <c r="N76" s="48"/>
      <c r="O76" s="48"/>
      <c r="P76" s="48"/>
      <c r="Q76" s="48"/>
    </row>
    <row r="77" spans="1:17">
      <c r="A77" s="13" t="s">
        <v>100</v>
      </c>
      <c r="B77" s="4" t="s">
        <v>119</v>
      </c>
      <c r="C77" s="32" t="s">
        <v>14</v>
      </c>
      <c r="D77" s="32" t="s">
        <v>255</v>
      </c>
      <c r="E77" s="63">
        <v>8</v>
      </c>
      <c r="F77" s="63">
        <f>COUNTIF($E$5:E77,E77)</f>
        <v>6</v>
      </c>
      <c r="G77" s="63" t="str">
        <f t="shared" si="0"/>
        <v>8.6</v>
      </c>
      <c r="H77" s="59"/>
      <c r="I77" s="59"/>
      <c r="J77" s="64">
        <v>1</v>
      </c>
      <c r="K77" s="64">
        <f>COUNTIF($J$5:J77,J77)</f>
        <v>63</v>
      </c>
      <c r="L77" s="83" t="s">
        <v>252</v>
      </c>
      <c r="M77" s="49"/>
      <c r="N77" s="48"/>
      <c r="O77" s="48"/>
      <c r="P77" s="48"/>
      <c r="Q77" s="48"/>
    </row>
    <row r="78" spans="1:17">
      <c r="A78" s="13" t="s">
        <v>100</v>
      </c>
      <c r="B78" s="4" t="s">
        <v>120</v>
      </c>
      <c r="C78" s="55" t="s">
        <v>14</v>
      </c>
      <c r="D78" s="55" t="s">
        <v>255</v>
      </c>
      <c r="E78" s="63">
        <v>8</v>
      </c>
      <c r="F78" s="63">
        <f>COUNTIF($E$5:E78,E78)</f>
        <v>7</v>
      </c>
      <c r="G78" s="63" t="str">
        <f t="shared" ref="G78:G143" si="1">CONCATENATE(E78,".",F78)</f>
        <v>8.7</v>
      </c>
      <c r="H78" s="59"/>
      <c r="I78" s="59"/>
      <c r="J78" s="64">
        <v>1</v>
      </c>
      <c r="K78" s="64">
        <f>COUNTIF($J$5:J78,J78)</f>
        <v>64</v>
      </c>
      <c r="L78" s="83" t="s">
        <v>252</v>
      </c>
      <c r="M78" s="49"/>
      <c r="N78" s="48"/>
      <c r="O78" s="48"/>
      <c r="P78" s="48"/>
      <c r="Q78" s="48"/>
    </row>
    <row r="79" spans="1:17">
      <c r="A79" s="13" t="s">
        <v>100</v>
      </c>
      <c r="B79" s="65" t="s">
        <v>257</v>
      </c>
      <c r="C79" s="32" t="s">
        <v>14</v>
      </c>
      <c r="D79" s="32" t="s">
        <v>15</v>
      </c>
      <c r="E79" s="63">
        <v>8</v>
      </c>
      <c r="F79" s="63">
        <f>COUNTIF($E$5:E79,E79)</f>
        <v>8</v>
      </c>
      <c r="G79" s="63" t="str">
        <f t="shared" si="1"/>
        <v>8.8</v>
      </c>
      <c r="H79" s="59"/>
      <c r="I79" s="59"/>
      <c r="J79" s="64">
        <v>1</v>
      </c>
      <c r="K79" s="64">
        <f>COUNTIF($J$5:J79,J79)</f>
        <v>65</v>
      </c>
      <c r="L79" s="83" t="s">
        <v>205</v>
      </c>
      <c r="M79" s="50"/>
      <c r="N79" s="48"/>
      <c r="O79" s="48"/>
      <c r="P79" s="48"/>
      <c r="Q79" s="48"/>
    </row>
    <row r="80" spans="1:17">
      <c r="A80" s="13" t="s">
        <v>100</v>
      </c>
      <c r="B80" s="4" t="s">
        <v>258</v>
      </c>
      <c r="C80" s="32" t="s">
        <v>14</v>
      </c>
      <c r="D80" s="32" t="s">
        <v>15</v>
      </c>
      <c r="E80" s="63">
        <v>8</v>
      </c>
      <c r="F80" s="63">
        <f>COUNTIF($E$5:E80,E80)</f>
        <v>9</v>
      </c>
      <c r="G80" s="63" t="str">
        <f t="shared" si="1"/>
        <v>8.9</v>
      </c>
      <c r="H80" s="59"/>
      <c r="I80" s="59"/>
      <c r="J80" s="64">
        <v>1</v>
      </c>
      <c r="K80" s="64">
        <f>COUNTIF($J$5:J80,J80)</f>
        <v>66</v>
      </c>
      <c r="L80" s="83" t="s">
        <v>205</v>
      </c>
      <c r="M80" s="49"/>
      <c r="N80" s="48"/>
      <c r="O80" s="48"/>
      <c r="P80" s="48"/>
      <c r="Q80" s="48"/>
    </row>
    <row r="81" spans="1:13">
      <c r="A81" s="13" t="s">
        <v>100</v>
      </c>
      <c r="B81" s="4" t="s">
        <v>103</v>
      </c>
      <c r="C81" s="32" t="s">
        <v>14</v>
      </c>
      <c r="D81" s="32" t="s">
        <v>15</v>
      </c>
      <c r="E81" s="63">
        <v>8</v>
      </c>
      <c r="F81" s="63">
        <f>COUNTIF($E$5:E81,E81)</f>
        <v>10</v>
      </c>
      <c r="G81" s="63" t="str">
        <f t="shared" si="1"/>
        <v>8.10</v>
      </c>
      <c r="H81" s="59"/>
      <c r="I81" s="59"/>
      <c r="J81" s="64">
        <v>1</v>
      </c>
      <c r="K81" s="64">
        <f>COUNTIF($J$5:J81,J81)</f>
        <v>67</v>
      </c>
      <c r="L81" s="83" t="s">
        <v>205</v>
      </c>
      <c r="M81" s="49"/>
    </row>
    <row r="82" spans="1:13">
      <c r="A82" s="13" t="s">
        <v>100</v>
      </c>
      <c r="B82" s="4" t="s">
        <v>104</v>
      </c>
      <c r="C82" s="55" t="s">
        <v>14</v>
      </c>
      <c r="D82" s="68" t="s">
        <v>15</v>
      </c>
      <c r="E82" s="63">
        <v>8</v>
      </c>
      <c r="F82" s="63">
        <f>COUNTIF($E$5:E82,E82)</f>
        <v>11</v>
      </c>
      <c r="G82" s="63" t="str">
        <f t="shared" si="1"/>
        <v>8.11</v>
      </c>
      <c r="H82" s="59"/>
      <c r="I82" s="59"/>
      <c r="J82" s="64">
        <v>1</v>
      </c>
      <c r="K82" s="64">
        <f>COUNTIF($J$5:J82,J82)</f>
        <v>68</v>
      </c>
      <c r="L82" s="83" t="s">
        <v>205</v>
      </c>
      <c r="M82" s="49"/>
    </row>
    <row r="83" spans="1:13">
      <c r="A83" s="13" t="s">
        <v>100</v>
      </c>
      <c r="B83" s="4" t="s">
        <v>106</v>
      </c>
      <c r="C83" s="32" t="s">
        <v>14</v>
      </c>
      <c r="D83" s="32" t="s">
        <v>15</v>
      </c>
      <c r="E83" s="63">
        <v>8</v>
      </c>
      <c r="F83" s="63">
        <f>COUNTIF($E$5:E83,E83)</f>
        <v>12</v>
      </c>
      <c r="G83" s="63" t="str">
        <f t="shared" si="1"/>
        <v>8.12</v>
      </c>
      <c r="H83" s="59"/>
      <c r="I83" s="59"/>
      <c r="J83" s="64">
        <v>1</v>
      </c>
      <c r="K83" s="64">
        <f>COUNTIF($J$5:J83,J83)</f>
        <v>69</v>
      </c>
      <c r="L83" s="83" t="s">
        <v>203</v>
      </c>
      <c r="M83" s="49"/>
    </row>
    <row r="84" spans="1:13">
      <c r="A84" s="13" t="s">
        <v>100</v>
      </c>
      <c r="B84" s="4" t="s">
        <v>107</v>
      </c>
      <c r="C84" s="55" t="s">
        <v>14</v>
      </c>
      <c r="D84" s="55" t="s">
        <v>15</v>
      </c>
      <c r="E84" s="63">
        <v>8</v>
      </c>
      <c r="F84" s="63">
        <f>COUNTIF($E$5:E84,E84)</f>
        <v>13</v>
      </c>
      <c r="G84" s="63" t="str">
        <f t="shared" si="1"/>
        <v>8.13</v>
      </c>
      <c r="H84" s="59"/>
      <c r="I84" s="59"/>
      <c r="J84" s="64">
        <v>1</v>
      </c>
      <c r="K84" s="64">
        <f>COUNTIF($J$5:J84,J84)</f>
        <v>70</v>
      </c>
      <c r="L84" s="83" t="s">
        <v>203</v>
      </c>
      <c r="M84" s="48"/>
    </row>
    <row r="85" spans="1:13">
      <c r="A85" s="13" t="s">
        <v>100</v>
      </c>
      <c r="B85" s="4" t="s">
        <v>124</v>
      </c>
      <c r="C85" s="32" t="s">
        <v>14</v>
      </c>
      <c r="D85" s="32" t="s">
        <v>259</v>
      </c>
      <c r="E85" s="63">
        <v>8</v>
      </c>
      <c r="F85" s="63">
        <f>COUNTIF($E$5:E85,E85)</f>
        <v>14</v>
      </c>
      <c r="G85" s="63" t="str">
        <f t="shared" si="1"/>
        <v>8.14</v>
      </c>
      <c r="H85" s="59"/>
      <c r="I85" s="59"/>
      <c r="J85" s="64">
        <v>1</v>
      </c>
      <c r="K85" s="64">
        <f>COUNTIF($J$5:J85,J85)</f>
        <v>71</v>
      </c>
      <c r="L85" s="83" t="s">
        <v>205</v>
      </c>
      <c r="M85" s="48"/>
    </row>
    <row r="86" spans="1:13">
      <c r="A86" s="13" t="s">
        <v>100</v>
      </c>
      <c r="B86" s="4" t="s">
        <v>125</v>
      </c>
      <c r="C86" s="55" t="s">
        <v>14</v>
      </c>
      <c r="D86" s="55" t="s">
        <v>259</v>
      </c>
      <c r="E86" s="63">
        <v>8</v>
      </c>
      <c r="F86" s="63">
        <f>COUNTIF($E$5:E86,E86)</f>
        <v>15</v>
      </c>
      <c r="G86" s="63" t="str">
        <f t="shared" si="1"/>
        <v>8.15</v>
      </c>
      <c r="H86" s="59"/>
      <c r="I86" s="59"/>
      <c r="J86" s="64">
        <v>1</v>
      </c>
      <c r="K86" s="64">
        <f>COUNTIF($J$5:J86,J86)</f>
        <v>72</v>
      </c>
      <c r="L86" s="83" t="s">
        <v>205</v>
      </c>
      <c r="M86" s="15"/>
    </row>
    <row r="87" spans="1:13">
      <c r="A87" s="13" t="s">
        <v>100</v>
      </c>
      <c r="B87" s="4" t="s">
        <v>127</v>
      </c>
      <c r="C87" s="32" t="s">
        <v>14</v>
      </c>
      <c r="D87" s="32" t="s">
        <v>15</v>
      </c>
      <c r="E87" s="63">
        <v>8</v>
      </c>
      <c r="F87" s="63">
        <f>COUNTIF($E$5:E87,E87)</f>
        <v>16</v>
      </c>
      <c r="G87" s="63" t="str">
        <f t="shared" si="1"/>
        <v>8.16</v>
      </c>
      <c r="H87" s="59"/>
      <c r="I87" s="59"/>
      <c r="J87" s="64">
        <v>1</v>
      </c>
      <c r="K87" s="64">
        <f>COUNTIF($J$5:J87,J87)</f>
        <v>73</v>
      </c>
      <c r="L87" s="83" t="s">
        <v>203</v>
      </c>
      <c r="M87" s="15"/>
    </row>
    <row r="88" spans="1:13">
      <c r="A88" s="13" t="s">
        <v>100</v>
      </c>
      <c r="B88" s="4" t="s">
        <v>128</v>
      </c>
      <c r="C88" s="55" t="s">
        <v>14</v>
      </c>
      <c r="D88" s="32" t="s">
        <v>259</v>
      </c>
      <c r="E88" s="63">
        <v>8</v>
      </c>
      <c r="F88" s="63">
        <f>COUNTIF($E$5:E88,E88)</f>
        <v>17</v>
      </c>
      <c r="G88" s="63" t="str">
        <f t="shared" si="1"/>
        <v>8.17</v>
      </c>
      <c r="H88" s="59"/>
      <c r="I88" s="59"/>
      <c r="J88" s="64">
        <v>1</v>
      </c>
      <c r="K88" s="64">
        <f>COUNTIF($J$5:J88,J88)</f>
        <v>74</v>
      </c>
      <c r="L88" s="83" t="s">
        <v>203</v>
      </c>
      <c r="M88" s="15"/>
    </row>
    <row r="89" spans="1:13">
      <c r="A89" s="13" t="s">
        <v>100</v>
      </c>
      <c r="B89" s="6" t="s">
        <v>260</v>
      </c>
      <c r="C89" s="55" t="s">
        <v>14</v>
      </c>
      <c r="D89" s="32" t="s">
        <v>259</v>
      </c>
      <c r="E89" s="63">
        <v>8</v>
      </c>
      <c r="F89" s="63">
        <f>COUNTIF($E$5:E89,E89)</f>
        <v>18</v>
      </c>
      <c r="G89" s="63" t="str">
        <f t="shared" si="1"/>
        <v>8.18</v>
      </c>
      <c r="H89" s="59"/>
      <c r="I89" s="59"/>
      <c r="J89" s="64">
        <v>1</v>
      </c>
      <c r="K89" s="64">
        <f>COUNTIF($J$5:J89,J89)</f>
        <v>75</v>
      </c>
      <c r="L89" s="83" t="s">
        <v>205</v>
      </c>
      <c r="M89" s="15"/>
    </row>
    <row r="90" spans="1:13">
      <c r="A90" s="13" t="s">
        <v>100</v>
      </c>
      <c r="B90" s="6" t="s">
        <v>131</v>
      </c>
      <c r="C90" s="55" t="s">
        <v>14</v>
      </c>
      <c r="D90" s="32" t="s">
        <v>259</v>
      </c>
      <c r="E90" s="63">
        <v>8</v>
      </c>
      <c r="F90" s="63">
        <f>COUNTIF($E$5:E90,E90)</f>
        <v>19</v>
      </c>
      <c r="G90" s="63" t="str">
        <f t="shared" si="1"/>
        <v>8.19</v>
      </c>
      <c r="H90" s="59"/>
      <c r="I90" s="59"/>
      <c r="J90" s="64">
        <v>1</v>
      </c>
      <c r="K90" s="64">
        <f>COUNTIF($J$5:J90,J90)</f>
        <v>76</v>
      </c>
      <c r="L90" s="83" t="s">
        <v>203</v>
      </c>
      <c r="M90" s="15"/>
    </row>
    <row r="91" spans="1:13" ht="30">
      <c r="A91" s="13" t="s">
        <v>133</v>
      </c>
      <c r="B91" s="6" t="s">
        <v>261</v>
      </c>
      <c r="C91" s="54" t="s">
        <v>14</v>
      </c>
      <c r="D91" s="54" t="s">
        <v>15</v>
      </c>
      <c r="E91" s="63">
        <v>9</v>
      </c>
      <c r="F91" s="63">
        <f>COUNTIF($E$5:E91,E91)</f>
        <v>1</v>
      </c>
      <c r="G91" s="63" t="str">
        <f t="shared" si="1"/>
        <v>9.1</v>
      </c>
      <c r="H91" s="59"/>
      <c r="I91" s="59"/>
      <c r="J91" s="64">
        <v>1</v>
      </c>
      <c r="K91" s="64">
        <f>COUNTIF($J$5:J91,J91)</f>
        <v>77</v>
      </c>
      <c r="L91" s="83" t="s">
        <v>216</v>
      </c>
      <c r="M91" s="15"/>
    </row>
    <row r="92" spans="1:13" ht="30">
      <c r="A92" s="13" t="s">
        <v>133</v>
      </c>
      <c r="B92" s="11" t="s">
        <v>262</v>
      </c>
      <c r="C92" s="54" t="s">
        <v>17</v>
      </c>
      <c r="D92" s="54" t="s">
        <v>136</v>
      </c>
      <c r="E92" s="63">
        <v>9</v>
      </c>
      <c r="F92" s="63">
        <f>COUNTIF($E$5:E92,E92)</f>
        <v>2</v>
      </c>
      <c r="G92" s="63" t="str">
        <f t="shared" si="1"/>
        <v>9.2</v>
      </c>
      <c r="H92" s="59"/>
      <c r="I92" s="59"/>
      <c r="J92" s="64">
        <v>1</v>
      </c>
      <c r="K92" s="64">
        <f>COUNTIF($J$5:J92,J92)</f>
        <v>78</v>
      </c>
      <c r="L92" s="83" t="s">
        <v>216</v>
      </c>
      <c r="M92" s="15"/>
    </row>
    <row r="93" spans="1:13" ht="30">
      <c r="A93" s="13" t="s">
        <v>133</v>
      </c>
      <c r="B93" s="11" t="s">
        <v>263</v>
      </c>
      <c r="C93" s="54" t="s">
        <v>14</v>
      </c>
      <c r="D93" s="54" t="s">
        <v>15</v>
      </c>
      <c r="E93" s="63">
        <v>9</v>
      </c>
      <c r="F93" s="63">
        <f>COUNTIF($E$5:E93,E93)</f>
        <v>3</v>
      </c>
      <c r="G93" s="63" t="str">
        <f t="shared" si="1"/>
        <v>9.3</v>
      </c>
      <c r="H93" s="59"/>
      <c r="I93" s="59"/>
      <c r="J93" s="64">
        <v>1</v>
      </c>
      <c r="K93" s="64">
        <f>COUNTIF($J$5:J93,J93)</f>
        <v>79</v>
      </c>
      <c r="L93" s="83" t="s">
        <v>216</v>
      </c>
      <c r="M93" s="15"/>
    </row>
    <row r="94" spans="1:13" ht="30">
      <c r="A94" s="13" t="s">
        <v>133</v>
      </c>
      <c r="B94" s="11" t="s">
        <v>264</v>
      </c>
      <c r="C94" s="54" t="s">
        <v>17</v>
      </c>
      <c r="D94" s="54" t="s">
        <v>136</v>
      </c>
      <c r="E94" s="63">
        <v>9</v>
      </c>
      <c r="F94" s="63">
        <f>COUNTIF($E$5:E94,E94)</f>
        <v>4</v>
      </c>
      <c r="G94" s="63" t="str">
        <f t="shared" si="1"/>
        <v>9.4</v>
      </c>
      <c r="H94" s="59"/>
      <c r="I94" s="59"/>
      <c r="J94" s="64">
        <v>1</v>
      </c>
      <c r="K94" s="64">
        <f>COUNTIF($J$5:J94,J94)</f>
        <v>80</v>
      </c>
      <c r="L94" s="83" t="s">
        <v>216</v>
      </c>
      <c r="M94" s="15"/>
    </row>
    <row r="95" spans="1:13" s="7" customFormat="1" ht="45">
      <c r="A95" s="13" t="s">
        <v>133</v>
      </c>
      <c r="B95" s="80" t="s">
        <v>265</v>
      </c>
      <c r="C95" s="54" t="s">
        <v>14</v>
      </c>
      <c r="D95" s="54" t="s">
        <v>15</v>
      </c>
      <c r="E95" s="63">
        <v>9</v>
      </c>
      <c r="F95" s="63">
        <f>COUNTIF($E$5:E95,E95)</f>
        <v>5</v>
      </c>
      <c r="G95" s="63" t="str">
        <f t="shared" si="1"/>
        <v>9.5</v>
      </c>
      <c r="H95" s="59"/>
      <c r="I95" s="59"/>
      <c r="J95" s="64">
        <v>1</v>
      </c>
      <c r="K95" s="64">
        <f>COUNTIF($J$5:J95,J95)</f>
        <v>81</v>
      </c>
      <c r="L95" s="83" t="s">
        <v>216</v>
      </c>
      <c r="M95" s="15"/>
    </row>
    <row r="96" spans="1:13" s="7" customFormat="1" ht="30">
      <c r="A96" s="13" t="s">
        <v>133</v>
      </c>
      <c r="B96" s="11" t="s">
        <v>266</v>
      </c>
      <c r="C96" s="54" t="s">
        <v>17</v>
      </c>
      <c r="D96" s="54" t="s">
        <v>136</v>
      </c>
      <c r="E96" s="63">
        <v>9</v>
      </c>
      <c r="F96" s="63">
        <f>COUNTIF($E$5:E96,E96)</f>
        <v>6</v>
      </c>
      <c r="G96" s="63" t="str">
        <f t="shared" si="1"/>
        <v>9.6</v>
      </c>
      <c r="H96" s="59"/>
      <c r="I96" s="59"/>
      <c r="J96" s="64">
        <v>1</v>
      </c>
      <c r="K96" s="64">
        <f>COUNTIF($J$5:J96,J96)</f>
        <v>82</v>
      </c>
      <c r="L96" s="83" t="s">
        <v>216</v>
      </c>
      <c r="M96" s="15"/>
    </row>
    <row r="97" spans="1:12" s="7" customFormat="1" ht="45">
      <c r="A97" s="13" t="s">
        <v>133</v>
      </c>
      <c r="B97" s="80" t="s">
        <v>267</v>
      </c>
      <c r="C97" s="54" t="s">
        <v>14</v>
      </c>
      <c r="D97" s="54" t="s">
        <v>15</v>
      </c>
      <c r="E97" s="63">
        <v>9</v>
      </c>
      <c r="F97" s="63">
        <f>COUNTIF($E$5:E97,E97)</f>
        <v>7</v>
      </c>
      <c r="G97" s="63" t="str">
        <f t="shared" si="1"/>
        <v>9.7</v>
      </c>
      <c r="H97" s="59"/>
      <c r="I97" s="59"/>
      <c r="J97" s="64">
        <v>1</v>
      </c>
      <c r="K97" s="64">
        <f>COUNTIF($J$5:J97,J97)</f>
        <v>83</v>
      </c>
      <c r="L97" s="83" t="s">
        <v>216</v>
      </c>
    </row>
    <row r="98" spans="1:12" s="7" customFormat="1" ht="30">
      <c r="A98" s="13" t="s">
        <v>133</v>
      </c>
      <c r="B98" s="80" t="s">
        <v>268</v>
      </c>
      <c r="C98" s="54" t="s">
        <v>17</v>
      </c>
      <c r="D98" s="54" t="s">
        <v>136</v>
      </c>
      <c r="E98" s="63">
        <v>9</v>
      </c>
      <c r="F98" s="63">
        <f>COUNTIF($E$5:E98,E98)</f>
        <v>8</v>
      </c>
      <c r="G98" s="63" t="str">
        <f t="shared" si="1"/>
        <v>9.8</v>
      </c>
      <c r="H98" s="59"/>
      <c r="I98" s="59"/>
      <c r="J98" s="64">
        <v>1</v>
      </c>
      <c r="K98" s="64">
        <f>COUNTIF($J$5:J98,J98)</f>
        <v>84</v>
      </c>
      <c r="L98" s="83" t="s">
        <v>216</v>
      </c>
    </row>
    <row r="99" spans="1:12" s="7" customFormat="1" ht="30">
      <c r="A99" s="13" t="s">
        <v>133</v>
      </c>
      <c r="B99" s="80" t="s">
        <v>269</v>
      </c>
      <c r="C99" s="54" t="s">
        <v>14</v>
      </c>
      <c r="D99" s="54" t="s">
        <v>15</v>
      </c>
      <c r="E99" s="63">
        <v>9</v>
      </c>
      <c r="F99" s="63">
        <f>COUNTIF($E$5:E99,E99)</f>
        <v>9</v>
      </c>
      <c r="G99" s="63" t="str">
        <f t="shared" si="1"/>
        <v>9.9</v>
      </c>
      <c r="H99" s="59"/>
      <c r="I99" s="59"/>
      <c r="J99" s="64">
        <v>1</v>
      </c>
      <c r="K99" s="64">
        <f>COUNTIF($J$5:J99,J99)</f>
        <v>85</v>
      </c>
      <c r="L99" s="83" t="s">
        <v>216</v>
      </c>
    </row>
    <row r="100" spans="1:12">
      <c r="A100" s="13" t="s">
        <v>133</v>
      </c>
      <c r="B100" s="11" t="s">
        <v>270</v>
      </c>
      <c r="C100" s="54" t="s">
        <v>14</v>
      </c>
      <c r="D100" s="54" t="s">
        <v>15</v>
      </c>
      <c r="E100" s="63">
        <v>9</v>
      </c>
      <c r="F100" s="63">
        <f>COUNTIF($E$5:E100,E100)</f>
        <v>10</v>
      </c>
      <c r="G100" s="63" t="str">
        <f t="shared" si="1"/>
        <v>9.10</v>
      </c>
      <c r="H100" s="59"/>
      <c r="I100" s="59"/>
      <c r="J100" s="64">
        <v>1</v>
      </c>
      <c r="K100" s="64">
        <f>COUNTIF($J$5:J100,J100)</f>
        <v>86</v>
      </c>
      <c r="L100" s="83" t="s">
        <v>203</v>
      </c>
    </row>
    <row r="101" spans="1:12" s="7" customFormat="1" ht="30">
      <c r="A101" s="13" t="s">
        <v>133</v>
      </c>
      <c r="B101" s="80" t="s">
        <v>271</v>
      </c>
      <c r="C101" s="54" t="s">
        <v>14</v>
      </c>
      <c r="D101" s="54" t="s">
        <v>15</v>
      </c>
      <c r="E101" s="63">
        <v>9</v>
      </c>
      <c r="F101" s="63">
        <f>COUNTIF($E$5:E101,E101)</f>
        <v>11</v>
      </c>
      <c r="G101" s="63" t="str">
        <f t="shared" si="1"/>
        <v>9.11</v>
      </c>
      <c r="H101" s="59"/>
      <c r="I101" s="59"/>
      <c r="J101" s="64">
        <v>1</v>
      </c>
      <c r="K101" s="64">
        <f>COUNTIF($J$5:J101,J101)</f>
        <v>87</v>
      </c>
      <c r="L101" s="83" t="s">
        <v>216</v>
      </c>
    </row>
    <row r="102" spans="1:12" ht="30">
      <c r="A102" s="13" t="s">
        <v>133</v>
      </c>
      <c r="B102" s="11" t="s">
        <v>272</v>
      </c>
      <c r="C102" s="54" t="s">
        <v>17</v>
      </c>
      <c r="D102" s="54" t="s">
        <v>136</v>
      </c>
      <c r="E102" s="63">
        <v>9</v>
      </c>
      <c r="F102" s="63">
        <f>COUNTIF($E$5:E102,E102)</f>
        <v>12</v>
      </c>
      <c r="G102" s="63" t="str">
        <f t="shared" si="1"/>
        <v>9.12</v>
      </c>
      <c r="H102" s="59"/>
      <c r="I102" s="59"/>
      <c r="J102" s="64">
        <v>1</v>
      </c>
      <c r="K102" s="64">
        <f>COUNTIF($J$5:J102,J102)</f>
        <v>88</v>
      </c>
      <c r="L102" s="83" t="s">
        <v>205</v>
      </c>
    </row>
    <row r="103" spans="1:12" ht="30">
      <c r="A103" s="13" t="s">
        <v>133</v>
      </c>
      <c r="B103" s="11" t="s">
        <v>148</v>
      </c>
      <c r="C103" s="54" t="s">
        <v>14</v>
      </c>
      <c r="D103" s="54" t="s">
        <v>15</v>
      </c>
      <c r="E103" s="63">
        <v>9</v>
      </c>
      <c r="F103" s="63">
        <f>COUNTIF($E$5:E103,E103)</f>
        <v>13</v>
      </c>
      <c r="G103" s="63" t="str">
        <f t="shared" si="1"/>
        <v>9.13</v>
      </c>
      <c r="H103" s="59"/>
      <c r="I103" s="59"/>
      <c r="J103" s="64">
        <v>1</v>
      </c>
      <c r="K103" s="64">
        <f>COUNTIF($J$5:J103,J103)</f>
        <v>89</v>
      </c>
      <c r="L103" s="83" t="s">
        <v>203</v>
      </c>
    </row>
    <row r="104" spans="1:12" ht="30">
      <c r="A104" s="13" t="s">
        <v>133</v>
      </c>
      <c r="B104" s="11" t="s">
        <v>149</v>
      </c>
      <c r="C104" s="54" t="s">
        <v>14</v>
      </c>
      <c r="D104" s="54" t="s">
        <v>15</v>
      </c>
      <c r="E104" s="63">
        <v>9</v>
      </c>
      <c r="F104" s="63">
        <f>COUNTIF($E$5:E104,E104)</f>
        <v>14</v>
      </c>
      <c r="G104" s="63" t="str">
        <f t="shared" si="1"/>
        <v>9.14</v>
      </c>
      <c r="H104" s="59"/>
      <c r="I104" s="59"/>
      <c r="J104" s="64">
        <v>1</v>
      </c>
      <c r="K104" s="64">
        <f>COUNTIF($J$5:J104,J104)</f>
        <v>90</v>
      </c>
      <c r="L104" s="83" t="s">
        <v>203</v>
      </c>
    </row>
    <row r="105" spans="1:12" ht="30">
      <c r="A105" s="13" t="s">
        <v>133</v>
      </c>
      <c r="B105" s="11" t="s">
        <v>273</v>
      </c>
      <c r="C105" s="54" t="s">
        <v>14</v>
      </c>
      <c r="D105" s="54" t="s">
        <v>15</v>
      </c>
      <c r="E105" s="63">
        <v>9</v>
      </c>
      <c r="F105" s="63">
        <f>COUNTIF($E$5:E105,E105)</f>
        <v>15</v>
      </c>
      <c r="G105" s="63" t="str">
        <f t="shared" si="1"/>
        <v>9.15</v>
      </c>
      <c r="H105" s="59"/>
      <c r="I105" s="59"/>
      <c r="J105" s="64">
        <v>1</v>
      </c>
      <c r="K105" s="64">
        <f>COUNTIF($J$5:J105,J105)</f>
        <v>91</v>
      </c>
      <c r="L105" s="83" t="s">
        <v>205</v>
      </c>
    </row>
    <row r="106" spans="1:12">
      <c r="A106" s="13" t="s">
        <v>133</v>
      </c>
      <c r="B106" s="11" t="s">
        <v>151</v>
      </c>
      <c r="C106" s="54" t="s">
        <v>14</v>
      </c>
      <c r="D106" s="54" t="s">
        <v>15</v>
      </c>
      <c r="E106" s="63">
        <v>9</v>
      </c>
      <c r="F106" s="63">
        <f>COUNTIF($E$5:E106,E106)</f>
        <v>16</v>
      </c>
      <c r="G106" s="63" t="str">
        <f t="shared" si="1"/>
        <v>9.16</v>
      </c>
      <c r="H106" s="59"/>
      <c r="I106" s="59"/>
      <c r="J106" s="64">
        <v>1</v>
      </c>
      <c r="K106" s="64">
        <f>COUNTIF($J$5:J106,J106)</f>
        <v>92</v>
      </c>
      <c r="L106" s="83" t="s">
        <v>205</v>
      </c>
    </row>
    <row r="107" spans="1:12" ht="30">
      <c r="A107" s="13" t="s">
        <v>133</v>
      </c>
      <c r="B107" s="11" t="s">
        <v>274</v>
      </c>
      <c r="C107" s="54" t="s">
        <v>14</v>
      </c>
      <c r="D107" s="54" t="s">
        <v>255</v>
      </c>
      <c r="E107" s="63">
        <v>9</v>
      </c>
      <c r="F107" s="63">
        <f>COUNTIF($E$5:E107,E107)</f>
        <v>17</v>
      </c>
      <c r="G107" s="63" t="str">
        <f t="shared" si="1"/>
        <v>9.17</v>
      </c>
      <c r="H107" s="59"/>
      <c r="I107" s="59"/>
      <c r="J107" s="64">
        <v>1</v>
      </c>
      <c r="K107" s="64">
        <f>COUNTIF($J$5:J107,J107)</f>
        <v>93</v>
      </c>
      <c r="L107" s="83" t="s">
        <v>205</v>
      </c>
    </row>
    <row r="108" spans="1:12" ht="30">
      <c r="A108" s="13" t="s">
        <v>133</v>
      </c>
      <c r="B108" s="11" t="s">
        <v>153</v>
      </c>
      <c r="C108" s="54" t="s">
        <v>17</v>
      </c>
      <c r="D108" s="54" t="s">
        <v>47</v>
      </c>
      <c r="E108" s="63">
        <v>9</v>
      </c>
      <c r="F108" s="63">
        <f>COUNTIF($E$5:E108,E108)</f>
        <v>18</v>
      </c>
      <c r="G108" s="63" t="str">
        <f t="shared" si="1"/>
        <v>9.18</v>
      </c>
      <c r="H108" s="59"/>
      <c r="I108" s="59"/>
      <c r="J108" s="64">
        <v>1</v>
      </c>
      <c r="K108" s="64">
        <f>COUNTIF($J$5:J108,J108)</f>
        <v>94</v>
      </c>
      <c r="L108" s="83" t="s">
        <v>216</v>
      </c>
    </row>
    <row r="109" spans="1:12">
      <c r="A109" s="39" t="s">
        <v>154</v>
      </c>
      <c r="B109" s="41" t="s">
        <v>275</v>
      </c>
      <c r="C109" s="54" t="s">
        <v>17</v>
      </c>
      <c r="D109" s="54" t="s">
        <v>276</v>
      </c>
      <c r="E109" s="63">
        <v>10</v>
      </c>
      <c r="F109" s="63">
        <f>COUNTIF($E$5:E109,E109)</f>
        <v>1</v>
      </c>
      <c r="G109" s="63" t="str">
        <f t="shared" si="1"/>
        <v>10.1</v>
      </c>
      <c r="H109" s="59"/>
      <c r="I109" s="59"/>
      <c r="J109" s="64">
        <v>1</v>
      </c>
      <c r="K109" s="64">
        <f>COUNTIF($J$5:J109,J109)</f>
        <v>95</v>
      </c>
      <c r="L109" s="83" t="s">
        <v>203</v>
      </c>
    </row>
    <row r="110" spans="1:12">
      <c r="A110" s="39" t="s">
        <v>154</v>
      </c>
      <c r="B110" s="41" t="s">
        <v>277</v>
      </c>
      <c r="C110" s="54" t="s">
        <v>17</v>
      </c>
      <c r="D110" s="54" t="s">
        <v>15</v>
      </c>
      <c r="E110" s="63">
        <v>10</v>
      </c>
      <c r="F110" s="63">
        <f>COUNTIF($E$5:E110,E110)</f>
        <v>2</v>
      </c>
      <c r="G110" s="63" t="str">
        <f t="shared" si="1"/>
        <v>10.2</v>
      </c>
      <c r="H110" s="59"/>
      <c r="I110" s="59"/>
      <c r="J110" s="64">
        <v>1</v>
      </c>
      <c r="K110" s="64">
        <f>COUNTIF($J$5:J110,J110)</f>
        <v>96</v>
      </c>
      <c r="L110" s="83" t="s">
        <v>203</v>
      </c>
    </row>
    <row r="111" spans="1:12" s="7" customFormat="1">
      <c r="A111" s="39" t="s">
        <v>154</v>
      </c>
      <c r="B111" s="41" t="s">
        <v>278</v>
      </c>
      <c r="C111" s="54" t="s">
        <v>17</v>
      </c>
      <c r="D111" s="54" t="s">
        <v>136</v>
      </c>
      <c r="E111" s="63">
        <v>10</v>
      </c>
      <c r="F111" s="63">
        <f>COUNTIF($E$5:E111,E111)</f>
        <v>3</v>
      </c>
      <c r="G111" s="63" t="str">
        <f t="shared" si="1"/>
        <v>10.3</v>
      </c>
      <c r="H111" s="59"/>
      <c r="I111" s="59"/>
      <c r="J111" s="64">
        <v>1</v>
      </c>
      <c r="K111" s="64">
        <f>COUNTIF($J$5:J111,J111)</f>
        <v>97</v>
      </c>
      <c r="L111" s="83" t="s">
        <v>205</v>
      </c>
    </row>
    <row r="112" spans="1:12">
      <c r="A112" s="13" t="s">
        <v>154</v>
      </c>
      <c r="B112" s="4" t="s">
        <v>279</v>
      </c>
      <c r="C112" s="53" t="s">
        <v>19</v>
      </c>
      <c r="D112" s="69" t="s">
        <v>280</v>
      </c>
      <c r="E112" s="63">
        <v>10</v>
      </c>
      <c r="F112" s="63">
        <f>COUNTIF($E$5:E112,E112)</f>
        <v>4</v>
      </c>
      <c r="G112" s="63" t="str">
        <f t="shared" si="1"/>
        <v>10.4</v>
      </c>
      <c r="H112" s="59"/>
      <c r="I112" s="59"/>
      <c r="J112" s="64">
        <v>1</v>
      </c>
      <c r="K112" s="64">
        <f>COUNTIF($J$5:J112,J112)</f>
        <v>98</v>
      </c>
      <c r="L112" s="83" t="s">
        <v>205</v>
      </c>
    </row>
    <row r="113" spans="1:12">
      <c r="A113" s="13" t="s">
        <v>154</v>
      </c>
      <c r="B113" s="4" t="s">
        <v>281</v>
      </c>
      <c r="C113" s="53" t="s">
        <v>19</v>
      </c>
      <c r="D113" s="69" t="s">
        <v>280</v>
      </c>
      <c r="E113" s="63">
        <v>10</v>
      </c>
      <c r="F113" s="63">
        <f>COUNTIF($E$5:E113,E113)</f>
        <v>5</v>
      </c>
      <c r="G113" s="63" t="str">
        <f t="shared" si="1"/>
        <v>10.5</v>
      </c>
      <c r="H113" s="59"/>
      <c r="I113" s="59"/>
      <c r="J113" s="64">
        <v>1</v>
      </c>
      <c r="K113" s="64">
        <f>COUNTIF($J$5:J113,J113)</f>
        <v>99</v>
      </c>
      <c r="L113" s="83" t="s">
        <v>205</v>
      </c>
    </row>
    <row r="114" spans="1:12">
      <c r="A114" s="13" t="s">
        <v>154</v>
      </c>
      <c r="B114" s="4" t="s">
        <v>282</v>
      </c>
      <c r="C114" s="53" t="s">
        <v>19</v>
      </c>
      <c r="D114" s="69" t="s">
        <v>280</v>
      </c>
      <c r="E114" s="63">
        <v>10</v>
      </c>
      <c r="F114" s="63">
        <f>COUNTIF($E$5:E114,E114)</f>
        <v>6</v>
      </c>
      <c r="G114" s="63" t="str">
        <f t="shared" si="1"/>
        <v>10.6</v>
      </c>
      <c r="H114" s="59"/>
      <c r="I114" s="59"/>
      <c r="J114" s="64">
        <v>1</v>
      </c>
      <c r="K114" s="64">
        <f>COUNTIF($J$5:J114,J114)</f>
        <v>100</v>
      </c>
      <c r="L114" s="83" t="s">
        <v>205</v>
      </c>
    </row>
    <row r="115" spans="1:12">
      <c r="A115" s="13" t="s">
        <v>154</v>
      </c>
      <c r="B115" s="4" t="s">
        <v>154</v>
      </c>
      <c r="C115" s="53" t="s">
        <v>14</v>
      </c>
      <c r="D115" s="53" t="s">
        <v>259</v>
      </c>
      <c r="E115" s="63">
        <v>10</v>
      </c>
      <c r="F115" s="63">
        <f>COUNTIF($E$5:E115,E115)</f>
        <v>7</v>
      </c>
      <c r="G115" s="63" t="str">
        <f t="shared" si="1"/>
        <v>10.7</v>
      </c>
      <c r="H115" s="59"/>
      <c r="I115" s="59"/>
      <c r="J115" s="64">
        <v>1</v>
      </c>
      <c r="K115" s="64">
        <f>COUNTIF($J$5:J115,J115)</f>
        <v>101</v>
      </c>
      <c r="L115" s="83" t="s">
        <v>252</v>
      </c>
    </row>
    <row r="116" spans="1:12" ht="30">
      <c r="A116" s="13" t="s">
        <v>162</v>
      </c>
      <c r="B116" s="11" t="s">
        <v>163</v>
      </c>
      <c r="C116" s="54" t="s">
        <v>14</v>
      </c>
      <c r="D116" s="54" t="s">
        <v>15</v>
      </c>
      <c r="E116" s="63">
        <v>11</v>
      </c>
      <c r="F116" s="63">
        <f>COUNTIF($E$5:E116,E116)</f>
        <v>1</v>
      </c>
      <c r="G116" s="63" t="str">
        <f t="shared" si="1"/>
        <v>11.1</v>
      </c>
      <c r="H116" s="59"/>
      <c r="I116" s="59"/>
      <c r="J116" s="64">
        <v>1</v>
      </c>
      <c r="K116" s="64">
        <f>COUNTIF($J$5:J116,J116)</f>
        <v>102</v>
      </c>
      <c r="L116" s="83" t="s">
        <v>203</v>
      </c>
    </row>
    <row r="117" spans="1:12" ht="30">
      <c r="A117" s="13" t="s">
        <v>162</v>
      </c>
      <c r="B117" s="11" t="s">
        <v>283</v>
      </c>
      <c r="C117" s="54" t="s">
        <v>14</v>
      </c>
      <c r="D117" s="54" t="s">
        <v>255</v>
      </c>
      <c r="E117" s="63">
        <v>11</v>
      </c>
      <c r="F117" s="63">
        <f>COUNTIF($E$5:E117,E117)</f>
        <v>2</v>
      </c>
      <c r="G117" s="63" t="str">
        <f t="shared" si="1"/>
        <v>11.2</v>
      </c>
      <c r="H117" s="59"/>
      <c r="I117" s="59"/>
      <c r="J117" s="64">
        <v>1</v>
      </c>
      <c r="K117" s="64">
        <f>COUNTIF($J$5:J117,J117)</f>
        <v>103</v>
      </c>
      <c r="L117" s="83" t="s">
        <v>216</v>
      </c>
    </row>
    <row r="118" spans="1:12" ht="30">
      <c r="A118" s="13" t="s">
        <v>162</v>
      </c>
      <c r="B118" s="11" t="s">
        <v>165</v>
      </c>
      <c r="C118" s="54" t="s">
        <v>14</v>
      </c>
      <c r="D118" s="54" t="s">
        <v>259</v>
      </c>
      <c r="E118" s="63">
        <v>11</v>
      </c>
      <c r="F118" s="63">
        <f>COUNTIF($E$5:E118,E118)</f>
        <v>3</v>
      </c>
      <c r="G118" s="63" t="str">
        <f t="shared" si="1"/>
        <v>11.3</v>
      </c>
      <c r="H118" s="59"/>
      <c r="I118" s="59"/>
      <c r="J118" s="64">
        <v>1</v>
      </c>
      <c r="K118" s="64">
        <f>COUNTIF($J$5:J118,J118)</f>
        <v>104</v>
      </c>
      <c r="L118" s="83" t="s">
        <v>203</v>
      </c>
    </row>
    <row r="119" spans="1:12" ht="30">
      <c r="A119" s="13" t="s">
        <v>162</v>
      </c>
      <c r="B119" s="11" t="s">
        <v>284</v>
      </c>
      <c r="C119" s="54" t="s">
        <v>14</v>
      </c>
      <c r="D119" s="54" t="s">
        <v>15</v>
      </c>
      <c r="E119" s="63">
        <v>11</v>
      </c>
      <c r="F119" s="63">
        <f>COUNTIF($E$5:E119,E119)</f>
        <v>4</v>
      </c>
      <c r="G119" s="63" t="str">
        <f t="shared" si="1"/>
        <v>11.4</v>
      </c>
      <c r="H119" s="59"/>
      <c r="I119" s="59"/>
      <c r="J119" s="64">
        <v>1</v>
      </c>
      <c r="K119" s="64">
        <f>COUNTIF($J$5:J119,J119)</f>
        <v>105</v>
      </c>
      <c r="L119" s="83" t="s">
        <v>216</v>
      </c>
    </row>
    <row r="120" spans="1:12" s="7" customFormat="1">
      <c r="A120" s="13" t="s">
        <v>167</v>
      </c>
      <c r="B120" s="6" t="s">
        <v>168</v>
      </c>
      <c r="C120" s="53" t="s">
        <v>17</v>
      </c>
      <c r="D120" s="32" t="s">
        <v>30</v>
      </c>
      <c r="E120" s="63">
        <v>12</v>
      </c>
      <c r="F120" s="63">
        <f>COUNTIF($E$5:E120,E120)</f>
        <v>1</v>
      </c>
      <c r="G120" s="63" t="str">
        <f t="shared" si="1"/>
        <v>12.1</v>
      </c>
      <c r="H120" s="59"/>
      <c r="I120" s="59"/>
      <c r="J120" s="64">
        <v>1</v>
      </c>
      <c r="K120" s="64">
        <f>COUNTIF($J$5:J120,J120)</f>
        <v>106</v>
      </c>
      <c r="L120" s="83" t="s">
        <v>216</v>
      </c>
    </row>
    <row r="121" spans="1:12" s="7" customFormat="1">
      <c r="A121" s="13" t="s">
        <v>167</v>
      </c>
      <c r="B121" s="6" t="s">
        <v>169</v>
      </c>
      <c r="C121" s="54" t="s">
        <v>14</v>
      </c>
      <c r="D121" s="54" t="s">
        <v>15</v>
      </c>
      <c r="E121" s="63">
        <v>12</v>
      </c>
      <c r="F121" s="63">
        <f>COUNTIF($E$5:E121,E121)</f>
        <v>2</v>
      </c>
      <c r="G121" s="63" t="str">
        <f t="shared" si="1"/>
        <v>12.2</v>
      </c>
      <c r="H121" s="59"/>
      <c r="I121" s="59"/>
      <c r="J121" s="64">
        <v>1</v>
      </c>
      <c r="K121" s="64">
        <f>COUNTIF($J$5:J121,J121)</f>
        <v>107</v>
      </c>
      <c r="L121" s="83" t="s">
        <v>216</v>
      </c>
    </row>
    <row r="122" spans="1:12" s="15" customFormat="1">
      <c r="A122" s="13" t="s">
        <v>167</v>
      </c>
      <c r="B122" s="6" t="s">
        <v>285</v>
      </c>
      <c r="C122" s="54" t="s">
        <v>19</v>
      </c>
      <c r="D122" s="54" t="s">
        <v>286</v>
      </c>
      <c r="E122" s="63">
        <v>12</v>
      </c>
      <c r="F122" s="63">
        <f>COUNTIF($E$5:E122,E122)</f>
        <v>3</v>
      </c>
      <c r="G122" s="63" t="str">
        <f t="shared" si="1"/>
        <v>12.3</v>
      </c>
      <c r="H122" s="59"/>
      <c r="I122" s="59"/>
      <c r="J122" s="64"/>
      <c r="K122" s="64"/>
      <c r="L122" s="83" t="s">
        <v>205</v>
      </c>
    </row>
    <row r="123" spans="1:12">
      <c r="A123" s="13" t="s">
        <v>167</v>
      </c>
      <c r="B123" s="4" t="s">
        <v>170</v>
      </c>
      <c r="C123" s="53" t="s">
        <v>17</v>
      </c>
      <c r="D123" s="53" t="s">
        <v>61</v>
      </c>
      <c r="E123" s="63">
        <v>12</v>
      </c>
      <c r="F123" s="63">
        <f>COUNTIF($E$5:E123,E123)</f>
        <v>4</v>
      </c>
      <c r="G123" s="63" t="str">
        <f t="shared" si="1"/>
        <v>12.4</v>
      </c>
      <c r="H123" s="59"/>
      <c r="I123" s="59"/>
      <c r="J123" s="64">
        <v>1</v>
      </c>
      <c r="K123" s="64">
        <f>COUNTIF($J$5:J123,J123)</f>
        <v>108</v>
      </c>
      <c r="L123" s="83" t="s">
        <v>203</v>
      </c>
    </row>
    <row r="124" spans="1:12" s="7" customFormat="1">
      <c r="A124" s="13" t="s">
        <v>167</v>
      </c>
      <c r="B124" s="4" t="s">
        <v>172</v>
      </c>
      <c r="C124" s="53" t="s">
        <v>17</v>
      </c>
      <c r="D124" s="53" t="s">
        <v>61</v>
      </c>
      <c r="E124" s="63">
        <v>12</v>
      </c>
      <c r="F124" s="63">
        <f>COUNTIF($E$5:E124,E124)</f>
        <v>5</v>
      </c>
      <c r="G124" s="63" t="str">
        <f t="shared" si="1"/>
        <v>12.5</v>
      </c>
      <c r="H124" s="59"/>
      <c r="I124" s="59"/>
      <c r="J124" s="64">
        <v>1</v>
      </c>
      <c r="K124" s="64">
        <f>COUNTIF($J$5:J124,J124)</f>
        <v>109</v>
      </c>
      <c r="L124" s="83" t="s">
        <v>205</v>
      </c>
    </row>
    <row r="125" spans="1:12" s="15" customFormat="1" ht="30">
      <c r="A125" s="13" t="s">
        <v>167</v>
      </c>
      <c r="B125" s="70" t="s">
        <v>287</v>
      </c>
      <c r="C125" s="53" t="s">
        <v>17</v>
      </c>
      <c r="D125" s="53" t="s">
        <v>51</v>
      </c>
      <c r="E125" s="63">
        <v>12</v>
      </c>
      <c r="F125" s="63">
        <f>COUNTIF($E$5:E125,E125)</f>
        <v>6</v>
      </c>
      <c r="G125" s="63" t="str">
        <f t="shared" si="1"/>
        <v>12.6</v>
      </c>
      <c r="H125" s="59"/>
      <c r="I125" s="59"/>
      <c r="J125" s="64"/>
      <c r="K125" s="64"/>
      <c r="L125" s="83" t="s">
        <v>205</v>
      </c>
    </row>
    <row r="126" spans="1:12" s="15" customFormat="1" ht="30">
      <c r="A126" s="13" t="s">
        <v>167</v>
      </c>
      <c r="B126" s="70" t="s">
        <v>288</v>
      </c>
      <c r="C126" s="71" t="s">
        <v>17</v>
      </c>
      <c r="D126" s="71" t="s">
        <v>51</v>
      </c>
      <c r="E126" s="63">
        <v>12</v>
      </c>
      <c r="F126" s="63">
        <f>COUNTIF($E$5:E126,E126)</f>
        <v>7</v>
      </c>
      <c r="G126" s="63" t="str">
        <f t="shared" si="1"/>
        <v>12.7</v>
      </c>
      <c r="H126" s="59"/>
      <c r="I126" s="59"/>
      <c r="J126" s="64"/>
      <c r="K126" s="64"/>
      <c r="L126" s="83" t="s">
        <v>205</v>
      </c>
    </row>
    <row r="127" spans="1:12" s="15" customFormat="1">
      <c r="A127" s="13" t="s">
        <v>167</v>
      </c>
      <c r="B127" s="41" t="s">
        <v>289</v>
      </c>
      <c r="C127" s="53" t="s">
        <v>17</v>
      </c>
      <c r="D127" s="53" t="s">
        <v>61</v>
      </c>
      <c r="E127" s="63">
        <v>12</v>
      </c>
      <c r="F127" s="63">
        <f>COUNTIF($E$5:E127,E127)</f>
        <v>8</v>
      </c>
      <c r="G127" s="63" t="str">
        <f t="shared" si="1"/>
        <v>12.8</v>
      </c>
      <c r="H127" s="59"/>
      <c r="I127" s="59"/>
      <c r="J127" s="64"/>
      <c r="K127" s="64"/>
      <c r="L127" s="83" t="s">
        <v>226</v>
      </c>
    </row>
    <row r="128" spans="1:12" ht="30">
      <c r="A128" s="13" t="s">
        <v>173</v>
      </c>
      <c r="B128" s="11" t="s">
        <v>290</v>
      </c>
      <c r="C128" s="34" t="s">
        <v>14</v>
      </c>
      <c r="D128" s="34" t="s">
        <v>15</v>
      </c>
      <c r="E128" s="63">
        <v>13</v>
      </c>
      <c r="F128" s="63">
        <f>COUNTIF($E$5:E128,E128)</f>
        <v>1</v>
      </c>
      <c r="G128" s="63" t="str">
        <f t="shared" si="1"/>
        <v>13.1</v>
      </c>
      <c r="H128" s="59"/>
      <c r="I128" s="59"/>
      <c r="J128" s="64">
        <v>1</v>
      </c>
      <c r="K128" s="64">
        <f>COUNTIF($J$5:J128,J128)</f>
        <v>110</v>
      </c>
      <c r="L128" s="83" t="s">
        <v>203</v>
      </c>
    </row>
    <row r="129" spans="1:17" ht="30">
      <c r="A129" s="13" t="s">
        <v>173</v>
      </c>
      <c r="B129" s="11" t="s">
        <v>291</v>
      </c>
      <c r="C129" s="34" t="s">
        <v>14</v>
      </c>
      <c r="D129" s="34" t="s">
        <v>255</v>
      </c>
      <c r="E129" s="63">
        <v>13</v>
      </c>
      <c r="F129" s="63">
        <f>COUNTIF($E$5:E129,E129)</f>
        <v>2</v>
      </c>
      <c r="G129" s="63" t="str">
        <f t="shared" si="1"/>
        <v>13.2</v>
      </c>
      <c r="H129" s="59"/>
      <c r="I129" s="59"/>
      <c r="J129" s="64">
        <v>1</v>
      </c>
      <c r="K129" s="64">
        <f>COUNTIF($J$5:J129,J129)</f>
        <v>111</v>
      </c>
      <c r="L129" s="83" t="s">
        <v>205</v>
      </c>
      <c r="M129" s="15"/>
      <c r="N129" s="15"/>
      <c r="O129" s="15"/>
      <c r="P129" s="15"/>
      <c r="Q129" s="15"/>
    </row>
    <row r="130" spans="1:17">
      <c r="A130" s="13" t="s">
        <v>173</v>
      </c>
      <c r="B130" s="42" t="s">
        <v>292</v>
      </c>
      <c r="C130" s="34" t="s">
        <v>14</v>
      </c>
      <c r="D130" s="34" t="s">
        <v>15</v>
      </c>
      <c r="E130" s="63">
        <v>13</v>
      </c>
      <c r="F130" s="63">
        <f>COUNTIF($E$5:E130,E130)</f>
        <v>3</v>
      </c>
      <c r="G130" s="63" t="str">
        <f t="shared" si="1"/>
        <v>13.3</v>
      </c>
      <c r="H130" s="59"/>
      <c r="I130" s="59"/>
      <c r="J130" s="64">
        <v>1</v>
      </c>
      <c r="K130" s="64">
        <f>COUNTIF($J$5:J130,J130)</f>
        <v>112</v>
      </c>
      <c r="L130" s="83" t="s">
        <v>216</v>
      </c>
      <c r="M130" s="15"/>
      <c r="N130" s="15"/>
      <c r="O130" s="15"/>
      <c r="P130" s="15"/>
      <c r="Q130" s="15"/>
    </row>
    <row r="131" spans="1:17" ht="30">
      <c r="A131" s="13" t="s">
        <v>173</v>
      </c>
      <c r="B131" s="11" t="s">
        <v>293</v>
      </c>
      <c r="C131" s="34" t="s">
        <v>14</v>
      </c>
      <c r="D131" s="34" t="s">
        <v>15</v>
      </c>
      <c r="E131" s="63">
        <v>13</v>
      </c>
      <c r="F131" s="63">
        <f>COUNTIF($E$5:E131,E131)</f>
        <v>4</v>
      </c>
      <c r="G131" s="63" t="str">
        <f t="shared" si="1"/>
        <v>13.4</v>
      </c>
      <c r="H131" s="59"/>
      <c r="I131" s="59"/>
      <c r="J131" s="64">
        <v>1</v>
      </c>
      <c r="K131" s="64">
        <f>COUNTIF($J$5:J131,J131)</f>
        <v>113</v>
      </c>
      <c r="L131" s="83" t="s">
        <v>216</v>
      </c>
      <c r="M131" s="15"/>
      <c r="N131" s="15"/>
      <c r="O131" s="15"/>
      <c r="P131" s="15"/>
      <c r="Q131" s="15"/>
    </row>
    <row r="132" spans="1:17" ht="30">
      <c r="A132" s="13" t="s">
        <v>173</v>
      </c>
      <c r="B132" s="11" t="s">
        <v>294</v>
      </c>
      <c r="C132" s="34" t="s">
        <v>17</v>
      </c>
      <c r="D132" s="34" t="s">
        <v>47</v>
      </c>
      <c r="E132" s="63">
        <v>13</v>
      </c>
      <c r="F132" s="63">
        <f>COUNTIF($E$5:E132,E132)</f>
        <v>5</v>
      </c>
      <c r="G132" s="63" t="str">
        <f t="shared" si="1"/>
        <v>13.5</v>
      </c>
      <c r="H132" s="59"/>
      <c r="I132" s="59"/>
      <c r="J132" s="64">
        <v>1</v>
      </c>
      <c r="K132" s="64">
        <f>COUNTIF($J$5:J132,J132)</f>
        <v>114</v>
      </c>
      <c r="L132" s="83" t="s">
        <v>216</v>
      </c>
      <c r="M132" s="15"/>
      <c r="N132" s="15"/>
      <c r="O132" s="15"/>
      <c r="P132" s="15"/>
      <c r="Q132" s="15"/>
    </row>
    <row r="133" spans="1:17" s="15" customFormat="1" ht="30">
      <c r="A133" s="13" t="s">
        <v>173</v>
      </c>
      <c r="B133" s="42" t="s">
        <v>295</v>
      </c>
      <c r="C133" s="34" t="s">
        <v>14</v>
      </c>
      <c r="D133" s="34" t="s">
        <v>259</v>
      </c>
      <c r="E133" s="63">
        <v>13</v>
      </c>
      <c r="F133" s="63">
        <f>COUNTIF($E$5:E133,E133)</f>
        <v>6</v>
      </c>
      <c r="G133" s="63" t="str">
        <f t="shared" si="1"/>
        <v>13.6</v>
      </c>
      <c r="H133" s="59"/>
      <c r="I133" s="59"/>
      <c r="J133" s="64"/>
      <c r="K133" s="64"/>
      <c r="L133" s="83" t="s">
        <v>203</v>
      </c>
    </row>
    <row r="134" spans="1:17" s="15" customFormat="1" ht="30">
      <c r="A134" s="13" t="s">
        <v>173</v>
      </c>
      <c r="B134" s="11" t="s">
        <v>296</v>
      </c>
      <c r="C134" s="54" t="s">
        <v>14</v>
      </c>
      <c r="D134" s="54" t="s">
        <v>259</v>
      </c>
      <c r="E134" s="63">
        <v>13</v>
      </c>
      <c r="F134" s="63">
        <f>COUNTIF($E$5:E134,E134)</f>
        <v>7</v>
      </c>
      <c r="G134" s="63" t="str">
        <f t="shared" ref="G134" si="2">CONCATENATE(E134,".",F134)</f>
        <v>13.7</v>
      </c>
      <c r="H134" s="59"/>
      <c r="I134" s="59"/>
      <c r="J134" s="64">
        <v>1</v>
      </c>
      <c r="K134" s="64">
        <f>COUNTIF($J$5:J134,J134)</f>
        <v>115</v>
      </c>
      <c r="L134" s="83" t="s">
        <v>203</v>
      </c>
    </row>
    <row r="135" spans="1:17">
      <c r="A135" s="13" t="s">
        <v>173</v>
      </c>
      <c r="B135" s="11" t="s">
        <v>179</v>
      </c>
      <c r="C135" s="34" t="s">
        <v>14</v>
      </c>
      <c r="D135" s="32" t="s">
        <v>255</v>
      </c>
      <c r="E135" s="63">
        <v>13</v>
      </c>
      <c r="F135" s="63">
        <f>COUNTIF($E$5:E135,E135)</f>
        <v>8</v>
      </c>
      <c r="G135" s="63" t="str">
        <f t="shared" si="1"/>
        <v>13.8</v>
      </c>
      <c r="H135" s="59"/>
      <c r="I135" s="59"/>
      <c r="J135" s="64">
        <v>1</v>
      </c>
      <c r="K135" s="64">
        <f>COUNTIF($J$5:J135,J135)</f>
        <v>116</v>
      </c>
      <c r="L135" s="83" t="s">
        <v>203</v>
      </c>
      <c r="M135" s="15"/>
      <c r="N135" s="15"/>
      <c r="O135" s="15"/>
      <c r="P135" s="15"/>
      <c r="Q135" s="15"/>
    </row>
    <row r="136" spans="1:17" s="15" customFormat="1" ht="30">
      <c r="A136" s="13" t="s">
        <v>173</v>
      </c>
      <c r="B136" s="42" t="s">
        <v>297</v>
      </c>
      <c r="C136" s="34" t="s">
        <v>14</v>
      </c>
      <c r="D136" s="34" t="s">
        <v>259</v>
      </c>
      <c r="E136" s="63">
        <v>13</v>
      </c>
      <c r="F136" s="63">
        <f>COUNTIF($E$5:E136,E136)</f>
        <v>9</v>
      </c>
      <c r="G136" s="63" t="str">
        <f t="shared" si="1"/>
        <v>13.9</v>
      </c>
      <c r="H136" s="59"/>
      <c r="I136" s="59"/>
      <c r="J136" s="64"/>
      <c r="K136" s="64"/>
      <c r="L136" s="83" t="s">
        <v>205</v>
      </c>
    </row>
    <row r="137" spans="1:17">
      <c r="A137" s="13" t="s">
        <v>173</v>
      </c>
      <c r="B137" s="4" t="s">
        <v>184</v>
      </c>
      <c r="C137" s="54" t="s">
        <v>14</v>
      </c>
      <c r="D137" s="54" t="s">
        <v>255</v>
      </c>
      <c r="E137" s="63">
        <v>13</v>
      </c>
      <c r="F137" s="63">
        <f>COUNTIF($E$5:E137,E137)</f>
        <v>10</v>
      </c>
      <c r="G137" s="63" t="str">
        <f t="shared" si="1"/>
        <v>13.10</v>
      </c>
      <c r="H137" s="59"/>
      <c r="I137" s="59"/>
      <c r="J137" s="64">
        <v>1</v>
      </c>
      <c r="K137" s="64">
        <f>COUNTIF($J$5:J137,J137)</f>
        <v>117</v>
      </c>
      <c r="L137" s="83" t="s">
        <v>205</v>
      </c>
      <c r="M137" s="48"/>
      <c r="N137" s="48"/>
      <c r="O137" s="48"/>
      <c r="P137" s="48"/>
      <c r="Q137" s="48"/>
    </row>
    <row r="138" spans="1:17">
      <c r="A138" s="13" t="s">
        <v>173</v>
      </c>
      <c r="B138" s="4" t="s">
        <v>182</v>
      </c>
      <c r="C138" s="54" t="s">
        <v>14</v>
      </c>
      <c r="D138" s="54" t="s">
        <v>15</v>
      </c>
      <c r="E138" s="63">
        <v>13</v>
      </c>
      <c r="F138" s="63">
        <f>COUNTIF($E$5:E138,E138)</f>
        <v>11</v>
      </c>
      <c r="G138" s="63" t="str">
        <f t="shared" si="1"/>
        <v>13.11</v>
      </c>
      <c r="H138" s="59"/>
      <c r="I138" s="59"/>
      <c r="J138" s="64">
        <v>1</v>
      </c>
      <c r="K138" s="64">
        <f>COUNTIF($J$5:J138,J138)</f>
        <v>118</v>
      </c>
      <c r="L138" s="83" t="s">
        <v>205</v>
      </c>
      <c r="M138" s="49"/>
      <c r="N138" s="52"/>
      <c r="O138" s="52"/>
      <c r="P138" s="48"/>
      <c r="Q138" s="48"/>
    </row>
    <row r="139" spans="1:17">
      <c r="A139" s="13" t="s">
        <v>173</v>
      </c>
      <c r="B139" s="4" t="s">
        <v>185</v>
      </c>
      <c r="C139" s="54" t="s">
        <v>14</v>
      </c>
      <c r="D139" s="54" t="s">
        <v>255</v>
      </c>
      <c r="E139" s="63">
        <v>13</v>
      </c>
      <c r="F139" s="63">
        <f>COUNTIF($E$5:E139,E139)</f>
        <v>12</v>
      </c>
      <c r="G139" s="63" t="str">
        <f t="shared" si="1"/>
        <v>13.12</v>
      </c>
      <c r="H139" s="59"/>
      <c r="I139" s="59"/>
      <c r="J139" s="64">
        <v>1</v>
      </c>
      <c r="K139" s="64">
        <f>COUNTIF($J$5:J139,J139)</f>
        <v>119</v>
      </c>
      <c r="L139" s="83" t="s">
        <v>205</v>
      </c>
      <c r="M139" s="49"/>
      <c r="N139" s="52"/>
      <c r="O139" s="52"/>
      <c r="P139" s="48"/>
      <c r="Q139" s="48"/>
    </row>
    <row r="140" spans="1:17" s="15" customFormat="1">
      <c r="A140" s="13" t="s">
        <v>173</v>
      </c>
      <c r="B140" s="4" t="s">
        <v>298</v>
      </c>
      <c r="C140" s="54" t="s">
        <v>14</v>
      </c>
      <c r="D140" s="54" t="s">
        <v>15</v>
      </c>
      <c r="E140" s="63">
        <v>13</v>
      </c>
      <c r="F140" s="63">
        <f>COUNTIF($E$5:E140,E140)</f>
        <v>13</v>
      </c>
      <c r="G140" s="63" t="str">
        <f t="shared" si="1"/>
        <v>13.13</v>
      </c>
      <c r="H140" s="59"/>
      <c r="I140" s="59"/>
      <c r="J140" s="64">
        <v>1</v>
      </c>
      <c r="K140" s="64">
        <f>COUNTIF($J$5:J140,J140)</f>
        <v>120</v>
      </c>
      <c r="L140" s="83" t="s">
        <v>203</v>
      </c>
      <c r="M140" s="49"/>
      <c r="N140" s="52"/>
      <c r="O140" s="52"/>
      <c r="P140" s="48"/>
      <c r="Q140" s="48"/>
    </row>
    <row r="141" spans="1:17" ht="30">
      <c r="A141" s="13" t="s">
        <v>189</v>
      </c>
      <c r="B141" s="4" t="s">
        <v>190</v>
      </c>
      <c r="C141" s="53" t="s">
        <v>14</v>
      </c>
      <c r="D141" s="53" t="s">
        <v>15</v>
      </c>
      <c r="E141" s="63">
        <v>14</v>
      </c>
      <c r="F141" s="63">
        <f>COUNTIF($E$5:E141,E141)</f>
        <v>1</v>
      </c>
      <c r="G141" s="63" t="str">
        <f t="shared" si="1"/>
        <v>14.1</v>
      </c>
      <c r="H141" s="59"/>
      <c r="I141" s="59"/>
      <c r="J141" s="64">
        <v>1</v>
      </c>
      <c r="K141" s="64">
        <f>COUNTIF($J$5:J141,J141)</f>
        <v>121</v>
      </c>
      <c r="L141" s="83" t="s">
        <v>203</v>
      </c>
      <c r="M141" s="48"/>
      <c r="N141" s="48"/>
      <c r="O141" s="48"/>
      <c r="P141" s="48"/>
      <c r="Q141" s="48"/>
    </row>
    <row r="142" spans="1:17">
      <c r="A142" s="13" t="s">
        <v>189</v>
      </c>
      <c r="B142" s="4" t="s">
        <v>191</v>
      </c>
      <c r="C142" s="53" t="s">
        <v>14</v>
      </c>
      <c r="D142" s="53" t="s">
        <v>15</v>
      </c>
      <c r="E142" s="63">
        <v>14</v>
      </c>
      <c r="F142" s="63">
        <f>COUNTIF($E$5:E142,E142)</f>
        <v>2</v>
      </c>
      <c r="G142" s="63" t="str">
        <f t="shared" si="1"/>
        <v>14.2</v>
      </c>
      <c r="H142" s="59"/>
      <c r="I142" s="59"/>
      <c r="J142" s="64">
        <v>1</v>
      </c>
      <c r="K142" s="64">
        <f>COUNTIF($J$5:J142,J142)</f>
        <v>122</v>
      </c>
      <c r="L142" s="83" t="s">
        <v>203</v>
      </c>
      <c r="M142" s="48"/>
      <c r="N142" s="48"/>
      <c r="O142" s="48"/>
      <c r="P142" s="48"/>
      <c r="Q142" s="48"/>
    </row>
    <row r="143" spans="1:17" ht="30">
      <c r="A143" s="13" t="s">
        <v>189</v>
      </c>
      <c r="B143" s="41" t="s">
        <v>299</v>
      </c>
      <c r="C143" s="53" t="s">
        <v>14</v>
      </c>
      <c r="D143" s="53" t="s">
        <v>15</v>
      </c>
      <c r="E143" s="63">
        <v>14</v>
      </c>
      <c r="F143" s="63">
        <f>COUNTIF($E$5:E143,E143)</f>
        <v>3</v>
      </c>
      <c r="G143" s="63" t="str">
        <f t="shared" si="1"/>
        <v>14.3</v>
      </c>
      <c r="H143" s="59"/>
      <c r="I143" s="59"/>
      <c r="J143" s="64">
        <v>1</v>
      </c>
      <c r="K143" s="64">
        <f>COUNTIF($J$5:J143,J143)</f>
        <v>123</v>
      </c>
      <c r="L143" s="83" t="s">
        <v>203</v>
      </c>
      <c r="M143" s="48"/>
      <c r="N143" s="48"/>
      <c r="O143" s="48"/>
      <c r="P143" s="48"/>
      <c r="Q143" s="48"/>
    </row>
    <row r="144" spans="1:17">
      <c r="A144" s="13" t="s">
        <v>189</v>
      </c>
      <c r="B144" s="4" t="s">
        <v>193</v>
      </c>
      <c r="C144" s="53" t="s">
        <v>14</v>
      </c>
      <c r="D144" s="53" t="s">
        <v>15</v>
      </c>
      <c r="E144" s="63">
        <v>14</v>
      </c>
      <c r="F144" s="63">
        <f>COUNTIF($E$5:E144,E144)</f>
        <v>4</v>
      </c>
      <c r="G144" s="63" t="str">
        <f t="shared" ref="G144:G151" si="3">CONCATENATE(E144,".",F144)</f>
        <v>14.4</v>
      </c>
      <c r="H144" s="59"/>
      <c r="I144" s="59"/>
      <c r="J144" s="64">
        <v>1</v>
      </c>
      <c r="K144" s="64">
        <f>COUNTIF($J$5:J144,J144)</f>
        <v>124</v>
      </c>
      <c r="L144" s="83" t="s">
        <v>203</v>
      </c>
      <c r="M144" s="48"/>
      <c r="N144" s="48"/>
      <c r="O144" s="48"/>
      <c r="P144" s="48"/>
      <c r="Q144" s="48"/>
    </row>
    <row r="145" spans="1:17" s="15" customFormat="1" ht="30">
      <c r="A145" s="13" t="s">
        <v>189</v>
      </c>
      <c r="B145" s="41" t="s">
        <v>300</v>
      </c>
      <c r="C145" s="32" t="s">
        <v>14</v>
      </c>
      <c r="D145" s="32" t="s">
        <v>15</v>
      </c>
      <c r="E145" s="63">
        <v>14</v>
      </c>
      <c r="F145" s="63">
        <f>COUNTIF($E$5:E145,E145)</f>
        <v>5</v>
      </c>
      <c r="G145" s="63" t="str">
        <f t="shared" si="3"/>
        <v>14.5</v>
      </c>
      <c r="H145" s="59"/>
      <c r="I145" s="59"/>
      <c r="J145" s="64"/>
      <c r="K145" s="64"/>
      <c r="L145" s="83" t="s">
        <v>203</v>
      </c>
      <c r="M145" s="48"/>
      <c r="N145" s="48"/>
      <c r="O145" s="48"/>
      <c r="P145" s="48"/>
      <c r="Q145" s="48"/>
    </row>
    <row r="146" spans="1:17">
      <c r="A146" s="13" t="s">
        <v>189</v>
      </c>
      <c r="B146" s="4" t="s">
        <v>301</v>
      </c>
      <c r="C146" s="53" t="s">
        <v>14</v>
      </c>
      <c r="D146" s="53" t="s">
        <v>15</v>
      </c>
      <c r="E146" s="63">
        <v>14</v>
      </c>
      <c r="F146" s="63">
        <f>COUNTIF($E$5:E146,E146)</f>
        <v>6</v>
      </c>
      <c r="G146" s="63" t="str">
        <f t="shared" si="3"/>
        <v>14.6</v>
      </c>
      <c r="H146" s="59"/>
      <c r="I146" s="59"/>
      <c r="J146" s="64">
        <v>1</v>
      </c>
      <c r="K146" s="64">
        <f>COUNTIF($J$5:J146,J146)</f>
        <v>125</v>
      </c>
      <c r="L146" s="83" t="s">
        <v>205</v>
      </c>
      <c r="M146" s="48"/>
      <c r="N146" s="48"/>
      <c r="O146" s="48"/>
      <c r="P146" s="48"/>
      <c r="Q146" s="48"/>
    </row>
    <row r="147" spans="1:17">
      <c r="A147" s="13" t="s">
        <v>189</v>
      </c>
      <c r="B147" s="4" t="s">
        <v>195</v>
      </c>
      <c r="C147" s="53" t="s">
        <v>14</v>
      </c>
      <c r="D147" s="53" t="s">
        <v>15</v>
      </c>
      <c r="E147" s="63">
        <v>14</v>
      </c>
      <c r="F147" s="63">
        <f>COUNTIF($E$5:E147,E147)</f>
        <v>7</v>
      </c>
      <c r="G147" s="63" t="str">
        <f t="shared" si="3"/>
        <v>14.7</v>
      </c>
      <c r="H147" s="59"/>
      <c r="I147" s="59"/>
      <c r="J147" s="64">
        <v>1</v>
      </c>
      <c r="K147" s="64">
        <f>COUNTIF($J$5:J147,J147)</f>
        <v>126</v>
      </c>
      <c r="L147" s="83" t="s">
        <v>216</v>
      </c>
      <c r="M147" s="15"/>
      <c r="N147" s="15"/>
      <c r="O147" s="15"/>
      <c r="P147" s="15"/>
      <c r="Q147" s="15"/>
    </row>
    <row r="148" spans="1:17">
      <c r="A148" s="13" t="s">
        <v>189</v>
      </c>
      <c r="B148" s="4" t="s">
        <v>196</v>
      </c>
      <c r="C148" s="53" t="s">
        <v>14</v>
      </c>
      <c r="D148" s="53" t="s">
        <v>15</v>
      </c>
      <c r="E148" s="63">
        <v>14</v>
      </c>
      <c r="F148" s="63">
        <f>COUNTIF($E$5:E148,E148)</f>
        <v>8</v>
      </c>
      <c r="G148" s="63" t="str">
        <f t="shared" si="3"/>
        <v>14.8</v>
      </c>
      <c r="H148" s="59"/>
      <c r="I148" s="59"/>
      <c r="J148" s="64">
        <v>1</v>
      </c>
      <c r="K148" s="64">
        <f>COUNTIF($J$5:J148,J148)</f>
        <v>127</v>
      </c>
      <c r="L148" s="83" t="s">
        <v>205</v>
      </c>
      <c r="M148" s="15"/>
      <c r="N148" s="15"/>
      <c r="O148" s="15"/>
      <c r="P148" s="15"/>
      <c r="Q148" s="15"/>
    </row>
    <row r="149" spans="1:17">
      <c r="A149" s="13" t="s">
        <v>189</v>
      </c>
      <c r="B149" s="4" t="s">
        <v>197</v>
      </c>
      <c r="C149" s="53" t="s">
        <v>14</v>
      </c>
      <c r="D149" s="53" t="s">
        <v>15</v>
      </c>
      <c r="E149" s="63">
        <v>14</v>
      </c>
      <c r="F149" s="63">
        <f>COUNTIF($E$5:E149,E149)</f>
        <v>9</v>
      </c>
      <c r="G149" s="63" t="str">
        <f t="shared" si="3"/>
        <v>14.9</v>
      </c>
      <c r="H149" s="59"/>
      <c r="I149" s="59"/>
      <c r="J149" s="64">
        <v>1</v>
      </c>
      <c r="K149" s="64">
        <f>COUNTIF($J$5:J149,J149)</f>
        <v>128</v>
      </c>
      <c r="L149" s="83" t="s">
        <v>205</v>
      </c>
      <c r="M149" s="15"/>
      <c r="N149" s="15"/>
      <c r="O149" s="15"/>
      <c r="P149" s="15"/>
      <c r="Q149" s="15"/>
    </row>
    <row r="150" spans="1:17">
      <c r="A150" s="13" t="s">
        <v>189</v>
      </c>
      <c r="B150" s="4" t="s">
        <v>198</v>
      </c>
      <c r="C150" s="53" t="s">
        <v>14</v>
      </c>
      <c r="D150" s="53" t="s">
        <v>15</v>
      </c>
      <c r="E150" s="63">
        <v>14</v>
      </c>
      <c r="F150" s="63">
        <f>COUNTIF($E$5:E150,E150)</f>
        <v>10</v>
      </c>
      <c r="G150" s="63" t="str">
        <f t="shared" si="3"/>
        <v>14.10</v>
      </c>
      <c r="H150" s="59"/>
      <c r="I150" s="59"/>
      <c r="J150" s="64">
        <v>1</v>
      </c>
      <c r="K150" s="64">
        <f>COUNTIF($J$5:J150,J150)</f>
        <v>129</v>
      </c>
      <c r="L150" s="83" t="s">
        <v>205</v>
      </c>
      <c r="M150" s="15"/>
      <c r="N150" s="15"/>
      <c r="O150" s="15"/>
      <c r="P150" s="15"/>
      <c r="Q150" s="15"/>
    </row>
    <row r="151" spans="1:17">
      <c r="A151" s="13" t="s">
        <v>189</v>
      </c>
      <c r="B151" s="60" t="s">
        <v>302</v>
      </c>
      <c r="C151" s="83" t="s">
        <v>14</v>
      </c>
      <c r="D151" s="83" t="s">
        <v>15</v>
      </c>
      <c r="E151" s="63">
        <v>14</v>
      </c>
      <c r="F151" s="63">
        <f>COUNTIF($E$5:E151,E151)</f>
        <v>11</v>
      </c>
      <c r="G151" s="63" t="str">
        <f t="shared" si="3"/>
        <v>14.11</v>
      </c>
      <c r="H151" s="64"/>
      <c r="I151" s="64"/>
      <c r="J151" s="64"/>
      <c r="K151" s="64"/>
      <c r="L151" s="83" t="s">
        <v>205</v>
      </c>
      <c r="M151" s="15"/>
      <c r="N151" s="15"/>
      <c r="O151" s="15"/>
      <c r="P151" s="15"/>
      <c r="Q151" s="15"/>
    </row>
    <row r="152" spans="1:17">
      <c r="A152" s="15"/>
      <c r="B152" s="64"/>
      <c r="C152" s="64"/>
      <c r="D152" s="64"/>
      <c r="E152" s="64"/>
      <c r="F152" s="64"/>
      <c r="G152" s="64"/>
      <c r="H152" s="64"/>
      <c r="I152" s="64"/>
      <c r="J152" s="64"/>
      <c r="K152" s="64"/>
      <c r="L152" s="100"/>
      <c r="M152" s="15"/>
      <c r="N152" s="15"/>
      <c r="O152" s="15"/>
      <c r="P152" s="15"/>
      <c r="Q152" s="15"/>
    </row>
    <row r="153" spans="1:17">
      <c r="A153" s="15"/>
      <c r="B153" s="64"/>
      <c r="C153" s="64"/>
      <c r="D153" s="64"/>
      <c r="E153" s="64"/>
      <c r="F153" s="64"/>
      <c r="G153" s="64"/>
      <c r="H153" s="64"/>
      <c r="I153" s="64"/>
      <c r="J153" s="64"/>
      <c r="K153" s="64"/>
      <c r="L153" s="100"/>
      <c r="M153" s="15"/>
      <c r="N153" s="15"/>
      <c r="O153" s="15"/>
      <c r="P153" s="15"/>
      <c r="Q153" s="15"/>
    </row>
    <row r="154" spans="1:17">
      <c r="A154" s="15"/>
      <c r="B154" s="64"/>
      <c r="C154" s="64"/>
      <c r="D154" s="64"/>
      <c r="E154" s="64"/>
      <c r="F154" s="64"/>
      <c r="G154" s="64"/>
      <c r="H154" s="64"/>
      <c r="I154" s="64"/>
      <c r="J154" s="64"/>
      <c r="K154" s="64"/>
      <c r="L154" s="100"/>
      <c r="M154" s="15"/>
      <c r="N154" s="15"/>
      <c r="O154" s="15"/>
      <c r="P154" s="15"/>
      <c r="Q154" s="15"/>
    </row>
    <row r="155" spans="1:17">
      <c r="A155" s="15"/>
      <c r="B155" s="64"/>
      <c r="C155" s="64"/>
      <c r="D155" s="64"/>
      <c r="E155" s="64"/>
      <c r="F155" s="64"/>
      <c r="G155" s="64"/>
      <c r="H155" s="64"/>
      <c r="I155" s="64"/>
      <c r="J155" s="64"/>
      <c r="K155" s="64"/>
      <c r="L155" s="100"/>
      <c r="M155" s="15"/>
      <c r="N155" s="15"/>
      <c r="O155" s="15"/>
      <c r="P155" s="15"/>
      <c r="Q155" s="15"/>
    </row>
    <row r="156" spans="1:17">
      <c r="A156" s="15"/>
      <c r="B156" s="64"/>
      <c r="C156" s="64"/>
      <c r="D156" s="64"/>
      <c r="E156" s="64"/>
      <c r="F156" s="64"/>
      <c r="G156" s="64"/>
      <c r="H156" s="64"/>
      <c r="I156" s="64"/>
      <c r="J156" s="64"/>
      <c r="K156" s="64"/>
      <c r="L156" s="100"/>
      <c r="M156" s="15"/>
      <c r="N156" s="15"/>
      <c r="O156" s="15"/>
      <c r="P156" s="15"/>
      <c r="Q156" s="15"/>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26"/>
  <sheetViews>
    <sheetView tabSelected="1" topLeftCell="D1" zoomScale="55" zoomScaleNormal="55" zoomScaleSheetLayoutView="100" zoomScalePageLayoutView="55" workbookViewId="0">
      <selection activeCell="O8" sqref="O8"/>
    </sheetView>
  </sheetViews>
  <sheetFormatPr defaultColWidth="11.109375" defaultRowHeight="25.5" customHeight="1"/>
  <cols>
    <col min="1" max="1" width="10.44140625" style="8" hidden="1" customWidth="1"/>
    <col min="2" max="2" width="11" style="8" hidden="1" customWidth="1"/>
    <col min="3" max="3" width="12.5546875" style="8" hidden="1" customWidth="1"/>
    <col min="4" max="4" width="12.77734375" style="38" customWidth="1"/>
    <col min="5" max="5" width="50.77734375" style="10" customWidth="1"/>
    <col min="6" max="6" width="17.77734375" style="35" customWidth="1"/>
    <col min="7" max="7" width="12.77734375" style="35" customWidth="1"/>
    <col min="8" max="9" width="13.77734375" style="35" customWidth="1"/>
    <col min="10" max="11" width="21.77734375" style="8" customWidth="1"/>
    <col min="12" max="12" width="24.77734375" style="35" customWidth="1"/>
    <col min="13" max="16384" width="11.109375" style="8"/>
  </cols>
  <sheetData>
    <row r="1" spans="1:12" ht="30" customHeight="1">
      <c r="A1" s="253" t="s">
        <v>1</v>
      </c>
      <c r="B1" s="253"/>
      <c r="C1" s="253"/>
      <c r="D1" s="253"/>
      <c r="E1" s="253"/>
      <c r="F1" s="253"/>
      <c r="G1" s="253"/>
      <c r="H1" s="253"/>
      <c r="I1" s="253"/>
    </row>
    <row r="2" spans="1:12" ht="33" customHeight="1">
      <c r="A2" s="254" t="s">
        <v>303</v>
      </c>
      <c r="B2" s="254"/>
      <c r="C2" s="254"/>
      <c r="D2" s="254"/>
      <c r="E2" s="254"/>
      <c r="F2" s="254"/>
      <c r="G2" s="254"/>
      <c r="H2" s="254"/>
      <c r="I2" s="254"/>
    </row>
    <row r="3" spans="1:12" ht="24.95" customHeight="1">
      <c r="D3" s="219"/>
      <c r="E3" s="201"/>
      <c r="F3" s="201"/>
      <c r="G3" s="201"/>
      <c r="H3" s="8"/>
      <c r="I3" s="8"/>
    </row>
    <row r="4" spans="1:12" ht="69" customHeight="1">
      <c r="D4" s="220"/>
      <c r="E4" s="202"/>
      <c r="F4" s="202"/>
      <c r="G4" s="202"/>
      <c r="H4" s="149"/>
      <c r="I4" s="149"/>
    </row>
    <row r="5" spans="1:12" ht="25.5" customHeight="1">
      <c r="A5" s="27" t="s">
        <v>304</v>
      </c>
      <c r="B5" s="26" t="s">
        <v>305</v>
      </c>
      <c r="C5" s="26" t="s">
        <v>306</v>
      </c>
      <c r="D5" s="78" t="s">
        <v>11</v>
      </c>
      <c r="E5" s="79" t="s">
        <v>200</v>
      </c>
      <c r="F5" s="79" t="s">
        <v>201</v>
      </c>
      <c r="G5" s="79" t="s">
        <v>6</v>
      </c>
      <c r="H5" s="79" t="s">
        <v>307</v>
      </c>
      <c r="I5" s="79" t="s">
        <v>308</v>
      </c>
      <c r="J5" s="79" t="s">
        <v>309</v>
      </c>
      <c r="K5" s="79" t="s">
        <v>310</v>
      </c>
      <c r="L5" s="79" t="s">
        <v>311</v>
      </c>
    </row>
    <row r="6" spans="1:12" ht="25.5" customHeight="1">
      <c r="A6" s="30"/>
      <c r="B6" s="9"/>
      <c r="C6" s="9"/>
      <c r="D6" s="255" t="s">
        <v>12</v>
      </c>
      <c r="E6" s="256"/>
      <c r="F6" s="256"/>
      <c r="G6" s="256"/>
      <c r="H6" s="256"/>
      <c r="I6" s="256"/>
      <c r="J6" s="256"/>
      <c r="K6" s="256"/>
      <c r="L6" s="256"/>
    </row>
    <row r="7" spans="1:12" ht="31.5" customHeight="1">
      <c r="A7" s="43" t="s">
        <v>312</v>
      </c>
      <c r="B7" s="17" t="s">
        <v>12</v>
      </c>
      <c r="C7" s="17">
        <v>1</v>
      </c>
      <c r="D7" s="221" t="s">
        <v>313</v>
      </c>
      <c r="E7" s="88" t="s">
        <v>16</v>
      </c>
      <c r="F7" s="34" t="s">
        <v>17</v>
      </c>
      <c r="G7" s="34" t="s">
        <v>15</v>
      </c>
      <c r="H7" s="36">
        <v>43709</v>
      </c>
      <c r="I7" s="36">
        <v>43739</v>
      </c>
      <c r="J7" s="36">
        <v>43709</v>
      </c>
      <c r="K7" s="36">
        <v>43738</v>
      </c>
      <c r="L7" s="33" t="s">
        <v>314</v>
      </c>
    </row>
    <row r="8" spans="1:12" ht="30">
      <c r="A8" s="43"/>
      <c r="B8" s="17"/>
      <c r="C8" s="17"/>
      <c r="D8" s="221" t="s">
        <v>315</v>
      </c>
      <c r="E8" s="88" t="s">
        <v>204</v>
      </c>
      <c r="F8" s="34" t="s">
        <v>19</v>
      </c>
      <c r="G8" s="34" t="s">
        <v>19</v>
      </c>
      <c r="H8" s="157">
        <v>43709</v>
      </c>
      <c r="I8" s="157">
        <v>43814</v>
      </c>
      <c r="J8" s="36">
        <v>43709</v>
      </c>
      <c r="K8" s="36">
        <v>43784</v>
      </c>
      <c r="L8" s="33" t="s">
        <v>314</v>
      </c>
    </row>
    <row r="9" spans="1:12" ht="34.5" customHeight="1">
      <c r="A9" s="43" t="s">
        <v>312</v>
      </c>
      <c r="B9" s="17" t="s">
        <v>12</v>
      </c>
      <c r="C9" s="17">
        <v>2</v>
      </c>
      <c r="D9" s="221" t="s">
        <v>316</v>
      </c>
      <c r="E9" s="88" t="s">
        <v>18</v>
      </c>
      <c r="F9" s="34" t="s">
        <v>19</v>
      </c>
      <c r="G9" s="34" t="s">
        <v>19</v>
      </c>
      <c r="H9" s="72">
        <v>43814</v>
      </c>
      <c r="I9" s="72">
        <v>43861</v>
      </c>
      <c r="J9" s="36">
        <v>43814</v>
      </c>
      <c r="K9" s="36">
        <v>43861</v>
      </c>
      <c r="L9" s="33" t="s">
        <v>314</v>
      </c>
    </row>
    <row r="10" spans="1:12" ht="20.25" customHeight="1">
      <c r="A10" s="43" t="s">
        <v>312</v>
      </c>
      <c r="B10" s="17" t="s">
        <v>12</v>
      </c>
      <c r="C10" s="17">
        <v>3</v>
      </c>
      <c r="D10" s="221" t="s">
        <v>317</v>
      </c>
      <c r="E10" s="158" t="s">
        <v>206</v>
      </c>
      <c r="F10" s="62" t="s">
        <v>14</v>
      </c>
      <c r="G10" s="62" t="s">
        <v>15</v>
      </c>
      <c r="H10" s="36">
        <v>43831</v>
      </c>
      <c r="I10" s="36">
        <v>43831</v>
      </c>
      <c r="J10" s="36">
        <v>43831</v>
      </c>
      <c r="K10" s="36">
        <v>43831</v>
      </c>
      <c r="L10" s="33" t="s">
        <v>314</v>
      </c>
    </row>
    <row r="11" spans="1:12" ht="33" customHeight="1">
      <c r="A11" s="43" t="s">
        <v>312</v>
      </c>
      <c r="B11" s="17" t="s">
        <v>12</v>
      </c>
      <c r="C11" s="17">
        <v>4</v>
      </c>
      <c r="D11" s="221" t="s">
        <v>318</v>
      </c>
      <c r="E11" s="88" t="s">
        <v>20</v>
      </c>
      <c r="F11" s="34" t="s">
        <v>19</v>
      </c>
      <c r="G11" s="34" t="s">
        <v>19</v>
      </c>
      <c r="H11" s="37">
        <v>43862</v>
      </c>
      <c r="I11" s="37">
        <v>44122</v>
      </c>
      <c r="J11" s="36">
        <v>43862</v>
      </c>
      <c r="K11" s="36">
        <v>44122</v>
      </c>
      <c r="L11" s="33" t="s">
        <v>314</v>
      </c>
    </row>
    <row r="12" spans="1:12" ht="18" customHeight="1">
      <c r="A12" s="248" t="s">
        <v>21</v>
      </c>
      <c r="B12" s="249"/>
      <c r="C12" s="249"/>
      <c r="D12" s="249"/>
      <c r="E12" s="249"/>
      <c r="F12" s="249"/>
      <c r="G12" s="249"/>
      <c r="H12" s="249"/>
      <c r="I12" s="249"/>
      <c r="J12" s="249"/>
      <c r="K12" s="249"/>
      <c r="L12" s="249"/>
    </row>
    <row r="13" spans="1:12" ht="30" customHeight="1">
      <c r="A13" s="43" t="s">
        <v>312</v>
      </c>
      <c r="B13" s="17" t="s">
        <v>21</v>
      </c>
      <c r="C13" s="17">
        <v>7</v>
      </c>
      <c r="D13" s="222" t="s">
        <v>319</v>
      </c>
      <c r="E13" s="65" t="s">
        <v>207</v>
      </c>
      <c r="F13" s="32" t="s">
        <v>14</v>
      </c>
      <c r="G13" s="32" t="s">
        <v>15</v>
      </c>
      <c r="H13" s="36">
        <v>43785</v>
      </c>
      <c r="I13" s="36">
        <v>43791</v>
      </c>
      <c r="J13" s="36">
        <v>43785</v>
      </c>
      <c r="K13" s="36">
        <v>43788</v>
      </c>
      <c r="L13" s="33" t="s">
        <v>314</v>
      </c>
    </row>
    <row r="14" spans="1:12" ht="20.25" customHeight="1">
      <c r="A14" s="43" t="s">
        <v>312</v>
      </c>
      <c r="B14" s="17" t="s">
        <v>21</v>
      </c>
      <c r="C14" s="16">
        <v>8</v>
      </c>
      <c r="D14" s="222" t="s">
        <v>320</v>
      </c>
      <c r="E14" s="65" t="s">
        <v>208</v>
      </c>
      <c r="F14" s="32" t="s">
        <v>14</v>
      </c>
      <c r="G14" s="32" t="s">
        <v>15</v>
      </c>
      <c r="H14" s="36">
        <v>43831</v>
      </c>
      <c r="I14" s="36">
        <v>43844</v>
      </c>
      <c r="J14" s="36">
        <v>43831</v>
      </c>
      <c r="K14" s="36">
        <v>43844</v>
      </c>
      <c r="L14" s="33" t="s">
        <v>314</v>
      </c>
    </row>
    <row r="15" spans="1:12" ht="32.25" customHeight="1">
      <c r="A15" s="43" t="s">
        <v>312</v>
      </c>
      <c r="B15" s="17" t="s">
        <v>21</v>
      </c>
      <c r="C15" s="17">
        <v>10</v>
      </c>
      <c r="D15" s="222" t="s">
        <v>321</v>
      </c>
      <c r="E15" s="65" t="s">
        <v>211</v>
      </c>
      <c r="F15" s="32" t="s">
        <v>17</v>
      </c>
      <c r="G15" s="32" t="s">
        <v>15</v>
      </c>
      <c r="H15" s="36">
        <v>43709</v>
      </c>
      <c r="I15" s="36">
        <v>43738</v>
      </c>
      <c r="J15" s="36">
        <v>43709</v>
      </c>
      <c r="K15" s="36">
        <v>43738</v>
      </c>
      <c r="L15" s="33" t="s">
        <v>314</v>
      </c>
    </row>
    <row r="16" spans="1:12" ht="21" customHeight="1">
      <c r="A16" s="43" t="s">
        <v>312</v>
      </c>
      <c r="B16" s="16" t="s">
        <v>21</v>
      </c>
      <c r="C16" s="16">
        <v>11</v>
      </c>
      <c r="D16" s="222" t="s">
        <v>322</v>
      </c>
      <c r="E16" s="12" t="s">
        <v>212</v>
      </c>
      <c r="F16" s="32" t="s">
        <v>17</v>
      </c>
      <c r="G16" s="32" t="s">
        <v>30</v>
      </c>
      <c r="H16" s="73">
        <v>43770</v>
      </c>
      <c r="I16" s="73">
        <v>43770</v>
      </c>
      <c r="J16" s="36">
        <v>43770</v>
      </c>
      <c r="K16" s="36">
        <v>43770</v>
      </c>
      <c r="L16" s="33" t="s">
        <v>314</v>
      </c>
    </row>
    <row r="17" spans="1:12" ht="33" customHeight="1">
      <c r="A17" s="43" t="s">
        <v>312</v>
      </c>
      <c r="B17" s="17" t="s">
        <v>21</v>
      </c>
      <c r="C17" s="17">
        <v>12</v>
      </c>
      <c r="D17" s="222" t="s">
        <v>323</v>
      </c>
      <c r="E17" s="22" t="s">
        <v>213</v>
      </c>
      <c r="F17" s="32" t="s">
        <v>17</v>
      </c>
      <c r="G17" s="32" t="s">
        <v>30</v>
      </c>
      <c r="H17" s="74">
        <v>43770</v>
      </c>
      <c r="I17" s="74">
        <v>43799</v>
      </c>
      <c r="J17" s="36">
        <v>43770</v>
      </c>
      <c r="K17" s="36">
        <v>43770</v>
      </c>
      <c r="L17" s="33" t="s">
        <v>314</v>
      </c>
    </row>
    <row r="18" spans="1:12" ht="20.25" customHeight="1">
      <c r="A18" s="43" t="s">
        <v>312</v>
      </c>
      <c r="B18" s="17" t="s">
        <v>21</v>
      </c>
      <c r="C18" s="16">
        <v>13</v>
      </c>
      <c r="D18" s="222" t="s">
        <v>324</v>
      </c>
      <c r="E18" s="12" t="s">
        <v>214</v>
      </c>
      <c r="F18" s="32" t="s">
        <v>17</v>
      </c>
      <c r="G18" s="32" t="s">
        <v>61</v>
      </c>
      <c r="H18" s="73">
        <v>43801</v>
      </c>
      <c r="I18" s="73">
        <v>43801</v>
      </c>
      <c r="J18" s="36">
        <v>43801</v>
      </c>
      <c r="K18" s="36">
        <v>43801</v>
      </c>
      <c r="L18" s="33" t="s">
        <v>314</v>
      </c>
    </row>
    <row r="19" spans="1:12" ht="19.5" customHeight="1">
      <c r="A19" s="5"/>
      <c r="B19" s="4"/>
      <c r="C19" s="4"/>
      <c r="D19" s="248" t="s">
        <v>34</v>
      </c>
      <c r="E19" s="249"/>
      <c r="F19" s="249"/>
      <c r="G19" s="249"/>
      <c r="H19" s="249"/>
      <c r="I19" s="249"/>
      <c r="J19" s="249"/>
      <c r="K19" s="249"/>
      <c r="L19" s="249"/>
    </row>
    <row r="20" spans="1:12" ht="75">
      <c r="A20" s="43" t="s">
        <v>312</v>
      </c>
      <c r="B20" s="16" t="s">
        <v>34</v>
      </c>
      <c r="C20" s="16">
        <v>15</v>
      </c>
      <c r="D20" s="223">
        <v>3.1</v>
      </c>
      <c r="E20" s="58" t="s">
        <v>215</v>
      </c>
      <c r="F20" s="34" t="s">
        <v>17</v>
      </c>
      <c r="G20" s="34" t="s">
        <v>33</v>
      </c>
      <c r="H20" s="36">
        <v>43876</v>
      </c>
      <c r="I20" s="36">
        <v>43876</v>
      </c>
      <c r="J20" s="36">
        <v>43873</v>
      </c>
      <c r="K20" s="36">
        <v>43875</v>
      </c>
      <c r="L20" s="33" t="s">
        <v>314</v>
      </c>
    </row>
    <row r="21" spans="1:12" ht="45">
      <c r="A21" s="43" t="s">
        <v>312</v>
      </c>
      <c r="B21" s="17" t="s">
        <v>34</v>
      </c>
      <c r="C21" s="16">
        <v>16</v>
      </c>
      <c r="D21" s="223" t="s">
        <v>325</v>
      </c>
      <c r="E21" s="39" t="s">
        <v>36</v>
      </c>
      <c r="F21" s="34" t="s">
        <v>19</v>
      </c>
      <c r="G21" s="34" t="s">
        <v>33</v>
      </c>
      <c r="H21" s="36">
        <v>43904</v>
      </c>
      <c r="I21" s="36">
        <v>43904</v>
      </c>
      <c r="J21" s="36">
        <v>43904</v>
      </c>
      <c r="K21" s="36">
        <v>43904</v>
      </c>
      <c r="L21" s="33" t="s">
        <v>314</v>
      </c>
    </row>
    <row r="22" spans="1:12" ht="45">
      <c r="A22" s="43"/>
      <c r="B22" s="17"/>
      <c r="C22" s="16"/>
      <c r="D22" s="223" t="s">
        <v>326</v>
      </c>
      <c r="E22" s="58" t="s">
        <v>217</v>
      </c>
      <c r="F22" s="32" t="s">
        <v>17</v>
      </c>
      <c r="G22" s="32" t="s">
        <v>33</v>
      </c>
      <c r="H22" s="36">
        <v>43936</v>
      </c>
      <c r="I22" s="36">
        <v>43936</v>
      </c>
      <c r="J22" s="36">
        <v>43936</v>
      </c>
      <c r="K22" s="36">
        <v>43936</v>
      </c>
      <c r="L22" s="33" t="s">
        <v>314</v>
      </c>
    </row>
    <row r="23" spans="1:12" ht="29.45" customHeight="1">
      <c r="A23" s="43" t="s">
        <v>312</v>
      </c>
      <c r="B23" s="17" t="s">
        <v>34</v>
      </c>
      <c r="C23" s="17">
        <v>17</v>
      </c>
      <c r="D23" s="223" t="s">
        <v>327</v>
      </c>
      <c r="E23" s="58" t="s">
        <v>218</v>
      </c>
      <c r="F23" s="34" t="s">
        <v>17</v>
      </c>
      <c r="G23" s="34" t="s">
        <v>33</v>
      </c>
      <c r="H23" s="36">
        <v>44106</v>
      </c>
      <c r="I23" s="36">
        <v>44106</v>
      </c>
      <c r="J23" s="36">
        <v>44106</v>
      </c>
      <c r="K23" s="36">
        <v>44106</v>
      </c>
      <c r="L23" s="33" t="s">
        <v>314</v>
      </c>
    </row>
    <row r="24" spans="1:12" ht="46.9" customHeight="1">
      <c r="A24" s="43"/>
      <c r="B24" s="17"/>
      <c r="C24" s="17"/>
      <c r="D24" s="223" t="s">
        <v>328</v>
      </c>
      <c r="E24" s="58" t="s">
        <v>219</v>
      </c>
      <c r="F24" s="34" t="s">
        <v>17</v>
      </c>
      <c r="G24" s="34" t="s">
        <v>33</v>
      </c>
      <c r="H24" s="36">
        <v>44106</v>
      </c>
      <c r="I24" s="36">
        <v>44106</v>
      </c>
      <c r="J24" s="36">
        <v>44106</v>
      </c>
      <c r="K24" s="36">
        <v>44106</v>
      </c>
      <c r="L24" s="33" t="s">
        <v>314</v>
      </c>
    </row>
    <row r="25" spans="1:12" ht="46.9" customHeight="1">
      <c r="A25" s="43"/>
      <c r="B25" s="17"/>
      <c r="C25" s="17"/>
      <c r="D25" s="223" t="s">
        <v>329</v>
      </c>
      <c r="E25" s="204" t="s">
        <v>330</v>
      </c>
      <c r="F25" s="34" t="s">
        <v>17</v>
      </c>
      <c r="G25" s="34" t="s">
        <v>33</v>
      </c>
      <c r="H25" s="36">
        <v>44046</v>
      </c>
      <c r="I25" s="36">
        <v>44069</v>
      </c>
      <c r="J25" s="36">
        <v>44046</v>
      </c>
      <c r="K25" s="36">
        <v>44069</v>
      </c>
      <c r="L25" s="33" t="s">
        <v>314</v>
      </c>
    </row>
    <row r="26" spans="1:12" ht="43.5" customHeight="1">
      <c r="A26" s="43" t="s">
        <v>312</v>
      </c>
      <c r="B26" s="16" t="s">
        <v>34</v>
      </c>
      <c r="C26" s="16">
        <v>18</v>
      </c>
      <c r="D26" s="224" t="s">
        <v>331</v>
      </c>
      <c r="E26" s="205" t="s">
        <v>332</v>
      </c>
      <c r="F26" s="108" t="s">
        <v>17</v>
      </c>
      <c r="G26" s="108" t="s">
        <v>33</v>
      </c>
      <c r="H26" s="107">
        <v>44046</v>
      </c>
      <c r="I26" s="107">
        <v>44120</v>
      </c>
      <c r="J26" s="36">
        <v>44046</v>
      </c>
      <c r="K26" s="36">
        <v>44120</v>
      </c>
      <c r="L26" s="33" t="s">
        <v>314</v>
      </c>
    </row>
    <row r="27" spans="1:12" ht="18" customHeight="1">
      <c r="A27" s="5"/>
      <c r="B27" s="6"/>
      <c r="C27" s="6"/>
      <c r="D27" s="248" t="s">
        <v>220</v>
      </c>
      <c r="E27" s="249"/>
      <c r="F27" s="249"/>
      <c r="G27" s="249"/>
      <c r="H27" s="249"/>
      <c r="I27" s="249"/>
      <c r="J27" s="249"/>
      <c r="K27" s="249"/>
      <c r="L27" s="249"/>
    </row>
    <row r="28" spans="1:12" ht="32.25" customHeight="1">
      <c r="A28" s="43" t="s">
        <v>312</v>
      </c>
      <c r="B28" s="17" t="s">
        <v>40</v>
      </c>
      <c r="C28" s="17">
        <v>19</v>
      </c>
      <c r="D28" s="225" t="s">
        <v>333</v>
      </c>
      <c r="E28" s="89" t="s">
        <v>221</v>
      </c>
      <c r="F28" s="90" t="s">
        <v>14</v>
      </c>
      <c r="G28" s="90" t="s">
        <v>15</v>
      </c>
      <c r="H28" s="91">
        <v>43831</v>
      </c>
      <c r="I28" s="91">
        <v>43831</v>
      </c>
      <c r="J28" s="36">
        <v>43831</v>
      </c>
      <c r="K28" s="36">
        <v>43831</v>
      </c>
      <c r="L28" s="33" t="s">
        <v>314</v>
      </c>
    </row>
    <row r="29" spans="1:12" ht="32.25" customHeight="1">
      <c r="A29" s="43" t="s">
        <v>312</v>
      </c>
      <c r="B29" s="17" t="s">
        <v>40</v>
      </c>
      <c r="C29" s="17">
        <v>20</v>
      </c>
      <c r="D29" s="225" t="s">
        <v>334</v>
      </c>
      <c r="E29" s="89" t="s">
        <v>222</v>
      </c>
      <c r="F29" s="90" t="s">
        <v>19</v>
      </c>
      <c r="G29" s="90" t="s">
        <v>335</v>
      </c>
      <c r="H29" s="91">
        <v>43831</v>
      </c>
      <c r="I29" s="91">
        <v>44101</v>
      </c>
      <c r="J29" s="36">
        <v>43831</v>
      </c>
      <c r="K29" s="36">
        <v>44101</v>
      </c>
      <c r="L29" s="33" t="s">
        <v>314</v>
      </c>
    </row>
    <row r="30" spans="1:12" ht="30.75" customHeight="1">
      <c r="A30" s="43"/>
      <c r="B30" s="17"/>
      <c r="C30" s="17"/>
      <c r="D30" s="225" t="s">
        <v>336</v>
      </c>
      <c r="E30" s="92" t="s">
        <v>224</v>
      </c>
      <c r="F30" s="93" t="s">
        <v>19</v>
      </c>
      <c r="G30" s="93" t="s">
        <v>223</v>
      </c>
      <c r="H30" s="94">
        <v>43831</v>
      </c>
      <c r="I30" s="94">
        <v>44111</v>
      </c>
      <c r="J30" s="36">
        <v>43831</v>
      </c>
      <c r="K30" s="36">
        <v>44111</v>
      </c>
      <c r="L30" s="33" t="s">
        <v>314</v>
      </c>
    </row>
    <row r="31" spans="1:12" ht="33.75" customHeight="1">
      <c r="A31" s="43" t="s">
        <v>312</v>
      </c>
      <c r="B31" s="17" t="s">
        <v>40</v>
      </c>
      <c r="C31" s="17">
        <v>21</v>
      </c>
      <c r="D31" s="225" t="s">
        <v>337</v>
      </c>
      <c r="E31" s="92" t="s">
        <v>225</v>
      </c>
      <c r="F31" s="90" t="s">
        <v>17</v>
      </c>
      <c r="G31" s="90" t="s">
        <v>51</v>
      </c>
      <c r="H31" s="91">
        <v>43831</v>
      </c>
      <c r="I31" s="91">
        <v>44121</v>
      </c>
      <c r="J31" s="36">
        <v>43831</v>
      </c>
      <c r="K31" s="36">
        <v>44121</v>
      </c>
      <c r="L31" s="33" t="s">
        <v>314</v>
      </c>
    </row>
    <row r="32" spans="1:12" ht="32.25" customHeight="1">
      <c r="A32" s="43" t="s">
        <v>312</v>
      </c>
      <c r="B32" s="17" t="s">
        <v>40</v>
      </c>
      <c r="C32" s="17">
        <v>22</v>
      </c>
      <c r="D32" s="225" t="s">
        <v>338</v>
      </c>
      <c r="E32" s="95" t="s">
        <v>43</v>
      </c>
      <c r="F32" s="90" t="s">
        <v>14</v>
      </c>
      <c r="G32" s="90" t="s">
        <v>15</v>
      </c>
      <c r="H32" s="91">
        <v>43831</v>
      </c>
      <c r="I32" s="91">
        <v>44155</v>
      </c>
      <c r="J32" s="36">
        <v>43831</v>
      </c>
      <c r="K32" s="36">
        <v>44165</v>
      </c>
      <c r="L32" s="33" t="s">
        <v>339</v>
      </c>
    </row>
    <row r="33" spans="1:12" ht="23.25" customHeight="1">
      <c r="A33" s="43" t="s">
        <v>312</v>
      </c>
      <c r="B33" s="17" t="s">
        <v>40</v>
      </c>
      <c r="C33" s="17">
        <v>23</v>
      </c>
      <c r="D33" s="225" t="s">
        <v>340</v>
      </c>
      <c r="E33" s="96" t="s">
        <v>227</v>
      </c>
      <c r="F33" s="90" t="s">
        <v>14</v>
      </c>
      <c r="G33" s="90" t="s">
        <v>15</v>
      </c>
      <c r="H33" s="97">
        <v>43784</v>
      </c>
      <c r="I33" s="97">
        <v>43784</v>
      </c>
      <c r="J33" s="36">
        <v>43784</v>
      </c>
      <c r="K33" s="36">
        <v>43784</v>
      </c>
      <c r="L33" s="33" t="s">
        <v>314</v>
      </c>
    </row>
    <row r="34" spans="1:12" ht="30" customHeight="1">
      <c r="A34" s="43" t="s">
        <v>312</v>
      </c>
      <c r="B34" s="17" t="s">
        <v>40</v>
      </c>
      <c r="C34" s="17">
        <v>24</v>
      </c>
      <c r="D34" s="225" t="s">
        <v>341</v>
      </c>
      <c r="E34" s="96" t="s">
        <v>228</v>
      </c>
      <c r="F34" s="90" t="s">
        <v>17</v>
      </c>
      <c r="G34" s="90" t="s">
        <v>342</v>
      </c>
      <c r="H34" s="97">
        <v>43784</v>
      </c>
      <c r="I34" s="97">
        <v>43814</v>
      </c>
      <c r="J34" s="36">
        <v>43784</v>
      </c>
      <c r="K34" s="36">
        <v>43811</v>
      </c>
      <c r="L34" s="33" t="s">
        <v>314</v>
      </c>
    </row>
    <row r="35" spans="1:12" ht="27.75" customHeight="1">
      <c r="A35" s="43" t="s">
        <v>312</v>
      </c>
      <c r="B35" s="17" t="s">
        <v>40</v>
      </c>
      <c r="C35" s="17">
        <v>25</v>
      </c>
      <c r="D35" s="225" t="s">
        <v>343</v>
      </c>
      <c r="E35" s="95" t="s">
        <v>48</v>
      </c>
      <c r="F35" s="90" t="s">
        <v>19</v>
      </c>
      <c r="G35" s="90" t="s">
        <v>344</v>
      </c>
      <c r="H35" s="97">
        <v>43840</v>
      </c>
      <c r="I35" s="97">
        <v>43840</v>
      </c>
      <c r="J35" s="36">
        <v>43839</v>
      </c>
      <c r="K35" s="36">
        <v>43839</v>
      </c>
      <c r="L35" s="33" t="s">
        <v>314</v>
      </c>
    </row>
    <row r="36" spans="1:12" ht="18.75" customHeight="1">
      <c r="A36" s="5"/>
      <c r="B36" s="6"/>
      <c r="C36" s="6"/>
      <c r="D36" s="248" t="s">
        <v>52</v>
      </c>
      <c r="E36" s="249"/>
      <c r="F36" s="249"/>
      <c r="G36" s="249"/>
      <c r="H36" s="249"/>
      <c r="I36" s="249"/>
      <c r="J36" s="249"/>
      <c r="K36" s="249"/>
      <c r="L36" s="249"/>
    </row>
    <row r="37" spans="1:12" ht="30">
      <c r="A37" s="43" t="s">
        <v>312</v>
      </c>
      <c r="B37" s="16" t="s">
        <v>52</v>
      </c>
      <c r="C37" s="16">
        <v>26</v>
      </c>
      <c r="D37" s="226" t="s">
        <v>345</v>
      </c>
      <c r="E37" s="41" t="s">
        <v>53</v>
      </c>
      <c r="F37" s="32" t="s">
        <v>17</v>
      </c>
      <c r="G37" s="32" t="s">
        <v>56</v>
      </c>
      <c r="H37" s="36">
        <v>43845</v>
      </c>
      <c r="I37" s="36">
        <v>43876</v>
      </c>
      <c r="J37" s="36">
        <v>43845</v>
      </c>
      <c r="K37" s="36">
        <v>43876</v>
      </c>
      <c r="L37" s="33" t="s">
        <v>314</v>
      </c>
    </row>
    <row r="38" spans="1:12" ht="30">
      <c r="A38" s="43" t="s">
        <v>312</v>
      </c>
      <c r="B38" s="17" t="s">
        <v>52</v>
      </c>
      <c r="C38" s="17">
        <v>27</v>
      </c>
      <c r="D38" s="226" t="s">
        <v>346</v>
      </c>
      <c r="E38" s="41" t="s">
        <v>229</v>
      </c>
      <c r="F38" s="32" t="s">
        <v>17</v>
      </c>
      <c r="G38" s="32" t="s">
        <v>56</v>
      </c>
      <c r="H38" s="36">
        <v>43886</v>
      </c>
      <c r="I38" s="36">
        <v>43886</v>
      </c>
      <c r="J38" s="36">
        <v>43886</v>
      </c>
      <c r="K38" s="36">
        <v>43886</v>
      </c>
      <c r="L38" s="33" t="s">
        <v>314</v>
      </c>
    </row>
    <row r="39" spans="1:12" ht="30">
      <c r="A39" s="43" t="s">
        <v>312</v>
      </c>
      <c r="B39" s="17" t="s">
        <v>52</v>
      </c>
      <c r="C39" s="16">
        <v>28</v>
      </c>
      <c r="D39" s="226" t="s">
        <v>347</v>
      </c>
      <c r="E39" s="41" t="s">
        <v>57</v>
      </c>
      <c r="F39" s="32" t="s">
        <v>17</v>
      </c>
      <c r="G39" s="32" t="s">
        <v>61</v>
      </c>
      <c r="H39" s="36">
        <v>43887</v>
      </c>
      <c r="I39" s="36">
        <v>43908</v>
      </c>
      <c r="J39" s="36">
        <v>43887</v>
      </c>
      <c r="K39" s="36">
        <v>43908</v>
      </c>
      <c r="L39" s="33" t="s">
        <v>314</v>
      </c>
    </row>
    <row r="40" spans="1:12" ht="30">
      <c r="A40" s="43" t="s">
        <v>312</v>
      </c>
      <c r="B40" s="17" t="s">
        <v>52</v>
      </c>
      <c r="C40" s="17">
        <v>29</v>
      </c>
      <c r="D40" s="226" t="s">
        <v>348</v>
      </c>
      <c r="E40" s="40" t="s">
        <v>230</v>
      </c>
      <c r="F40" s="104" t="s">
        <v>17</v>
      </c>
      <c r="G40" s="104" t="s">
        <v>61</v>
      </c>
      <c r="H40" s="154">
        <v>43906</v>
      </c>
      <c r="I40" s="154">
        <v>43906</v>
      </c>
      <c r="J40" s="36">
        <v>43906</v>
      </c>
      <c r="K40" s="36">
        <v>43906</v>
      </c>
      <c r="L40" s="33" t="s">
        <v>314</v>
      </c>
    </row>
    <row r="41" spans="1:12" ht="30">
      <c r="A41" s="43" t="s">
        <v>312</v>
      </c>
      <c r="B41" s="16" t="s">
        <v>52</v>
      </c>
      <c r="C41" s="16">
        <v>30</v>
      </c>
      <c r="D41" s="226" t="s">
        <v>349</v>
      </c>
      <c r="E41" s="40" t="s">
        <v>62</v>
      </c>
      <c r="F41" s="104" t="s">
        <v>17</v>
      </c>
      <c r="G41" s="104" t="s">
        <v>61</v>
      </c>
      <c r="H41" s="154">
        <v>43916</v>
      </c>
      <c r="I41" s="154">
        <v>43916</v>
      </c>
      <c r="J41" s="36">
        <v>43916</v>
      </c>
      <c r="K41" s="36">
        <v>43916</v>
      </c>
      <c r="L41" s="33" t="s">
        <v>314</v>
      </c>
    </row>
    <row r="42" spans="1:12" ht="30">
      <c r="A42" s="43"/>
      <c r="B42" s="16"/>
      <c r="C42" s="16"/>
      <c r="D42" s="226" t="s">
        <v>350</v>
      </c>
      <c r="E42" s="40" t="s">
        <v>351</v>
      </c>
      <c r="F42" s="104" t="s">
        <v>17</v>
      </c>
      <c r="G42" s="104" t="s">
        <v>33</v>
      </c>
      <c r="H42" s="28">
        <v>44075</v>
      </c>
      <c r="I42" s="28">
        <v>44075</v>
      </c>
      <c r="J42" s="36">
        <v>44075</v>
      </c>
      <c r="K42" s="36">
        <v>44075</v>
      </c>
      <c r="L42" s="33" t="s">
        <v>314</v>
      </c>
    </row>
    <row r="43" spans="1:12" ht="30">
      <c r="A43" s="43" t="s">
        <v>312</v>
      </c>
      <c r="B43" s="16" t="s">
        <v>52</v>
      </c>
      <c r="C43" s="16">
        <v>31</v>
      </c>
      <c r="D43" s="226" t="s">
        <v>352</v>
      </c>
      <c r="E43" s="40" t="s">
        <v>353</v>
      </c>
      <c r="F43" s="104" t="s">
        <v>17</v>
      </c>
      <c r="G43" s="104" t="s">
        <v>61</v>
      </c>
      <c r="H43" s="154">
        <v>44069</v>
      </c>
      <c r="I43" s="28">
        <v>44069</v>
      </c>
      <c r="J43" s="36">
        <v>44069</v>
      </c>
      <c r="K43" s="36">
        <v>44069</v>
      </c>
      <c r="L43" s="33" t="s">
        <v>314</v>
      </c>
    </row>
    <row r="44" spans="1:12" ht="60">
      <c r="A44" s="43" t="s">
        <v>312</v>
      </c>
      <c r="B44" s="17" t="s">
        <v>52</v>
      </c>
      <c r="C44" s="17">
        <v>32</v>
      </c>
      <c r="D44" s="226" t="s">
        <v>354</v>
      </c>
      <c r="E44" s="40" t="s">
        <v>233</v>
      </c>
      <c r="F44" s="104" t="s">
        <v>17</v>
      </c>
      <c r="G44" s="104" t="s">
        <v>61</v>
      </c>
      <c r="H44" s="28">
        <v>44099</v>
      </c>
      <c r="I44" s="28">
        <v>44113</v>
      </c>
      <c r="J44" s="36">
        <v>44099</v>
      </c>
      <c r="K44" s="36">
        <v>44109</v>
      </c>
      <c r="L44" s="33" t="s">
        <v>314</v>
      </c>
    </row>
    <row r="45" spans="1:12" ht="30">
      <c r="A45" s="43" t="s">
        <v>312</v>
      </c>
      <c r="B45" s="16" t="s">
        <v>52</v>
      </c>
      <c r="C45" s="16">
        <v>33</v>
      </c>
      <c r="D45" s="226" t="s">
        <v>355</v>
      </c>
      <c r="E45" s="40" t="s">
        <v>234</v>
      </c>
      <c r="F45" s="104" t="s">
        <v>19</v>
      </c>
      <c r="G45" s="104" t="s">
        <v>235</v>
      </c>
      <c r="H45" s="28">
        <v>44121</v>
      </c>
      <c r="I45" s="28">
        <v>44122</v>
      </c>
      <c r="J45" s="36">
        <v>44121</v>
      </c>
      <c r="K45" s="36">
        <v>44122</v>
      </c>
      <c r="L45" s="33" t="s">
        <v>314</v>
      </c>
    </row>
    <row r="46" spans="1:12" ht="30">
      <c r="A46" s="43" t="s">
        <v>312</v>
      </c>
      <c r="B46" s="17" t="s">
        <v>52</v>
      </c>
      <c r="C46" s="17">
        <v>34</v>
      </c>
      <c r="D46" s="226" t="s">
        <v>356</v>
      </c>
      <c r="E46" s="40" t="s">
        <v>63</v>
      </c>
      <c r="F46" s="104" t="s">
        <v>17</v>
      </c>
      <c r="G46" s="104" t="s">
        <v>61</v>
      </c>
      <c r="H46" s="28">
        <v>44070</v>
      </c>
      <c r="I46" s="36">
        <v>44111</v>
      </c>
      <c r="J46" s="36">
        <v>44070</v>
      </c>
      <c r="K46" s="36">
        <v>44111</v>
      </c>
      <c r="L46" s="33" t="s">
        <v>314</v>
      </c>
    </row>
    <row r="47" spans="1:12" ht="30">
      <c r="A47" s="43" t="s">
        <v>312</v>
      </c>
      <c r="B47" s="17" t="s">
        <v>52</v>
      </c>
      <c r="C47" s="16">
        <v>35</v>
      </c>
      <c r="D47" s="226" t="s">
        <v>357</v>
      </c>
      <c r="E47" s="40" t="s">
        <v>64</v>
      </c>
      <c r="F47" s="104" t="s">
        <v>17</v>
      </c>
      <c r="G47" s="104" t="s">
        <v>61</v>
      </c>
      <c r="H47" s="154">
        <v>44070</v>
      </c>
      <c r="I47" s="28">
        <v>44112</v>
      </c>
      <c r="J47" s="36">
        <v>44070</v>
      </c>
      <c r="K47" s="36">
        <v>44112</v>
      </c>
      <c r="L47" s="33" t="s">
        <v>314</v>
      </c>
    </row>
    <row r="48" spans="1:12" ht="30">
      <c r="A48" s="43" t="s">
        <v>312</v>
      </c>
      <c r="B48" s="17" t="s">
        <v>52</v>
      </c>
      <c r="C48" s="17">
        <v>36</v>
      </c>
      <c r="D48" s="226" t="s">
        <v>358</v>
      </c>
      <c r="E48" s="40" t="s">
        <v>68</v>
      </c>
      <c r="F48" s="104" t="s">
        <v>17</v>
      </c>
      <c r="G48" s="104" t="s">
        <v>61</v>
      </c>
      <c r="H48" s="154">
        <v>44114</v>
      </c>
      <c r="I48" s="154">
        <v>44114</v>
      </c>
      <c r="J48" s="36">
        <v>44114</v>
      </c>
      <c r="K48" s="36">
        <v>44114</v>
      </c>
      <c r="L48" s="33" t="s">
        <v>314</v>
      </c>
    </row>
    <row r="49" spans="1:12" ht="45">
      <c r="A49" s="43"/>
      <c r="B49" s="17"/>
      <c r="C49" s="16"/>
      <c r="D49" s="226" t="s">
        <v>359</v>
      </c>
      <c r="E49" s="156" t="s">
        <v>236</v>
      </c>
      <c r="F49" s="104" t="s">
        <v>19</v>
      </c>
      <c r="G49" s="104" t="s">
        <v>237</v>
      </c>
      <c r="H49" s="151">
        <v>44074</v>
      </c>
      <c r="I49" s="151">
        <v>44120</v>
      </c>
      <c r="J49" s="36">
        <v>44074</v>
      </c>
      <c r="K49" s="36">
        <v>44120</v>
      </c>
      <c r="L49" s="33" t="s">
        <v>314</v>
      </c>
    </row>
    <row r="50" spans="1:12" ht="25.5" customHeight="1">
      <c r="A50" s="248" t="s">
        <v>70</v>
      </c>
      <c r="B50" s="249"/>
      <c r="C50" s="249"/>
      <c r="D50" s="249"/>
      <c r="E50" s="249"/>
      <c r="F50" s="249"/>
      <c r="G50" s="249"/>
      <c r="H50" s="249"/>
      <c r="I50" s="249"/>
      <c r="J50" s="249"/>
      <c r="K50" s="249"/>
      <c r="L50" s="249"/>
    </row>
    <row r="51" spans="1:12" ht="30">
      <c r="A51" s="43" t="s">
        <v>312</v>
      </c>
      <c r="B51" s="16" t="s">
        <v>70</v>
      </c>
      <c r="C51" s="16">
        <v>39</v>
      </c>
      <c r="D51" s="222" t="s">
        <v>360</v>
      </c>
      <c r="E51" s="41" t="s">
        <v>71</v>
      </c>
      <c r="F51" s="32" t="s">
        <v>17</v>
      </c>
      <c r="G51" s="32" t="s">
        <v>15</v>
      </c>
      <c r="H51" s="36">
        <v>43723</v>
      </c>
      <c r="I51" s="36">
        <v>43738</v>
      </c>
      <c r="J51" s="36">
        <v>43723</v>
      </c>
      <c r="K51" s="36">
        <v>43738</v>
      </c>
      <c r="L51" s="33" t="s">
        <v>314</v>
      </c>
    </row>
    <row r="52" spans="1:12" ht="33.75" customHeight="1">
      <c r="A52" s="43" t="s">
        <v>312</v>
      </c>
      <c r="B52" s="17" t="s">
        <v>70</v>
      </c>
      <c r="C52" s="17">
        <v>40</v>
      </c>
      <c r="D52" s="222" t="s">
        <v>361</v>
      </c>
      <c r="E52" s="98" t="s">
        <v>238</v>
      </c>
      <c r="F52" s="32" t="s">
        <v>14</v>
      </c>
      <c r="G52" s="32" t="s">
        <v>15</v>
      </c>
      <c r="H52" s="37">
        <v>43773</v>
      </c>
      <c r="I52" s="37">
        <v>43773</v>
      </c>
      <c r="J52" s="36">
        <v>43773</v>
      </c>
      <c r="K52" s="36">
        <v>43773</v>
      </c>
      <c r="L52" s="33" t="s">
        <v>314</v>
      </c>
    </row>
    <row r="53" spans="1:12" ht="39.75" customHeight="1">
      <c r="A53" s="43" t="s">
        <v>312</v>
      </c>
      <c r="B53" s="17" t="s">
        <v>70</v>
      </c>
      <c r="C53" s="16">
        <v>41</v>
      </c>
      <c r="D53" s="222" t="s">
        <v>362</v>
      </c>
      <c r="E53" s="41" t="s">
        <v>73</v>
      </c>
      <c r="F53" s="32" t="s">
        <v>239</v>
      </c>
      <c r="G53" s="32" t="s">
        <v>240</v>
      </c>
      <c r="H53" s="37">
        <v>43773</v>
      </c>
      <c r="I53" s="37">
        <v>43819</v>
      </c>
      <c r="J53" s="36">
        <v>43773</v>
      </c>
      <c r="K53" s="36">
        <v>43818</v>
      </c>
      <c r="L53" s="33" t="s">
        <v>314</v>
      </c>
    </row>
    <row r="54" spans="1:12" ht="30.75" customHeight="1">
      <c r="A54" s="43" t="s">
        <v>312</v>
      </c>
      <c r="B54" s="17" t="s">
        <v>70</v>
      </c>
      <c r="C54" s="17">
        <v>42</v>
      </c>
      <c r="D54" s="222" t="s">
        <v>363</v>
      </c>
      <c r="E54" s="41" t="s">
        <v>75</v>
      </c>
      <c r="F54" s="32" t="s">
        <v>14</v>
      </c>
      <c r="G54" s="32" t="s">
        <v>14</v>
      </c>
      <c r="H54" s="37">
        <v>43867</v>
      </c>
      <c r="I54" s="37">
        <v>43867</v>
      </c>
      <c r="J54" s="36">
        <v>43867</v>
      </c>
      <c r="K54" s="36">
        <v>43867</v>
      </c>
      <c r="L54" s="33" t="s">
        <v>314</v>
      </c>
    </row>
    <row r="55" spans="1:12" ht="45">
      <c r="A55" s="43" t="s">
        <v>312</v>
      </c>
      <c r="B55" s="16" t="s">
        <v>70</v>
      </c>
      <c r="C55" s="16">
        <v>43</v>
      </c>
      <c r="D55" s="222" t="s">
        <v>364</v>
      </c>
      <c r="E55" s="41" t="s">
        <v>76</v>
      </c>
      <c r="F55" s="32" t="s">
        <v>17</v>
      </c>
      <c r="G55" s="32" t="s">
        <v>15</v>
      </c>
      <c r="H55" s="61">
        <v>43815</v>
      </c>
      <c r="I55" s="61">
        <v>43819</v>
      </c>
      <c r="J55" s="36">
        <v>43810</v>
      </c>
      <c r="K55" s="36">
        <v>43810</v>
      </c>
      <c r="L55" s="33" t="s">
        <v>314</v>
      </c>
    </row>
    <row r="56" spans="1:12" ht="30">
      <c r="A56" s="43" t="s">
        <v>312</v>
      </c>
      <c r="B56" s="16" t="s">
        <v>70</v>
      </c>
      <c r="C56" s="16">
        <v>44</v>
      </c>
      <c r="D56" s="222" t="s">
        <v>365</v>
      </c>
      <c r="E56" s="11" t="s">
        <v>241</v>
      </c>
      <c r="F56" s="32" t="s">
        <v>14</v>
      </c>
      <c r="G56" s="32" t="s">
        <v>14</v>
      </c>
      <c r="H56" s="36">
        <v>43865</v>
      </c>
      <c r="I56" s="36">
        <v>43865</v>
      </c>
      <c r="J56" s="36">
        <v>43865</v>
      </c>
      <c r="K56" s="36">
        <v>43865</v>
      </c>
      <c r="L56" s="33" t="s">
        <v>314</v>
      </c>
    </row>
    <row r="57" spans="1:12" ht="37.5" customHeight="1">
      <c r="A57" s="43" t="s">
        <v>312</v>
      </c>
      <c r="B57" s="17" t="s">
        <v>70</v>
      </c>
      <c r="C57" s="17">
        <v>45</v>
      </c>
      <c r="D57" s="222" t="s">
        <v>366</v>
      </c>
      <c r="E57" s="41" t="s">
        <v>78</v>
      </c>
      <c r="F57" s="32" t="s">
        <v>239</v>
      </c>
      <c r="G57" s="32" t="s">
        <v>240</v>
      </c>
      <c r="H57" s="36">
        <v>43865</v>
      </c>
      <c r="I57" s="36">
        <v>43913</v>
      </c>
      <c r="J57" s="36">
        <v>43865</v>
      </c>
      <c r="K57" s="36">
        <v>43908</v>
      </c>
      <c r="L57" s="33" t="s">
        <v>314</v>
      </c>
    </row>
    <row r="58" spans="1:12" ht="30">
      <c r="A58" s="43" t="s">
        <v>312</v>
      </c>
      <c r="B58" s="16" t="s">
        <v>70</v>
      </c>
      <c r="C58" s="16">
        <v>46</v>
      </c>
      <c r="D58" s="222" t="s">
        <v>367</v>
      </c>
      <c r="E58" s="41" t="s">
        <v>79</v>
      </c>
      <c r="F58" s="32" t="s">
        <v>14</v>
      </c>
      <c r="G58" s="32" t="s">
        <v>14</v>
      </c>
      <c r="H58" s="36">
        <v>44053</v>
      </c>
      <c r="I58" s="36">
        <v>44054</v>
      </c>
      <c r="J58" s="36">
        <v>44053</v>
      </c>
      <c r="K58" s="36">
        <v>44054</v>
      </c>
      <c r="L58" s="33" t="s">
        <v>314</v>
      </c>
    </row>
    <row r="59" spans="1:12" ht="50.25" customHeight="1">
      <c r="A59" s="43" t="s">
        <v>312</v>
      </c>
      <c r="B59" s="17" t="s">
        <v>70</v>
      </c>
      <c r="C59" s="17">
        <v>47</v>
      </c>
      <c r="D59" s="222" t="s">
        <v>368</v>
      </c>
      <c r="E59" s="41" t="s">
        <v>80</v>
      </c>
      <c r="F59" s="32" t="s">
        <v>17</v>
      </c>
      <c r="G59" s="32" t="s">
        <v>15</v>
      </c>
      <c r="H59" s="36">
        <v>43862</v>
      </c>
      <c r="I59" s="36">
        <v>43867</v>
      </c>
      <c r="J59" s="36">
        <v>43862</v>
      </c>
      <c r="K59" s="36">
        <v>43867</v>
      </c>
      <c r="L59" s="33" t="s">
        <v>314</v>
      </c>
    </row>
    <row r="60" spans="1:12" ht="30">
      <c r="A60" s="43"/>
      <c r="B60" s="17"/>
      <c r="C60" s="17"/>
      <c r="D60" s="222" t="s">
        <v>369</v>
      </c>
      <c r="E60" s="41" t="s">
        <v>242</v>
      </c>
      <c r="F60" s="32" t="s">
        <v>17</v>
      </c>
      <c r="G60" s="32" t="s">
        <v>243</v>
      </c>
      <c r="H60" s="36">
        <v>43852</v>
      </c>
      <c r="I60" s="36">
        <v>43857</v>
      </c>
      <c r="J60" s="36">
        <v>43852</v>
      </c>
      <c r="K60" s="36">
        <v>43857</v>
      </c>
      <c r="L60" s="33" t="s">
        <v>314</v>
      </c>
    </row>
    <row r="61" spans="1:12" ht="25.5" customHeight="1">
      <c r="A61" s="43" t="s">
        <v>312</v>
      </c>
      <c r="B61" s="17" t="s">
        <v>70</v>
      </c>
      <c r="C61" s="16">
        <v>48</v>
      </c>
      <c r="D61" s="222" t="s">
        <v>370</v>
      </c>
      <c r="E61" s="41" t="s">
        <v>81</v>
      </c>
      <c r="F61" s="32" t="s">
        <v>17</v>
      </c>
      <c r="G61" s="32" t="s">
        <v>56</v>
      </c>
      <c r="H61" s="36">
        <v>43868</v>
      </c>
      <c r="I61" s="36">
        <v>43868</v>
      </c>
      <c r="J61" s="36">
        <v>43868</v>
      </c>
      <c r="K61" s="36">
        <v>43868</v>
      </c>
      <c r="L61" s="33" t="s">
        <v>314</v>
      </c>
    </row>
    <row r="62" spans="1:12" ht="25.5" customHeight="1">
      <c r="A62" s="43" t="s">
        <v>312</v>
      </c>
      <c r="B62" s="17" t="s">
        <v>70</v>
      </c>
      <c r="C62" s="17">
        <v>49</v>
      </c>
      <c r="D62" s="222" t="s">
        <v>371</v>
      </c>
      <c r="E62" s="41" t="s">
        <v>82</v>
      </c>
      <c r="F62" s="32" t="s">
        <v>17</v>
      </c>
      <c r="G62" s="32" t="s">
        <v>61</v>
      </c>
      <c r="H62" s="36">
        <v>43882</v>
      </c>
      <c r="I62" s="36">
        <v>43926</v>
      </c>
      <c r="J62" s="36">
        <v>43882</v>
      </c>
      <c r="K62" s="36">
        <v>43926</v>
      </c>
      <c r="L62" s="33" t="s">
        <v>314</v>
      </c>
    </row>
    <row r="63" spans="1:12" ht="45">
      <c r="A63" s="43" t="s">
        <v>312</v>
      </c>
      <c r="B63" s="16" t="s">
        <v>70</v>
      </c>
      <c r="C63" s="16">
        <v>50</v>
      </c>
      <c r="D63" s="222" t="s">
        <v>372</v>
      </c>
      <c r="E63" s="41" t="s">
        <v>244</v>
      </c>
      <c r="F63" s="32" t="s">
        <v>17</v>
      </c>
      <c r="G63" s="32" t="s">
        <v>61</v>
      </c>
      <c r="H63" s="36">
        <v>44053</v>
      </c>
      <c r="I63" s="36">
        <v>44056</v>
      </c>
      <c r="J63" s="36">
        <v>43882</v>
      </c>
      <c r="K63" s="36">
        <v>43928</v>
      </c>
      <c r="L63" s="33" t="s">
        <v>314</v>
      </c>
    </row>
    <row r="64" spans="1:12" ht="30">
      <c r="A64" s="43"/>
      <c r="B64" s="16"/>
      <c r="C64" s="16"/>
      <c r="D64" s="222" t="s">
        <v>373</v>
      </c>
      <c r="E64" s="41" t="s">
        <v>374</v>
      </c>
      <c r="F64" s="113" t="s">
        <v>17</v>
      </c>
      <c r="G64" s="113" t="s">
        <v>243</v>
      </c>
      <c r="H64" s="216">
        <v>44049</v>
      </c>
      <c r="I64" s="216">
        <v>44053</v>
      </c>
      <c r="J64" s="36">
        <v>44049</v>
      </c>
      <c r="K64" s="36">
        <v>44053</v>
      </c>
      <c r="L64" s="33" t="s">
        <v>314</v>
      </c>
    </row>
    <row r="65" spans="1:12" ht="30">
      <c r="A65" s="43" t="s">
        <v>312</v>
      </c>
      <c r="B65" s="16" t="s">
        <v>70</v>
      </c>
      <c r="C65" s="16">
        <v>51</v>
      </c>
      <c r="D65" s="222" t="s">
        <v>375</v>
      </c>
      <c r="E65" s="41" t="s">
        <v>84</v>
      </c>
      <c r="F65" s="32" t="s">
        <v>17</v>
      </c>
      <c r="G65" s="32" t="s">
        <v>61</v>
      </c>
      <c r="H65" s="36">
        <v>44060</v>
      </c>
      <c r="I65" s="36">
        <v>44060</v>
      </c>
      <c r="J65" s="36">
        <v>44060</v>
      </c>
      <c r="K65" s="36">
        <v>44060</v>
      </c>
      <c r="L65" s="33" t="s">
        <v>314</v>
      </c>
    </row>
    <row r="66" spans="1:12" ht="30">
      <c r="A66" s="43" t="s">
        <v>312</v>
      </c>
      <c r="B66" s="16" t="s">
        <v>70</v>
      </c>
      <c r="C66" s="16">
        <v>52</v>
      </c>
      <c r="D66" s="222" t="s">
        <v>376</v>
      </c>
      <c r="E66" s="41" t="s">
        <v>85</v>
      </c>
      <c r="F66" s="32" t="s">
        <v>17</v>
      </c>
      <c r="G66" s="32" t="s">
        <v>61</v>
      </c>
      <c r="H66" s="36">
        <v>44064</v>
      </c>
      <c r="I66" s="36">
        <v>44121</v>
      </c>
      <c r="J66" s="36">
        <v>44064</v>
      </c>
      <c r="K66" s="36">
        <v>44121</v>
      </c>
      <c r="L66" s="33" t="s">
        <v>314</v>
      </c>
    </row>
    <row r="67" spans="1:12" ht="33" customHeight="1">
      <c r="A67" s="43" t="s">
        <v>312</v>
      </c>
      <c r="B67" s="17" t="s">
        <v>70</v>
      </c>
      <c r="C67" s="17">
        <v>53</v>
      </c>
      <c r="D67" s="231" t="s">
        <v>377</v>
      </c>
      <c r="E67" s="39" t="s">
        <v>246</v>
      </c>
      <c r="F67" s="32" t="s">
        <v>17</v>
      </c>
      <c r="G67" s="32" t="s">
        <v>61</v>
      </c>
      <c r="H67" s="61">
        <v>44123</v>
      </c>
      <c r="I67" s="61">
        <v>44128</v>
      </c>
      <c r="J67" s="36">
        <v>44123</v>
      </c>
      <c r="K67" s="36">
        <v>44128</v>
      </c>
      <c r="L67" s="33" t="s">
        <v>314</v>
      </c>
    </row>
    <row r="68" spans="1:12" ht="25.5" customHeight="1">
      <c r="A68" s="5"/>
      <c r="B68" s="6"/>
      <c r="C68" s="6"/>
      <c r="D68" s="248" t="s">
        <v>247</v>
      </c>
      <c r="E68" s="249"/>
      <c r="F68" s="249"/>
      <c r="G68" s="249"/>
      <c r="H68" s="249"/>
      <c r="I68" s="249"/>
      <c r="J68" s="249"/>
      <c r="K68" s="249"/>
      <c r="L68" s="249"/>
    </row>
    <row r="69" spans="1:12" ht="25.5" customHeight="1">
      <c r="A69" s="43" t="s">
        <v>312</v>
      </c>
      <c r="B69" s="16" t="s">
        <v>87</v>
      </c>
      <c r="C69" s="16">
        <v>54</v>
      </c>
      <c r="D69" s="221" t="s">
        <v>378</v>
      </c>
      <c r="E69" s="29" t="s">
        <v>89</v>
      </c>
      <c r="F69" s="32" t="s">
        <v>14</v>
      </c>
      <c r="G69" s="32" t="s">
        <v>15</v>
      </c>
      <c r="H69" s="36">
        <v>43739</v>
      </c>
      <c r="I69" s="36">
        <v>43830</v>
      </c>
      <c r="J69" s="36">
        <v>43739</v>
      </c>
      <c r="K69" s="36">
        <v>43768</v>
      </c>
      <c r="L69" s="33" t="s">
        <v>314</v>
      </c>
    </row>
    <row r="70" spans="1:12" ht="51.75" customHeight="1">
      <c r="A70" s="43"/>
      <c r="B70" s="16"/>
      <c r="C70" s="16"/>
      <c r="D70" s="221" t="s">
        <v>379</v>
      </c>
      <c r="E70" s="11" t="s">
        <v>248</v>
      </c>
      <c r="F70" s="34" t="s">
        <v>14</v>
      </c>
      <c r="G70" s="34" t="s">
        <v>15</v>
      </c>
      <c r="H70" s="36">
        <v>43739</v>
      </c>
      <c r="I70" s="36">
        <v>43769</v>
      </c>
      <c r="J70" s="36">
        <v>43739</v>
      </c>
      <c r="K70" s="36">
        <v>43768</v>
      </c>
      <c r="L70" s="33" t="s">
        <v>314</v>
      </c>
    </row>
    <row r="71" spans="1:12" ht="29.25" customHeight="1">
      <c r="A71" s="43"/>
      <c r="B71" s="16"/>
      <c r="C71" s="16"/>
      <c r="D71" s="221" t="s">
        <v>380</v>
      </c>
      <c r="E71" s="11" t="s">
        <v>250</v>
      </c>
      <c r="F71" s="32" t="s">
        <v>14</v>
      </c>
      <c r="G71" s="32" t="s">
        <v>15</v>
      </c>
      <c r="H71" s="36">
        <v>43739</v>
      </c>
      <c r="I71" s="36">
        <v>43830</v>
      </c>
      <c r="J71" s="36">
        <v>43739</v>
      </c>
      <c r="K71" s="36">
        <v>43768</v>
      </c>
      <c r="L71" s="33" t="s">
        <v>314</v>
      </c>
    </row>
    <row r="72" spans="1:12" ht="25.5" customHeight="1">
      <c r="A72" s="43" t="s">
        <v>312</v>
      </c>
      <c r="B72" s="17"/>
      <c r="C72" s="17">
        <v>55</v>
      </c>
      <c r="D72" s="221" t="s">
        <v>381</v>
      </c>
      <c r="E72" s="41" t="s">
        <v>92</v>
      </c>
      <c r="F72" s="32" t="s">
        <v>14</v>
      </c>
      <c r="G72" s="32" t="s">
        <v>15</v>
      </c>
      <c r="H72" s="36">
        <v>43891</v>
      </c>
      <c r="I72" s="36">
        <v>43915</v>
      </c>
      <c r="J72" s="36">
        <v>43891</v>
      </c>
      <c r="K72" s="36">
        <v>43915</v>
      </c>
      <c r="L72" s="33" t="s">
        <v>314</v>
      </c>
    </row>
    <row r="73" spans="1:12" ht="25.5" customHeight="1">
      <c r="A73" s="43" t="s">
        <v>312</v>
      </c>
      <c r="B73" s="17" t="s">
        <v>87</v>
      </c>
      <c r="C73" s="17">
        <v>57</v>
      </c>
      <c r="D73" s="221" t="s">
        <v>382</v>
      </c>
      <c r="E73" s="11" t="s">
        <v>253</v>
      </c>
      <c r="F73" s="32" t="s">
        <v>14</v>
      </c>
      <c r="G73" s="32" t="s">
        <v>15</v>
      </c>
      <c r="H73" s="36">
        <v>43739</v>
      </c>
      <c r="I73" s="36">
        <v>43830</v>
      </c>
      <c r="J73" s="36">
        <v>43739</v>
      </c>
      <c r="K73" s="36">
        <v>43768</v>
      </c>
      <c r="L73" s="33" t="s">
        <v>314</v>
      </c>
    </row>
    <row r="74" spans="1:12" ht="25.5" customHeight="1">
      <c r="A74" s="43" t="s">
        <v>312</v>
      </c>
      <c r="B74" s="16" t="s">
        <v>87</v>
      </c>
      <c r="C74" s="16">
        <v>58</v>
      </c>
      <c r="D74" s="221" t="s">
        <v>383</v>
      </c>
      <c r="E74" s="29" t="s">
        <v>98</v>
      </c>
      <c r="F74" s="32" t="s">
        <v>14</v>
      </c>
      <c r="G74" s="32" t="s">
        <v>15</v>
      </c>
      <c r="H74" s="36">
        <v>44079</v>
      </c>
      <c r="I74" s="36">
        <v>44118</v>
      </c>
      <c r="J74" s="36">
        <v>44079</v>
      </c>
      <c r="K74" s="36">
        <v>44118</v>
      </c>
      <c r="L74" s="33" t="s">
        <v>314</v>
      </c>
    </row>
    <row r="75" spans="1:12" ht="25.5" customHeight="1">
      <c r="A75" s="248" t="s">
        <v>100</v>
      </c>
      <c r="B75" s="249"/>
      <c r="C75" s="249"/>
      <c r="D75" s="249"/>
      <c r="E75" s="249"/>
      <c r="F75" s="249"/>
      <c r="G75" s="249"/>
      <c r="H75" s="249"/>
      <c r="I75" s="249"/>
      <c r="J75" s="249"/>
      <c r="K75" s="249"/>
      <c r="L75" s="249"/>
    </row>
    <row r="76" spans="1:12" ht="30" customHeight="1">
      <c r="A76" s="43" t="s">
        <v>312</v>
      </c>
      <c r="B76" s="3" t="s">
        <v>100</v>
      </c>
      <c r="C76" s="3">
        <v>59</v>
      </c>
      <c r="D76" s="221" t="s">
        <v>384</v>
      </c>
      <c r="E76" s="65" t="s">
        <v>108</v>
      </c>
      <c r="F76" s="32" t="s">
        <v>14</v>
      </c>
      <c r="G76" s="32" t="s">
        <v>15</v>
      </c>
      <c r="H76" s="36">
        <v>43861</v>
      </c>
      <c r="I76" s="36">
        <v>43861</v>
      </c>
      <c r="J76" s="36">
        <v>43858</v>
      </c>
      <c r="K76" s="36">
        <v>43858</v>
      </c>
      <c r="L76" s="33" t="s">
        <v>314</v>
      </c>
    </row>
    <row r="77" spans="1:12" ht="45.75" customHeight="1">
      <c r="A77" s="43" t="s">
        <v>312</v>
      </c>
      <c r="B77" s="3" t="s">
        <v>100</v>
      </c>
      <c r="C77" s="3">
        <v>60</v>
      </c>
      <c r="D77" s="221" t="s">
        <v>385</v>
      </c>
      <c r="E77" s="65" t="s">
        <v>111</v>
      </c>
      <c r="F77" s="32" t="s">
        <v>14</v>
      </c>
      <c r="G77" s="32" t="s">
        <v>255</v>
      </c>
      <c r="H77" s="36">
        <v>43862</v>
      </c>
      <c r="I77" s="36">
        <v>43876</v>
      </c>
      <c r="J77" s="36">
        <v>43862</v>
      </c>
      <c r="K77" s="36">
        <v>43876</v>
      </c>
      <c r="L77" s="33" t="s">
        <v>314</v>
      </c>
    </row>
    <row r="78" spans="1:12" ht="31.5" customHeight="1">
      <c r="A78" s="43" t="s">
        <v>312</v>
      </c>
      <c r="B78" s="3" t="s">
        <v>100</v>
      </c>
      <c r="C78" s="3">
        <v>61</v>
      </c>
      <c r="D78" s="221" t="s">
        <v>386</v>
      </c>
      <c r="E78" s="65" t="s">
        <v>116</v>
      </c>
      <c r="F78" s="32" t="s">
        <v>14</v>
      </c>
      <c r="G78" s="32" t="s">
        <v>255</v>
      </c>
      <c r="H78" s="36">
        <v>43886</v>
      </c>
      <c r="I78" s="36">
        <v>43886</v>
      </c>
      <c r="J78" s="36">
        <v>43886</v>
      </c>
      <c r="K78" s="36">
        <v>43886</v>
      </c>
      <c r="L78" s="33" t="s">
        <v>314</v>
      </c>
    </row>
    <row r="79" spans="1:12" ht="27.75" customHeight="1">
      <c r="A79" s="43" t="s">
        <v>312</v>
      </c>
      <c r="B79" s="3" t="s">
        <v>100</v>
      </c>
      <c r="C79" s="3">
        <v>62</v>
      </c>
      <c r="D79" s="221" t="s">
        <v>387</v>
      </c>
      <c r="E79" s="65" t="s">
        <v>119</v>
      </c>
      <c r="F79" s="32" t="s">
        <v>14</v>
      </c>
      <c r="G79" s="32" t="s">
        <v>110</v>
      </c>
      <c r="H79" s="36">
        <v>43891</v>
      </c>
      <c r="I79" s="36">
        <v>43915</v>
      </c>
      <c r="J79" s="36">
        <v>43891</v>
      </c>
      <c r="K79" s="36">
        <v>43915</v>
      </c>
      <c r="L79" s="33" t="s">
        <v>314</v>
      </c>
    </row>
    <row r="80" spans="1:12" ht="30" customHeight="1">
      <c r="A80" s="43" t="s">
        <v>312</v>
      </c>
      <c r="B80" s="3" t="s">
        <v>100</v>
      </c>
      <c r="C80" s="3">
        <v>64</v>
      </c>
      <c r="D80" s="221" t="s">
        <v>388</v>
      </c>
      <c r="E80" s="65" t="s">
        <v>257</v>
      </c>
      <c r="F80" s="32" t="s">
        <v>14</v>
      </c>
      <c r="G80" s="32" t="s">
        <v>15</v>
      </c>
      <c r="H80" s="36">
        <v>44066</v>
      </c>
      <c r="I80" s="36">
        <v>44068</v>
      </c>
      <c r="J80" s="36">
        <v>44066</v>
      </c>
      <c r="K80" s="36">
        <v>44067</v>
      </c>
      <c r="L80" s="33" t="s">
        <v>314</v>
      </c>
    </row>
    <row r="81" spans="1:12" ht="25.5" customHeight="1">
      <c r="A81" s="43" t="s">
        <v>312</v>
      </c>
      <c r="B81" s="3" t="s">
        <v>100</v>
      </c>
      <c r="C81" s="3">
        <v>65</v>
      </c>
      <c r="D81" s="221" t="s">
        <v>389</v>
      </c>
      <c r="E81" s="65" t="s">
        <v>258</v>
      </c>
      <c r="F81" s="32" t="s">
        <v>14</v>
      </c>
      <c r="G81" s="32" t="s">
        <v>15</v>
      </c>
      <c r="H81" s="36">
        <v>43845</v>
      </c>
      <c r="I81" s="36">
        <v>43845</v>
      </c>
      <c r="J81" s="36">
        <v>43838</v>
      </c>
      <c r="K81" s="36">
        <v>43845</v>
      </c>
      <c r="L81" s="33" t="s">
        <v>314</v>
      </c>
    </row>
    <row r="82" spans="1:12" ht="25.5" customHeight="1">
      <c r="A82" s="43" t="s">
        <v>312</v>
      </c>
      <c r="B82" s="3" t="s">
        <v>100</v>
      </c>
      <c r="C82" s="3">
        <v>66</v>
      </c>
      <c r="D82" s="221" t="s">
        <v>390</v>
      </c>
      <c r="E82" s="31" t="s">
        <v>103</v>
      </c>
      <c r="F82" s="32" t="s">
        <v>14</v>
      </c>
      <c r="G82" s="32" t="s">
        <v>15</v>
      </c>
      <c r="H82" s="36">
        <v>43831</v>
      </c>
      <c r="I82" s="36">
        <v>43891</v>
      </c>
      <c r="J82" s="36">
        <v>43831</v>
      </c>
      <c r="K82" s="36">
        <v>43891</v>
      </c>
      <c r="L82" s="33" t="s">
        <v>314</v>
      </c>
    </row>
    <row r="83" spans="1:12" ht="25.5" customHeight="1">
      <c r="A83" s="43" t="s">
        <v>312</v>
      </c>
      <c r="B83" s="3" t="s">
        <v>100</v>
      </c>
      <c r="C83" s="3">
        <v>68</v>
      </c>
      <c r="D83" s="221" t="s">
        <v>391</v>
      </c>
      <c r="E83" s="31" t="s">
        <v>106</v>
      </c>
      <c r="F83" s="32" t="s">
        <v>14</v>
      </c>
      <c r="G83" s="32" t="s">
        <v>15</v>
      </c>
      <c r="H83" s="36">
        <v>43891</v>
      </c>
      <c r="I83" s="36">
        <v>43901</v>
      </c>
      <c r="J83" s="36">
        <v>43891</v>
      </c>
      <c r="K83" s="36">
        <v>43901</v>
      </c>
      <c r="L83" s="33" t="s">
        <v>314</v>
      </c>
    </row>
    <row r="84" spans="1:12" ht="29.25" customHeight="1">
      <c r="A84" s="43" t="s">
        <v>312</v>
      </c>
      <c r="B84" s="3" t="s">
        <v>392</v>
      </c>
      <c r="C84" s="3">
        <v>69</v>
      </c>
      <c r="D84" s="221" t="s">
        <v>393</v>
      </c>
      <c r="E84" s="65" t="s">
        <v>124</v>
      </c>
      <c r="F84" s="32" t="s">
        <v>14</v>
      </c>
      <c r="G84" s="32" t="s">
        <v>394</v>
      </c>
      <c r="H84" s="72">
        <v>44069</v>
      </c>
      <c r="I84" s="72">
        <v>44073</v>
      </c>
      <c r="J84" s="36">
        <v>44069</v>
      </c>
      <c r="K84" s="36">
        <v>44073</v>
      </c>
      <c r="L84" s="33" t="s">
        <v>314</v>
      </c>
    </row>
    <row r="85" spans="1:12" ht="25.5" customHeight="1">
      <c r="A85" s="43" t="s">
        <v>312</v>
      </c>
      <c r="B85" s="3" t="s">
        <v>392</v>
      </c>
      <c r="C85" s="3">
        <v>70</v>
      </c>
      <c r="D85" s="221" t="s">
        <v>395</v>
      </c>
      <c r="E85" s="65" t="s">
        <v>127</v>
      </c>
      <c r="F85" s="32" t="s">
        <v>14</v>
      </c>
      <c r="G85" s="32" t="s">
        <v>259</v>
      </c>
      <c r="H85" s="36">
        <v>44074</v>
      </c>
      <c r="I85" s="36">
        <v>44078</v>
      </c>
      <c r="J85" s="36">
        <v>44074</v>
      </c>
      <c r="K85" s="36">
        <v>44078</v>
      </c>
      <c r="L85" s="33" t="s">
        <v>314</v>
      </c>
    </row>
    <row r="86" spans="1:12" ht="25.5" customHeight="1">
      <c r="A86" s="248" t="s">
        <v>133</v>
      </c>
      <c r="B86" s="249"/>
      <c r="C86" s="249"/>
      <c r="D86" s="249"/>
      <c r="E86" s="249"/>
      <c r="F86" s="249"/>
      <c r="G86" s="249"/>
      <c r="H86" s="249"/>
      <c r="I86" s="249"/>
      <c r="J86" s="249"/>
      <c r="K86" s="249"/>
      <c r="L86" s="249"/>
    </row>
    <row r="87" spans="1:12" ht="63.75" customHeight="1">
      <c r="A87" s="43" t="s">
        <v>312</v>
      </c>
      <c r="B87" s="3" t="s">
        <v>133</v>
      </c>
      <c r="C87" s="3">
        <v>71</v>
      </c>
      <c r="D87" s="221" t="s">
        <v>396</v>
      </c>
      <c r="E87" s="6" t="s">
        <v>261</v>
      </c>
      <c r="F87" s="34" t="s">
        <v>14</v>
      </c>
      <c r="G87" s="34" t="s">
        <v>15</v>
      </c>
      <c r="H87" s="37">
        <v>43740</v>
      </c>
      <c r="I87" s="37">
        <v>43746</v>
      </c>
      <c r="J87" s="36">
        <v>43740</v>
      </c>
      <c r="K87" s="36">
        <v>43746</v>
      </c>
      <c r="L87" s="33" t="s">
        <v>314</v>
      </c>
    </row>
    <row r="88" spans="1:12" ht="38.25" customHeight="1">
      <c r="A88" s="43" t="s">
        <v>312</v>
      </c>
      <c r="B88" s="3" t="s">
        <v>133</v>
      </c>
      <c r="C88" s="3">
        <v>72</v>
      </c>
      <c r="D88" s="221" t="s">
        <v>397</v>
      </c>
      <c r="E88" s="11" t="s">
        <v>262</v>
      </c>
      <c r="F88" s="34" t="s">
        <v>17</v>
      </c>
      <c r="G88" s="34" t="s">
        <v>136</v>
      </c>
      <c r="H88" s="37">
        <v>43747</v>
      </c>
      <c r="I88" s="37">
        <v>43784</v>
      </c>
      <c r="J88" s="36">
        <v>43747</v>
      </c>
      <c r="K88" s="36">
        <v>43784</v>
      </c>
      <c r="L88" s="33" t="s">
        <v>314</v>
      </c>
    </row>
    <row r="89" spans="1:12" ht="48" customHeight="1">
      <c r="A89" s="43" t="s">
        <v>312</v>
      </c>
      <c r="B89" s="3" t="s">
        <v>133</v>
      </c>
      <c r="C89" s="3">
        <v>73</v>
      </c>
      <c r="D89" s="221" t="s">
        <v>398</v>
      </c>
      <c r="E89" s="11" t="s">
        <v>263</v>
      </c>
      <c r="F89" s="34" t="s">
        <v>14</v>
      </c>
      <c r="G89" s="34" t="s">
        <v>15</v>
      </c>
      <c r="H89" s="76">
        <v>43739</v>
      </c>
      <c r="I89" s="76">
        <v>43794</v>
      </c>
      <c r="J89" s="36">
        <v>43739</v>
      </c>
      <c r="K89" s="36">
        <v>43774</v>
      </c>
      <c r="L89" s="33" t="s">
        <v>314</v>
      </c>
    </row>
    <row r="90" spans="1:12" ht="33" customHeight="1">
      <c r="A90" s="43" t="s">
        <v>312</v>
      </c>
      <c r="B90" s="3" t="s">
        <v>133</v>
      </c>
      <c r="C90" s="3">
        <v>74</v>
      </c>
      <c r="D90" s="221" t="s">
        <v>399</v>
      </c>
      <c r="E90" s="11" t="s">
        <v>264</v>
      </c>
      <c r="F90" s="34" t="s">
        <v>17</v>
      </c>
      <c r="G90" s="34" t="s">
        <v>136</v>
      </c>
      <c r="H90" s="76">
        <v>43780</v>
      </c>
      <c r="I90" s="76">
        <v>43829</v>
      </c>
      <c r="J90" s="36">
        <v>43780</v>
      </c>
      <c r="K90" s="36">
        <v>43839</v>
      </c>
      <c r="L90" s="33" t="s">
        <v>339</v>
      </c>
    </row>
    <row r="91" spans="1:12" ht="59.25" customHeight="1">
      <c r="A91" s="43" t="s">
        <v>312</v>
      </c>
      <c r="B91" s="20" t="s">
        <v>133</v>
      </c>
      <c r="C91" s="3">
        <v>75</v>
      </c>
      <c r="D91" s="221" t="s">
        <v>400</v>
      </c>
      <c r="E91" s="11" t="s">
        <v>265</v>
      </c>
      <c r="F91" s="34" t="s">
        <v>14</v>
      </c>
      <c r="G91" s="34" t="s">
        <v>15</v>
      </c>
      <c r="H91" s="76">
        <v>43801</v>
      </c>
      <c r="I91" s="76">
        <v>43801</v>
      </c>
      <c r="J91" s="36">
        <v>43801</v>
      </c>
      <c r="K91" s="36">
        <v>43801</v>
      </c>
      <c r="L91" s="33" t="s">
        <v>314</v>
      </c>
    </row>
    <row r="92" spans="1:12" ht="61.5" customHeight="1">
      <c r="A92" s="43" t="s">
        <v>312</v>
      </c>
      <c r="B92" s="3" t="s">
        <v>133</v>
      </c>
      <c r="C92" s="3">
        <v>76</v>
      </c>
      <c r="D92" s="221" t="s">
        <v>401</v>
      </c>
      <c r="E92" s="11" t="s">
        <v>266</v>
      </c>
      <c r="F92" s="34" t="s">
        <v>17</v>
      </c>
      <c r="G92" s="34" t="s">
        <v>136</v>
      </c>
      <c r="H92" s="76">
        <v>43802</v>
      </c>
      <c r="I92" s="76">
        <v>43812</v>
      </c>
      <c r="J92" s="36">
        <v>43802</v>
      </c>
      <c r="K92" s="36">
        <v>43815</v>
      </c>
      <c r="L92" s="33" t="s">
        <v>339</v>
      </c>
    </row>
    <row r="93" spans="1:12" ht="57.75" customHeight="1">
      <c r="A93" s="43" t="s">
        <v>312</v>
      </c>
      <c r="B93" s="20" t="s">
        <v>133</v>
      </c>
      <c r="C93" s="3">
        <v>77</v>
      </c>
      <c r="D93" s="221" t="s">
        <v>402</v>
      </c>
      <c r="E93" s="11" t="s">
        <v>267</v>
      </c>
      <c r="F93" s="34" t="s">
        <v>14</v>
      </c>
      <c r="G93" s="34" t="s">
        <v>15</v>
      </c>
      <c r="H93" s="37">
        <v>43892</v>
      </c>
      <c r="I93" s="37">
        <v>43903</v>
      </c>
      <c r="J93" s="36">
        <v>43889</v>
      </c>
      <c r="K93" s="36">
        <v>43903</v>
      </c>
      <c r="L93" s="33" t="s">
        <v>314</v>
      </c>
    </row>
    <row r="94" spans="1:12" ht="54" customHeight="1">
      <c r="A94" s="43" t="s">
        <v>312</v>
      </c>
      <c r="B94" s="20" t="s">
        <v>133</v>
      </c>
      <c r="C94" s="3">
        <v>78</v>
      </c>
      <c r="D94" s="221" t="s">
        <v>403</v>
      </c>
      <c r="E94" s="11" t="s">
        <v>268</v>
      </c>
      <c r="F94" s="34" t="s">
        <v>17</v>
      </c>
      <c r="G94" s="34" t="s">
        <v>136</v>
      </c>
      <c r="H94" s="76">
        <v>43900</v>
      </c>
      <c r="I94" s="76">
        <v>43921</v>
      </c>
      <c r="J94" s="36">
        <v>43892</v>
      </c>
      <c r="K94" s="36">
        <v>43913</v>
      </c>
      <c r="L94" s="33" t="s">
        <v>314</v>
      </c>
    </row>
    <row r="95" spans="1:12" ht="71.25" customHeight="1">
      <c r="A95" s="43" t="s">
        <v>312</v>
      </c>
      <c r="B95" s="20" t="s">
        <v>133</v>
      </c>
      <c r="C95" s="3">
        <v>79</v>
      </c>
      <c r="D95" s="221" t="s">
        <v>404</v>
      </c>
      <c r="E95" s="11" t="s">
        <v>269</v>
      </c>
      <c r="F95" s="34" t="s">
        <v>14</v>
      </c>
      <c r="G95" s="34" t="s">
        <v>15</v>
      </c>
      <c r="H95" s="76">
        <v>44060</v>
      </c>
      <c r="I95" s="76">
        <v>44106</v>
      </c>
      <c r="J95" s="36">
        <v>44060</v>
      </c>
      <c r="K95" s="36">
        <v>44104</v>
      </c>
      <c r="L95" s="33" t="s">
        <v>314</v>
      </c>
    </row>
    <row r="96" spans="1:12" ht="24" customHeight="1">
      <c r="A96" s="43" t="s">
        <v>312</v>
      </c>
      <c r="B96" s="20" t="s">
        <v>133</v>
      </c>
      <c r="C96" s="3">
        <v>80</v>
      </c>
      <c r="D96" s="221" t="s">
        <v>405</v>
      </c>
      <c r="E96" s="11" t="s">
        <v>270</v>
      </c>
      <c r="F96" s="34" t="s">
        <v>14</v>
      </c>
      <c r="G96" s="34" t="s">
        <v>15</v>
      </c>
      <c r="H96" s="37">
        <v>43782</v>
      </c>
      <c r="I96" s="37">
        <v>43830</v>
      </c>
      <c r="J96" s="36">
        <v>43782</v>
      </c>
      <c r="K96" s="36">
        <v>43858</v>
      </c>
      <c r="L96" s="33" t="s">
        <v>339</v>
      </c>
    </row>
    <row r="97" spans="1:12" ht="67.5" customHeight="1">
      <c r="A97" s="43" t="s">
        <v>312</v>
      </c>
      <c r="B97" s="20" t="s">
        <v>133</v>
      </c>
      <c r="C97" s="3">
        <v>81</v>
      </c>
      <c r="D97" s="221" t="s">
        <v>406</v>
      </c>
      <c r="E97" s="11" t="s">
        <v>271</v>
      </c>
      <c r="F97" s="34" t="s">
        <v>14</v>
      </c>
      <c r="G97" s="34" t="s">
        <v>15</v>
      </c>
      <c r="H97" s="37">
        <v>44111</v>
      </c>
      <c r="I97" s="76">
        <v>44135</v>
      </c>
      <c r="J97" s="36">
        <v>44111</v>
      </c>
      <c r="K97" s="36">
        <v>44168</v>
      </c>
      <c r="L97" s="33" t="s">
        <v>339</v>
      </c>
    </row>
    <row r="98" spans="1:12" ht="33" customHeight="1">
      <c r="A98" s="43" t="s">
        <v>312</v>
      </c>
      <c r="B98" s="3" t="s">
        <v>133</v>
      </c>
      <c r="C98" s="3">
        <v>83</v>
      </c>
      <c r="D98" s="221" t="s">
        <v>407</v>
      </c>
      <c r="E98" s="11" t="s">
        <v>272</v>
      </c>
      <c r="F98" s="34" t="s">
        <v>17</v>
      </c>
      <c r="G98" s="34" t="s">
        <v>136</v>
      </c>
      <c r="H98" s="76">
        <v>44060</v>
      </c>
      <c r="I98" s="76">
        <v>44106</v>
      </c>
      <c r="J98" s="36">
        <v>44060</v>
      </c>
      <c r="K98" s="36">
        <v>44104</v>
      </c>
      <c r="L98" s="33" t="s">
        <v>314</v>
      </c>
    </row>
    <row r="99" spans="1:12" ht="52.5" customHeight="1">
      <c r="A99" s="43" t="s">
        <v>312</v>
      </c>
      <c r="B99" s="3" t="s">
        <v>133</v>
      </c>
      <c r="C99" s="3">
        <v>84</v>
      </c>
      <c r="D99" s="221" t="s">
        <v>408</v>
      </c>
      <c r="E99" s="42" t="s">
        <v>148</v>
      </c>
      <c r="F99" s="34" t="s">
        <v>14</v>
      </c>
      <c r="G99" s="34" t="s">
        <v>15</v>
      </c>
      <c r="H99" s="37">
        <v>43891</v>
      </c>
      <c r="I99" s="37">
        <v>43920</v>
      </c>
      <c r="J99" s="36">
        <v>43891</v>
      </c>
      <c r="K99" s="36">
        <v>43921</v>
      </c>
      <c r="L99" s="33" t="s">
        <v>339</v>
      </c>
    </row>
    <row r="100" spans="1:12" ht="71.25" customHeight="1">
      <c r="A100" s="43" t="s">
        <v>312</v>
      </c>
      <c r="B100" s="3" t="s">
        <v>133</v>
      </c>
      <c r="C100" s="3">
        <v>85</v>
      </c>
      <c r="D100" s="221" t="s">
        <v>409</v>
      </c>
      <c r="E100" s="42" t="s">
        <v>149</v>
      </c>
      <c r="F100" s="34" t="s">
        <v>14</v>
      </c>
      <c r="G100" s="34" t="s">
        <v>15</v>
      </c>
      <c r="H100" s="73">
        <v>43945</v>
      </c>
      <c r="I100" s="73">
        <v>43963</v>
      </c>
      <c r="J100" s="36">
        <v>43921</v>
      </c>
      <c r="K100" s="36">
        <v>43921</v>
      </c>
      <c r="L100" s="33" t="s">
        <v>314</v>
      </c>
    </row>
    <row r="101" spans="1:12" ht="43.5" customHeight="1">
      <c r="A101" s="43" t="s">
        <v>312</v>
      </c>
      <c r="B101" s="3" t="s">
        <v>133</v>
      </c>
      <c r="C101" s="3">
        <v>86</v>
      </c>
      <c r="D101" s="221" t="s">
        <v>410</v>
      </c>
      <c r="E101" s="11" t="s">
        <v>273</v>
      </c>
      <c r="F101" s="34" t="s">
        <v>14</v>
      </c>
      <c r="G101" s="34" t="s">
        <v>15</v>
      </c>
      <c r="H101" s="37">
        <v>44102</v>
      </c>
      <c r="I101" s="37">
        <v>44107</v>
      </c>
      <c r="J101" s="36">
        <v>44102</v>
      </c>
      <c r="K101" s="36">
        <v>44103</v>
      </c>
      <c r="L101" s="33" t="s">
        <v>314</v>
      </c>
    </row>
    <row r="102" spans="1:12" ht="27" customHeight="1">
      <c r="A102" s="43" t="s">
        <v>312</v>
      </c>
      <c r="B102" s="3" t="s">
        <v>133</v>
      </c>
      <c r="C102" s="3">
        <v>87</v>
      </c>
      <c r="D102" s="221" t="s">
        <v>411</v>
      </c>
      <c r="E102" s="42" t="s">
        <v>151</v>
      </c>
      <c r="F102" s="34" t="s">
        <v>14</v>
      </c>
      <c r="G102" s="34" t="s">
        <v>15</v>
      </c>
      <c r="H102" s="73">
        <v>44106</v>
      </c>
      <c r="I102" s="73">
        <v>44112</v>
      </c>
      <c r="J102" s="36">
        <v>44103</v>
      </c>
      <c r="K102" s="36">
        <v>44110</v>
      </c>
      <c r="L102" s="33" t="s">
        <v>314</v>
      </c>
    </row>
    <row r="103" spans="1:12" ht="35.25" customHeight="1">
      <c r="A103" s="43" t="s">
        <v>312</v>
      </c>
      <c r="B103" s="3" t="s">
        <v>133</v>
      </c>
      <c r="C103" s="3">
        <v>88</v>
      </c>
      <c r="D103" s="221" t="s">
        <v>412</v>
      </c>
      <c r="E103" s="11" t="s">
        <v>274</v>
      </c>
      <c r="F103" s="34" t="s">
        <v>14</v>
      </c>
      <c r="G103" s="34" t="s">
        <v>255</v>
      </c>
      <c r="H103" s="37">
        <v>44116</v>
      </c>
      <c r="I103" s="37">
        <v>44120</v>
      </c>
      <c r="J103" s="36">
        <v>44116</v>
      </c>
      <c r="K103" s="36">
        <v>44120</v>
      </c>
      <c r="L103" s="33" t="s">
        <v>314</v>
      </c>
    </row>
    <row r="104" spans="1:12" ht="46.5" customHeight="1">
      <c r="A104" s="43" t="s">
        <v>312</v>
      </c>
      <c r="B104" s="3" t="s">
        <v>133</v>
      </c>
      <c r="C104" s="3">
        <v>89</v>
      </c>
      <c r="D104" s="221" t="s">
        <v>413</v>
      </c>
      <c r="E104" s="42" t="s">
        <v>153</v>
      </c>
      <c r="F104" s="34" t="s">
        <v>17</v>
      </c>
      <c r="G104" s="34" t="s">
        <v>47</v>
      </c>
      <c r="H104" s="73">
        <v>44145</v>
      </c>
      <c r="I104" s="73">
        <v>44151</v>
      </c>
      <c r="J104" s="36">
        <v>44145</v>
      </c>
      <c r="K104" s="36"/>
      <c r="L104" s="33" t="s">
        <v>414</v>
      </c>
    </row>
    <row r="105" spans="1:12" ht="25.5" customHeight="1">
      <c r="A105" s="248" t="s">
        <v>154</v>
      </c>
      <c r="B105" s="249"/>
      <c r="C105" s="249"/>
      <c r="D105" s="249"/>
      <c r="E105" s="249"/>
      <c r="F105" s="249"/>
      <c r="G105" s="249"/>
      <c r="H105" s="249"/>
      <c r="I105" s="249"/>
      <c r="J105" s="249"/>
      <c r="K105" s="249"/>
      <c r="L105" s="249"/>
    </row>
    <row r="106" spans="1:12" ht="25.5" customHeight="1">
      <c r="A106" s="43" t="s">
        <v>312</v>
      </c>
      <c r="B106" s="3" t="s">
        <v>154</v>
      </c>
      <c r="C106" s="3">
        <v>90</v>
      </c>
      <c r="D106" s="226" t="s">
        <v>415</v>
      </c>
      <c r="E106" s="41" t="s">
        <v>275</v>
      </c>
      <c r="F106" s="55" t="s">
        <v>17</v>
      </c>
      <c r="G106" s="55" t="s">
        <v>276</v>
      </c>
      <c r="H106" s="36">
        <v>43739</v>
      </c>
      <c r="I106" s="74">
        <v>43769</v>
      </c>
      <c r="J106" s="36">
        <v>43739</v>
      </c>
      <c r="K106" s="36">
        <v>43770</v>
      </c>
      <c r="L106" s="33" t="s">
        <v>339</v>
      </c>
    </row>
    <row r="107" spans="1:12" ht="25.5" customHeight="1">
      <c r="A107" s="43" t="s">
        <v>312</v>
      </c>
      <c r="B107" s="3" t="s">
        <v>154</v>
      </c>
      <c r="C107" s="3">
        <v>91</v>
      </c>
      <c r="D107" s="226" t="s">
        <v>416</v>
      </c>
      <c r="E107" s="41" t="s">
        <v>277</v>
      </c>
      <c r="F107" s="55" t="s">
        <v>17</v>
      </c>
      <c r="G107" s="55" t="s">
        <v>15</v>
      </c>
      <c r="H107" s="36">
        <v>43739</v>
      </c>
      <c r="I107" s="74">
        <v>43769</v>
      </c>
      <c r="J107" s="36">
        <v>43739</v>
      </c>
      <c r="K107" s="36">
        <v>43775</v>
      </c>
      <c r="L107" s="33" t="s">
        <v>339</v>
      </c>
    </row>
    <row r="108" spans="1:12" ht="25.5" customHeight="1">
      <c r="A108" s="43" t="s">
        <v>312</v>
      </c>
      <c r="B108" s="3"/>
      <c r="C108" s="3"/>
      <c r="D108" s="226" t="s">
        <v>417</v>
      </c>
      <c r="E108" s="41" t="s">
        <v>278</v>
      </c>
      <c r="F108" s="55" t="s">
        <v>17</v>
      </c>
      <c r="G108" s="55" t="s">
        <v>136</v>
      </c>
      <c r="H108" s="36">
        <v>44060</v>
      </c>
      <c r="I108" s="36">
        <v>44071</v>
      </c>
      <c r="J108" s="36">
        <v>44060</v>
      </c>
      <c r="K108" s="36">
        <v>44071</v>
      </c>
      <c r="L108" s="33" t="s">
        <v>314</v>
      </c>
    </row>
    <row r="109" spans="1:12" ht="25.5" customHeight="1">
      <c r="A109" s="43" t="s">
        <v>312</v>
      </c>
      <c r="B109" s="3"/>
      <c r="C109" s="3"/>
      <c r="D109" s="226" t="s">
        <v>418</v>
      </c>
      <c r="E109" s="4" t="s">
        <v>279</v>
      </c>
      <c r="F109" s="56" t="s">
        <v>19</v>
      </c>
      <c r="G109" s="69" t="s">
        <v>280</v>
      </c>
      <c r="H109" s="36">
        <v>44084</v>
      </c>
      <c r="I109" s="36">
        <v>44084</v>
      </c>
      <c r="J109" s="36">
        <v>44084</v>
      </c>
      <c r="K109" s="36">
        <v>44084</v>
      </c>
      <c r="L109" s="33" t="s">
        <v>314</v>
      </c>
    </row>
    <row r="110" spans="1:12" ht="25.5" customHeight="1">
      <c r="A110" s="43" t="s">
        <v>312</v>
      </c>
      <c r="B110" s="23" t="s">
        <v>154</v>
      </c>
      <c r="C110" s="3">
        <v>92</v>
      </c>
      <c r="D110" s="226" t="s">
        <v>419</v>
      </c>
      <c r="E110" s="4" t="s">
        <v>281</v>
      </c>
      <c r="F110" s="56" t="s">
        <v>19</v>
      </c>
      <c r="G110" s="69" t="s">
        <v>280</v>
      </c>
      <c r="H110" s="36">
        <v>44094</v>
      </c>
      <c r="I110" s="36">
        <v>44094</v>
      </c>
      <c r="J110" s="36">
        <v>44094</v>
      </c>
      <c r="K110" s="36">
        <v>44094</v>
      </c>
      <c r="L110" s="33" t="s">
        <v>314</v>
      </c>
    </row>
    <row r="111" spans="1:12" ht="25.5" customHeight="1">
      <c r="A111" s="43" t="s">
        <v>312</v>
      </c>
      <c r="B111" s="3" t="s">
        <v>154</v>
      </c>
      <c r="C111" s="3">
        <v>93</v>
      </c>
      <c r="D111" s="226" t="s">
        <v>420</v>
      </c>
      <c r="E111" s="4" t="s">
        <v>282</v>
      </c>
      <c r="F111" s="56" t="s">
        <v>19</v>
      </c>
      <c r="G111" s="69" t="s">
        <v>280</v>
      </c>
      <c r="H111" s="36">
        <v>44108</v>
      </c>
      <c r="I111" s="36">
        <v>44108</v>
      </c>
      <c r="J111" s="36">
        <v>44108</v>
      </c>
      <c r="K111" s="36">
        <v>44108</v>
      </c>
      <c r="L111" s="33" t="s">
        <v>314</v>
      </c>
    </row>
    <row r="112" spans="1:12" ht="25.5" customHeight="1">
      <c r="A112" s="43" t="s">
        <v>312</v>
      </c>
      <c r="B112" s="23" t="s">
        <v>154</v>
      </c>
      <c r="C112" s="3">
        <v>94</v>
      </c>
      <c r="D112" s="226" t="s">
        <v>421</v>
      </c>
      <c r="E112" s="41" t="s">
        <v>154</v>
      </c>
      <c r="F112" s="57" t="s">
        <v>14</v>
      </c>
      <c r="G112" s="57" t="s">
        <v>259</v>
      </c>
      <c r="H112" s="36">
        <v>44122</v>
      </c>
      <c r="I112" s="36">
        <v>44122</v>
      </c>
      <c r="J112" s="36">
        <v>44122</v>
      </c>
      <c r="K112" s="36">
        <v>44122</v>
      </c>
      <c r="L112" s="33" t="s">
        <v>314</v>
      </c>
    </row>
    <row r="113" spans="1:12" ht="25.5" customHeight="1">
      <c r="A113" s="232"/>
      <c r="B113" s="233"/>
      <c r="C113" s="233"/>
      <c r="D113" s="248" t="s">
        <v>162</v>
      </c>
      <c r="E113" s="249"/>
      <c r="F113" s="249"/>
      <c r="G113" s="249"/>
      <c r="H113" s="249"/>
      <c r="I113" s="249"/>
      <c r="J113" s="249"/>
      <c r="K113" s="249"/>
      <c r="L113" s="249"/>
    </row>
    <row r="114" spans="1:12" ht="39" customHeight="1">
      <c r="A114" s="43" t="s">
        <v>312</v>
      </c>
      <c r="B114" s="6" t="s">
        <v>162</v>
      </c>
      <c r="C114" s="6">
        <v>97</v>
      </c>
      <c r="D114" s="226" t="s">
        <v>422</v>
      </c>
      <c r="E114" s="40" t="s">
        <v>163</v>
      </c>
      <c r="F114" s="33" t="s">
        <v>14</v>
      </c>
      <c r="G114" s="55" t="s">
        <v>259</v>
      </c>
      <c r="H114" s="28">
        <v>43862</v>
      </c>
      <c r="I114" s="28">
        <v>43890</v>
      </c>
      <c r="J114" s="36">
        <v>43862</v>
      </c>
      <c r="K114" s="36">
        <v>43889</v>
      </c>
      <c r="L114" s="33" t="s">
        <v>314</v>
      </c>
    </row>
    <row r="115" spans="1:12" ht="46.5" customHeight="1">
      <c r="A115" s="43" t="s">
        <v>312</v>
      </c>
      <c r="B115" s="6" t="s">
        <v>162</v>
      </c>
      <c r="C115" s="6">
        <v>98</v>
      </c>
      <c r="D115" s="226" t="s">
        <v>423</v>
      </c>
      <c r="E115" s="11" t="s">
        <v>283</v>
      </c>
      <c r="F115" s="55" t="s">
        <v>14</v>
      </c>
      <c r="G115" s="55" t="s">
        <v>255</v>
      </c>
      <c r="H115" s="36">
        <v>43891</v>
      </c>
      <c r="I115" s="36">
        <v>43921</v>
      </c>
      <c r="J115" s="36">
        <v>43891</v>
      </c>
      <c r="K115" s="36">
        <v>43916</v>
      </c>
      <c r="L115" s="33" t="s">
        <v>314</v>
      </c>
    </row>
    <row r="116" spans="1:12" ht="35.25" customHeight="1">
      <c r="A116" s="43" t="s">
        <v>312</v>
      </c>
      <c r="B116" s="6" t="s">
        <v>162</v>
      </c>
      <c r="C116" s="6">
        <v>99</v>
      </c>
      <c r="D116" s="226" t="s">
        <v>424</v>
      </c>
      <c r="E116" s="41" t="s">
        <v>165</v>
      </c>
      <c r="F116" s="55" t="s">
        <v>14</v>
      </c>
      <c r="G116" s="55" t="s">
        <v>259</v>
      </c>
      <c r="H116" s="36">
        <v>43891</v>
      </c>
      <c r="I116" s="36">
        <v>43920</v>
      </c>
      <c r="J116" s="36">
        <v>43891</v>
      </c>
      <c r="K116" s="36">
        <v>43916</v>
      </c>
      <c r="L116" s="33" t="s">
        <v>314</v>
      </c>
    </row>
    <row r="117" spans="1:12" ht="36" customHeight="1">
      <c r="A117" s="43" t="s">
        <v>312</v>
      </c>
      <c r="B117" s="6" t="s">
        <v>162</v>
      </c>
      <c r="C117" s="6">
        <v>100</v>
      </c>
      <c r="D117" s="226" t="s">
        <v>425</v>
      </c>
      <c r="E117" s="11" t="s">
        <v>284</v>
      </c>
      <c r="F117" s="55" t="s">
        <v>14</v>
      </c>
      <c r="G117" s="55" t="s">
        <v>15</v>
      </c>
      <c r="H117" s="73">
        <v>43922</v>
      </c>
      <c r="I117" s="73">
        <v>43928</v>
      </c>
      <c r="J117" s="36">
        <v>43921</v>
      </c>
      <c r="K117" s="36">
        <v>43921</v>
      </c>
      <c r="L117" s="33" t="s">
        <v>314</v>
      </c>
    </row>
    <row r="118" spans="1:12" ht="25.5" customHeight="1">
      <c r="A118" s="252" t="s">
        <v>167</v>
      </c>
      <c r="B118" s="252"/>
      <c r="C118" s="252"/>
      <c r="D118" s="252"/>
      <c r="E118" s="252"/>
      <c r="F118" s="252"/>
      <c r="G118" s="252"/>
      <c r="H118" s="252"/>
      <c r="I118" s="252"/>
      <c r="J118" s="252"/>
      <c r="K118" s="252"/>
      <c r="L118" s="252"/>
    </row>
    <row r="119" spans="1:12" ht="25.5" customHeight="1">
      <c r="A119" s="43" t="s">
        <v>312</v>
      </c>
      <c r="B119" s="23" t="s">
        <v>167</v>
      </c>
      <c r="C119" s="23">
        <v>101</v>
      </c>
      <c r="D119" s="226" t="s">
        <v>426</v>
      </c>
      <c r="E119" s="41" t="s">
        <v>168</v>
      </c>
      <c r="F119" s="56" t="s">
        <v>17</v>
      </c>
      <c r="G119" s="32" t="s">
        <v>30</v>
      </c>
      <c r="H119" s="75">
        <v>43906</v>
      </c>
      <c r="I119" s="76">
        <v>43920</v>
      </c>
      <c r="J119" s="36">
        <v>43906</v>
      </c>
      <c r="K119" s="36">
        <v>43918</v>
      </c>
      <c r="L119" s="33" t="s">
        <v>314</v>
      </c>
    </row>
    <row r="120" spans="1:12" ht="25.5" customHeight="1">
      <c r="A120" s="43" t="s">
        <v>312</v>
      </c>
      <c r="B120" s="23" t="s">
        <v>167</v>
      </c>
      <c r="C120" s="23">
        <v>102</v>
      </c>
      <c r="D120" s="226" t="s">
        <v>427</v>
      </c>
      <c r="E120" s="41" t="s">
        <v>169</v>
      </c>
      <c r="F120" s="55" t="s">
        <v>14</v>
      </c>
      <c r="G120" s="55" t="s">
        <v>15</v>
      </c>
      <c r="H120" s="75">
        <v>43906</v>
      </c>
      <c r="I120" s="36">
        <v>44079</v>
      </c>
      <c r="J120" s="36">
        <v>43906</v>
      </c>
      <c r="K120" s="36">
        <v>44079</v>
      </c>
      <c r="L120" s="33" t="s">
        <v>314</v>
      </c>
    </row>
    <row r="121" spans="1:12" ht="28.5" customHeight="1">
      <c r="A121" s="43" t="s">
        <v>312</v>
      </c>
      <c r="B121" s="23"/>
      <c r="C121" s="23"/>
      <c r="D121" s="226" t="s">
        <v>428</v>
      </c>
      <c r="E121" s="41" t="s">
        <v>285</v>
      </c>
      <c r="F121" s="55" t="s">
        <v>19</v>
      </c>
      <c r="G121" s="55" t="s">
        <v>286</v>
      </c>
      <c r="H121" s="76">
        <v>43905</v>
      </c>
      <c r="I121" s="74">
        <v>44079</v>
      </c>
      <c r="J121" s="36">
        <v>43905</v>
      </c>
      <c r="K121" s="36">
        <v>44079</v>
      </c>
      <c r="L121" s="33" t="s">
        <v>314</v>
      </c>
    </row>
    <row r="122" spans="1:12" ht="25.5" customHeight="1">
      <c r="A122" s="43" t="s">
        <v>312</v>
      </c>
      <c r="B122" s="3" t="s">
        <v>167</v>
      </c>
      <c r="C122" s="23">
        <v>103</v>
      </c>
      <c r="D122" s="222" t="s">
        <v>429</v>
      </c>
      <c r="E122" s="41" t="s">
        <v>170</v>
      </c>
      <c r="F122" s="56" t="s">
        <v>17</v>
      </c>
      <c r="G122" s="56" t="s">
        <v>61</v>
      </c>
      <c r="H122" s="75">
        <v>44081</v>
      </c>
      <c r="I122" s="75">
        <v>44086</v>
      </c>
      <c r="J122" s="36">
        <v>44081</v>
      </c>
      <c r="K122" s="36">
        <v>44084</v>
      </c>
      <c r="L122" s="33" t="s">
        <v>314</v>
      </c>
    </row>
    <row r="123" spans="1:12" ht="25.5" customHeight="1">
      <c r="A123" s="43" t="s">
        <v>312</v>
      </c>
      <c r="B123" s="3"/>
      <c r="C123" s="23"/>
      <c r="D123" s="222" t="s">
        <v>430</v>
      </c>
      <c r="E123" s="41" t="s">
        <v>172</v>
      </c>
      <c r="F123" s="56" t="s">
        <v>17</v>
      </c>
      <c r="G123" s="56" t="s">
        <v>61</v>
      </c>
      <c r="H123" s="75">
        <v>44122</v>
      </c>
      <c r="I123" s="75">
        <v>44123</v>
      </c>
      <c r="J123" s="36">
        <v>44122</v>
      </c>
      <c r="K123" s="36">
        <v>44123</v>
      </c>
      <c r="L123" s="33" t="s">
        <v>314</v>
      </c>
    </row>
    <row r="124" spans="1:12" ht="33" customHeight="1">
      <c r="A124" s="43" t="s">
        <v>312</v>
      </c>
      <c r="B124" s="23" t="s">
        <v>167</v>
      </c>
      <c r="C124" s="23">
        <v>104</v>
      </c>
      <c r="D124" s="222" t="s">
        <v>431</v>
      </c>
      <c r="E124" s="70" t="s">
        <v>287</v>
      </c>
      <c r="F124" s="56" t="s">
        <v>17</v>
      </c>
      <c r="G124" s="56" t="s">
        <v>51</v>
      </c>
      <c r="H124" s="74">
        <v>44082</v>
      </c>
      <c r="I124" s="76">
        <v>44119</v>
      </c>
      <c r="J124" s="36">
        <v>44082</v>
      </c>
      <c r="K124" s="36">
        <v>44119</v>
      </c>
      <c r="L124" s="33" t="s">
        <v>314</v>
      </c>
    </row>
    <row r="125" spans="1:12" ht="27.75" customHeight="1">
      <c r="A125" s="43"/>
      <c r="B125" s="23"/>
      <c r="C125" s="23"/>
      <c r="D125" s="222" t="s">
        <v>432</v>
      </c>
      <c r="E125" s="70" t="s">
        <v>288</v>
      </c>
      <c r="F125" s="71" t="s">
        <v>17</v>
      </c>
      <c r="G125" s="71" t="s">
        <v>51</v>
      </c>
      <c r="H125" s="73">
        <v>44083</v>
      </c>
      <c r="I125" s="77">
        <v>44120</v>
      </c>
      <c r="J125" s="36">
        <v>44083</v>
      </c>
      <c r="K125" s="36">
        <v>44120</v>
      </c>
      <c r="L125" s="33" t="s">
        <v>314</v>
      </c>
    </row>
    <row r="126" spans="1:12" ht="31.5" customHeight="1">
      <c r="A126" s="43"/>
      <c r="B126" s="23"/>
      <c r="C126" s="23"/>
      <c r="D126" s="222" t="s">
        <v>433</v>
      </c>
      <c r="E126" s="41" t="s">
        <v>289</v>
      </c>
      <c r="F126" s="57" t="s">
        <v>14</v>
      </c>
      <c r="G126" s="57" t="s">
        <v>15</v>
      </c>
      <c r="H126" s="36">
        <v>44122</v>
      </c>
      <c r="I126" s="36">
        <v>44124</v>
      </c>
      <c r="J126" s="36">
        <v>44122</v>
      </c>
      <c r="K126" s="36">
        <v>44131</v>
      </c>
      <c r="L126" s="33" t="s">
        <v>339</v>
      </c>
    </row>
    <row r="127" spans="1:12" ht="25.5" customHeight="1">
      <c r="A127" s="248" t="s">
        <v>173</v>
      </c>
      <c r="B127" s="249"/>
      <c r="C127" s="249"/>
      <c r="D127" s="249"/>
      <c r="E127" s="249"/>
      <c r="F127" s="249"/>
      <c r="G127" s="249"/>
      <c r="H127" s="249"/>
      <c r="I127" s="249"/>
      <c r="J127" s="249"/>
      <c r="K127" s="249"/>
      <c r="L127" s="249"/>
    </row>
    <row r="128" spans="1:12" ht="32.25" customHeight="1">
      <c r="A128" s="43" t="s">
        <v>312</v>
      </c>
      <c r="B128" s="6" t="s">
        <v>173</v>
      </c>
      <c r="C128" s="6">
        <v>106</v>
      </c>
      <c r="D128" s="226" t="s">
        <v>434</v>
      </c>
      <c r="E128" s="11" t="s">
        <v>290</v>
      </c>
      <c r="F128" s="34" t="s">
        <v>14</v>
      </c>
      <c r="G128" s="34" t="s">
        <v>15</v>
      </c>
      <c r="H128" s="76">
        <v>43850</v>
      </c>
      <c r="I128" s="76">
        <v>43861</v>
      </c>
      <c r="J128" s="36">
        <v>43850</v>
      </c>
      <c r="K128" s="36">
        <v>43858</v>
      </c>
      <c r="L128" s="33" t="s">
        <v>314</v>
      </c>
    </row>
    <row r="129" spans="1:12" ht="63" customHeight="1">
      <c r="A129" s="43" t="s">
        <v>312</v>
      </c>
      <c r="B129" s="6" t="s">
        <v>173</v>
      </c>
      <c r="C129" s="6">
        <v>107</v>
      </c>
      <c r="D129" s="222" t="s">
        <v>435</v>
      </c>
      <c r="E129" s="11" t="s">
        <v>291</v>
      </c>
      <c r="F129" s="34" t="s">
        <v>14</v>
      </c>
      <c r="G129" s="34" t="s">
        <v>255</v>
      </c>
      <c r="H129" s="37">
        <v>43891</v>
      </c>
      <c r="I129" s="37">
        <v>43897</v>
      </c>
      <c r="J129" s="36">
        <v>43891</v>
      </c>
      <c r="K129" s="36">
        <v>43897</v>
      </c>
      <c r="L129" s="33" t="s">
        <v>314</v>
      </c>
    </row>
    <row r="130" spans="1:12" ht="35.25" customHeight="1">
      <c r="A130" s="43" t="s">
        <v>312</v>
      </c>
      <c r="B130" s="6" t="s">
        <v>173</v>
      </c>
      <c r="C130" s="6">
        <v>108</v>
      </c>
      <c r="D130" s="222" t="s">
        <v>436</v>
      </c>
      <c r="E130" s="42" t="s">
        <v>292</v>
      </c>
      <c r="F130" s="34" t="s">
        <v>14</v>
      </c>
      <c r="G130" s="34" t="s">
        <v>15</v>
      </c>
      <c r="H130" s="37">
        <v>44055</v>
      </c>
      <c r="I130" s="37">
        <v>44058</v>
      </c>
      <c r="J130" s="36">
        <v>44055</v>
      </c>
      <c r="K130" s="36">
        <v>44057</v>
      </c>
      <c r="L130" s="33" t="s">
        <v>314</v>
      </c>
    </row>
    <row r="131" spans="1:12" ht="34.5" customHeight="1">
      <c r="A131" s="43" t="s">
        <v>312</v>
      </c>
      <c r="B131" s="6" t="s">
        <v>173</v>
      </c>
      <c r="C131" s="6">
        <v>109</v>
      </c>
      <c r="D131" s="222" t="s">
        <v>437</v>
      </c>
      <c r="E131" s="11" t="s">
        <v>293</v>
      </c>
      <c r="F131" s="34" t="s">
        <v>14</v>
      </c>
      <c r="G131" s="34" t="s">
        <v>15</v>
      </c>
      <c r="H131" s="77">
        <v>44078</v>
      </c>
      <c r="I131" s="77">
        <v>44084</v>
      </c>
      <c r="J131" s="36">
        <v>44078</v>
      </c>
      <c r="K131" s="36">
        <v>44083</v>
      </c>
      <c r="L131" s="33" t="s">
        <v>314</v>
      </c>
    </row>
    <row r="132" spans="1:12" ht="30.75" customHeight="1">
      <c r="A132" s="43" t="s">
        <v>312</v>
      </c>
      <c r="B132" s="6" t="s">
        <v>173</v>
      </c>
      <c r="C132" s="6">
        <v>110</v>
      </c>
      <c r="D132" s="222" t="s">
        <v>438</v>
      </c>
      <c r="E132" s="11" t="s">
        <v>294</v>
      </c>
      <c r="F132" s="34" t="s">
        <v>17</v>
      </c>
      <c r="G132" s="34" t="s">
        <v>47</v>
      </c>
      <c r="H132" s="77">
        <v>44085</v>
      </c>
      <c r="I132" s="77">
        <v>44092</v>
      </c>
      <c r="J132" s="36">
        <v>44085</v>
      </c>
      <c r="K132" s="36">
        <v>44093</v>
      </c>
      <c r="L132" s="33" t="s">
        <v>339</v>
      </c>
    </row>
    <row r="133" spans="1:12" ht="51.75" customHeight="1">
      <c r="A133" s="43" t="s">
        <v>312</v>
      </c>
      <c r="B133" s="6" t="s">
        <v>173</v>
      </c>
      <c r="C133" s="6">
        <v>111</v>
      </c>
      <c r="D133" s="222" t="s">
        <v>439</v>
      </c>
      <c r="E133" s="11" t="s">
        <v>296</v>
      </c>
      <c r="F133" s="34" t="s">
        <v>14</v>
      </c>
      <c r="G133" s="34" t="s">
        <v>259</v>
      </c>
      <c r="H133" s="37">
        <v>44075</v>
      </c>
      <c r="I133" s="37">
        <v>44085</v>
      </c>
      <c r="J133" s="36">
        <v>44075</v>
      </c>
      <c r="K133" s="36">
        <v>44088</v>
      </c>
      <c r="L133" s="33" t="s">
        <v>339</v>
      </c>
    </row>
    <row r="134" spans="1:12" ht="27.75" customHeight="1">
      <c r="A134" s="43" t="s">
        <v>312</v>
      </c>
      <c r="B134" s="6" t="s">
        <v>173</v>
      </c>
      <c r="C134" s="6">
        <v>112</v>
      </c>
      <c r="D134" s="222" t="s">
        <v>440</v>
      </c>
      <c r="E134" s="42" t="s">
        <v>179</v>
      </c>
      <c r="F134" s="34" t="s">
        <v>14</v>
      </c>
      <c r="G134" s="34" t="s">
        <v>259</v>
      </c>
      <c r="H134" s="37">
        <v>44085</v>
      </c>
      <c r="I134" s="37">
        <v>44099</v>
      </c>
      <c r="J134" s="36">
        <v>44085</v>
      </c>
      <c r="K134" s="36">
        <v>44098</v>
      </c>
      <c r="L134" s="33" t="s">
        <v>314</v>
      </c>
    </row>
    <row r="135" spans="1:12" ht="51.75" customHeight="1">
      <c r="A135" s="43"/>
      <c r="B135" s="6"/>
      <c r="C135" s="6"/>
      <c r="D135" s="222" t="s">
        <v>441</v>
      </c>
      <c r="E135" s="42" t="s">
        <v>297</v>
      </c>
      <c r="F135" s="34" t="s">
        <v>14</v>
      </c>
      <c r="G135" s="34" t="s">
        <v>259</v>
      </c>
      <c r="H135" s="37">
        <v>44124</v>
      </c>
      <c r="I135" s="37">
        <v>44124</v>
      </c>
      <c r="J135" s="36">
        <v>44124</v>
      </c>
      <c r="K135" s="36">
        <v>44124</v>
      </c>
      <c r="L135" s="33" t="s">
        <v>314</v>
      </c>
    </row>
    <row r="136" spans="1:12" ht="25.5" customHeight="1">
      <c r="A136" s="43" t="s">
        <v>312</v>
      </c>
      <c r="B136" s="6" t="s">
        <v>173</v>
      </c>
      <c r="C136" s="6">
        <v>113</v>
      </c>
      <c r="D136" s="222" t="s">
        <v>442</v>
      </c>
      <c r="E136" s="31" t="s">
        <v>184</v>
      </c>
      <c r="F136" s="32" t="s">
        <v>14</v>
      </c>
      <c r="G136" s="32" t="s">
        <v>255</v>
      </c>
      <c r="H136" s="36">
        <v>44125</v>
      </c>
      <c r="I136" s="36">
        <v>44128</v>
      </c>
      <c r="J136" s="36">
        <v>44125</v>
      </c>
      <c r="K136" s="36">
        <v>44125</v>
      </c>
      <c r="L136" s="33" t="s">
        <v>314</v>
      </c>
    </row>
    <row r="137" spans="1:12" ht="33.75" customHeight="1">
      <c r="A137" s="43" t="s">
        <v>312</v>
      </c>
      <c r="B137" s="14" t="s">
        <v>173</v>
      </c>
      <c r="C137" s="6">
        <v>115</v>
      </c>
      <c r="D137" s="222" t="s">
        <v>443</v>
      </c>
      <c r="E137" s="31" t="s">
        <v>182</v>
      </c>
      <c r="F137" s="32" t="s">
        <v>14</v>
      </c>
      <c r="G137" s="32" t="s">
        <v>15</v>
      </c>
      <c r="H137" s="36">
        <v>44129</v>
      </c>
      <c r="I137" s="36">
        <v>44129</v>
      </c>
      <c r="J137" s="36">
        <v>44129</v>
      </c>
      <c r="K137" s="36">
        <v>44129</v>
      </c>
      <c r="L137" s="33" t="s">
        <v>314</v>
      </c>
    </row>
    <row r="138" spans="1:12" ht="25.5" customHeight="1">
      <c r="A138" s="252" t="s">
        <v>189</v>
      </c>
      <c r="B138" s="252"/>
      <c r="C138" s="252"/>
      <c r="D138" s="252"/>
      <c r="E138" s="252"/>
      <c r="F138" s="252"/>
      <c r="G138" s="252"/>
      <c r="H138" s="252"/>
      <c r="I138" s="252"/>
      <c r="J138" s="252"/>
      <c r="K138" s="252"/>
      <c r="L138" s="252"/>
    </row>
    <row r="139" spans="1:12" ht="33" customHeight="1">
      <c r="A139" s="43" t="s">
        <v>312</v>
      </c>
      <c r="B139" s="6" t="s">
        <v>189</v>
      </c>
      <c r="C139" s="6">
        <v>117</v>
      </c>
      <c r="D139" s="222" t="s">
        <v>444</v>
      </c>
      <c r="E139" s="41" t="s">
        <v>190</v>
      </c>
      <c r="F139" s="32" t="s">
        <v>14</v>
      </c>
      <c r="G139" s="32" t="s">
        <v>15</v>
      </c>
      <c r="H139" s="36">
        <v>43715</v>
      </c>
      <c r="I139" s="36">
        <v>43715</v>
      </c>
      <c r="J139" s="36">
        <v>43715</v>
      </c>
      <c r="K139" s="36">
        <v>43706</v>
      </c>
      <c r="L139" s="33" t="s">
        <v>314</v>
      </c>
    </row>
    <row r="140" spans="1:12" ht="25.5" customHeight="1">
      <c r="A140" s="43" t="s">
        <v>312</v>
      </c>
      <c r="B140" s="6" t="s">
        <v>189</v>
      </c>
      <c r="C140" s="6">
        <v>118</v>
      </c>
      <c r="D140" s="222" t="s">
        <v>445</v>
      </c>
      <c r="E140" s="41" t="s">
        <v>191</v>
      </c>
      <c r="F140" s="32" t="s">
        <v>14</v>
      </c>
      <c r="G140" s="32" t="s">
        <v>15</v>
      </c>
      <c r="H140" s="36">
        <v>43776</v>
      </c>
      <c r="I140" s="36">
        <v>43776</v>
      </c>
      <c r="J140" s="36">
        <v>43776</v>
      </c>
      <c r="K140" s="36">
        <v>43775</v>
      </c>
      <c r="L140" s="33" t="s">
        <v>314</v>
      </c>
    </row>
    <row r="141" spans="1:12" ht="30.75" customHeight="1">
      <c r="A141" s="43" t="s">
        <v>312</v>
      </c>
      <c r="B141" s="6" t="s">
        <v>189</v>
      </c>
      <c r="C141" s="6">
        <v>119</v>
      </c>
      <c r="D141" s="222" t="s">
        <v>446</v>
      </c>
      <c r="E141" s="41" t="s">
        <v>299</v>
      </c>
      <c r="F141" s="32" t="s">
        <v>14</v>
      </c>
      <c r="G141" s="32" t="s">
        <v>15</v>
      </c>
      <c r="H141" s="36">
        <v>43806</v>
      </c>
      <c r="I141" s="36">
        <v>43806</v>
      </c>
      <c r="J141" s="36">
        <v>43806</v>
      </c>
      <c r="K141" s="36">
        <v>43788</v>
      </c>
      <c r="L141" s="33" t="s">
        <v>314</v>
      </c>
    </row>
    <row r="142" spans="1:12" ht="31.5" customHeight="1">
      <c r="A142" s="43" t="s">
        <v>312</v>
      </c>
      <c r="B142" s="6" t="s">
        <v>189</v>
      </c>
      <c r="C142" s="6">
        <v>120</v>
      </c>
      <c r="D142" s="222" t="s">
        <v>447</v>
      </c>
      <c r="E142" s="41" t="s">
        <v>193</v>
      </c>
      <c r="F142" s="32" t="s">
        <v>14</v>
      </c>
      <c r="G142" s="32" t="s">
        <v>15</v>
      </c>
      <c r="H142" s="36">
        <v>43837</v>
      </c>
      <c r="I142" s="36">
        <v>43837</v>
      </c>
      <c r="J142" s="36">
        <v>43831</v>
      </c>
      <c r="K142" s="36">
        <v>43831</v>
      </c>
      <c r="L142" s="33" t="s">
        <v>314</v>
      </c>
    </row>
    <row r="143" spans="1:12" ht="32.25" customHeight="1">
      <c r="A143" s="43"/>
      <c r="B143" s="6"/>
      <c r="C143" s="6"/>
      <c r="D143" s="222" t="s">
        <v>448</v>
      </c>
      <c r="E143" s="41" t="s">
        <v>300</v>
      </c>
      <c r="F143" s="32" t="s">
        <v>14</v>
      </c>
      <c r="G143" s="32" t="s">
        <v>15</v>
      </c>
      <c r="H143" s="36">
        <v>43868</v>
      </c>
      <c r="I143" s="36">
        <v>43868</v>
      </c>
      <c r="J143" s="36">
        <v>43858</v>
      </c>
      <c r="K143" s="36">
        <v>43858</v>
      </c>
      <c r="L143" s="33" t="s">
        <v>314</v>
      </c>
    </row>
    <row r="144" spans="1:12" ht="25.5" customHeight="1">
      <c r="A144" s="43" t="s">
        <v>312</v>
      </c>
      <c r="B144" s="6" t="s">
        <v>189</v>
      </c>
      <c r="C144" s="6">
        <v>121</v>
      </c>
      <c r="D144" s="222" t="s">
        <v>449</v>
      </c>
      <c r="E144" s="4" t="s">
        <v>301</v>
      </c>
      <c r="F144" s="32" t="s">
        <v>14</v>
      </c>
      <c r="G144" s="32" t="s">
        <v>15</v>
      </c>
      <c r="H144" s="36">
        <v>43897</v>
      </c>
      <c r="I144" s="36">
        <v>43897</v>
      </c>
      <c r="J144" s="36">
        <v>43895</v>
      </c>
      <c r="K144" s="36">
        <v>43895</v>
      </c>
      <c r="L144" s="33" t="s">
        <v>314</v>
      </c>
    </row>
    <row r="145" spans="1:12" ht="25.5" customHeight="1">
      <c r="A145" s="43" t="s">
        <v>312</v>
      </c>
      <c r="B145" s="6" t="s">
        <v>189</v>
      </c>
      <c r="C145" s="6">
        <v>122</v>
      </c>
      <c r="D145" s="222" t="s">
        <v>450</v>
      </c>
      <c r="E145" s="41" t="s">
        <v>195</v>
      </c>
      <c r="F145" s="32" t="s">
        <v>14</v>
      </c>
      <c r="G145" s="32" t="s">
        <v>15</v>
      </c>
      <c r="H145" s="36">
        <v>43868</v>
      </c>
      <c r="I145" s="36">
        <v>43868</v>
      </c>
      <c r="J145" s="36">
        <v>43858</v>
      </c>
      <c r="K145" s="36">
        <v>43858</v>
      </c>
      <c r="L145" s="33" t="s">
        <v>314</v>
      </c>
    </row>
    <row r="146" spans="1:12" ht="25.5" customHeight="1">
      <c r="A146" s="43" t="s">
        <v>312</v>
      </c>
      <c r="B146" s="6" t="s">
        <v>189</v>
      </c>
      <c r="C146" s="6">
        <v>123</v>
      </c>
      <c r="D146" s="222" t="s">
        <v>451</v>
      </c>
      <c r="E146" s="41" t="s">
        <v>196</v>
      </c>
      <c r="F146" s="32" t="s">
        <v>14</v>
      </c>
      <c r="G146" s="32" t="s">
        <v>15</v>
      </c>
      <c r="H146" s="36">
        <v>44101</v>
      </c>
      <c r="I146" s="36">
        <v>44101</v>
      </c>
      <c r="J146" s="36">
        <v>44101</v>
      </c>
      <c r="K146" s="36">
        <v>44101</v>
      </c>
      <c r="L146" s="33" t="s">
        <v>314</v>
      </c>
    </row>
    <row r="147" spans="1:12" ht="25.5" customHeight="1">
      <c r="A147" s="43" t="s">
        <v>312</v>
      </c>
      <c r="B147" s="6" t="s">
        <v>189</v>
      </c>
      <c r="C147" s="6">
        <v>124</v>
      </c>
      <c r="D147" s="222" t="s">
        <v>452</v>
      </c>
      <c r="E147" s="41" t="s">
        <v>197</v>
      </c>
      <c r="F147" s="32" t="s">
        <v>14</v>
      </c>
      <c r="G147" s="32" t="s">
        <v>15</v>
      </c>
      <c r="H147" s="36">
        <v>44108</v>
      </c>
      <c r="I147" s="36">
        <v>44108</v>
      </c>
      <c r="J147" s="36">
        <v>44108</v>
      </c>
      <c r="K147" s="36">
        <v>44108</v>
      </c>
      <c r="L147" s="33" t="s">
        <v>314</v>
      </c>
    </row>
    <row r="148" spans="1:12" ht="25.5" customHeight="1">
      <c r="A148" s="5" t="s">
        <v>453</v>
      </c>
      <c r="B148" s="6" t="s">
        <v>189</v>
      </c>
      <c r="C148" s="6">
        <v>125</v>
      </c>
      <c r="D148" s="222" t="s">
        <v>454</v>
      </c>
      <c r="E148" s="41" t="s">
        <v>198</v>
      </c>
      <c r="F148" s="32" t="s">
        <v>14</v>
      </c>
      <c r="G148" s="32" t="s">
        <v>15</v>
      </c>
      <c r="H148" s="36">
        <v>44115</v>
      </c>
      <c r="I148" s="36">
        <v>44115</v>
      </c>
      <c r="J148" s="36">
        <v>44115</v>
      </c>
      <c r="K148" s="36">
        <v>44115</v>
      </c>
      <c r="L148" s="33" t="s">
        <v>314</v>
      </c>
    </row>
    <row r="149" spans="1:12" ht="25.5" customHeight="1">
      <c r="A149" s="82"/>
      <c r="B149" s="82"/>
      <c r="C149" s="82"/>
      <c r="D149" s="222" t="s">
        <v>455</v>
      </c>
      <c r="E149" s="60" t="s">
        <v>302</v>
      </c>
      <c r="F149" s="83" t="s">
        <v>14</v>
      </c>
      <c r="G149" s="83" t="s">
        <v>15</v>
      </c>
      <c r="H149" s="84">
        <v>44122</v>
      </c>
      <c r="I149" s="84">
        <v>44123</v>
      </c>
      <c r="J149" s="36">
        <v>44122</v>
      </c>
      <c r="K149" s="36">
        <v>44123</v>
      </c>
      <c r="L149" s="33" t="s">
        <v>314</v>
      </c>
    </row>
    <row r="150" spans="1:12" ht="25.5" customHeight="1">
      <c r="A150" s="14"/>
      <c r="B150" s="14"/>
      <c r="C150" s="14"/>
      <c r="D150" s="252" t="s">
        <v>456</v>
      </c>
      <c r="E150" s="252"/>
      <c r="F150" s="252"/>
      <c r="G150" s="252"/>
      <c r="H150" s="252"/>
      <c r="I150" s="252"/>
      <c r="J150" s="252"/>
      <c r="K150" s="252"/>
      <c r="L150" s="252"/>
    </row>
    <row r="151" spans="1:12" s="203" customFormat="1" ht="44.45" customHeight="1">
      <c r="A151" s="5" t="s">
        <v>312</v>
      </c>
      <c r="B151" s="6" t="s">
        <v>189</v>
      </c>
      <c r="C151" s="6">
        <v>117</v>
      </c>
      <c r="D151" s="227" t="s">
        <v>457</v>
      </c>
      <c r="E151" s="41" t="s">
        <v>458</v>
      </c>
      <c r="F151" s="32" t="s">
        <v>19</v>
      </c>
      <c r="G151" s="32" t="s">
        <v>459</v>
      </c>
      <c r="H151" s="36">
        <v>43914</v>
      </c>
      <c r="I151" s="36">
        <v>44053</v>
      </c>
      <c r="J151" s="36">
        <v>43914</v>
      </c>
      <c r="K151" s="36">
        <v>44053</v>
      </c>
      <c r="L151" s="33" t="s">
        <v>314</v>
      </c>
    </row>
    <row r="152" spans="1:12" s="203" customFormat="1" ht="44.45" customHeight="1">
      <c r="A152" s="5"/>
      <c r="B152" s="6"/>
      <c r="C152" s="6"/>
      <c r="D152" s="228" t="s">
        <v>460</v>
      </c>
      <c r="E152" s="41" t="s">
        <v>461</v>
      </c>
      <c r="F152" s="32" t="s">
        <v>19</v>
      </c>
      <c r="G152" s="32" t="s">
        <v>136</v>
      </c>
      <c r="H152" s="36">
        <v>44116</v>
      </c>
      <c r="I152" s="36">
        <v>44120</v>
      </c>
      <c r="J152" s="36">
        <v>44116</v>
      </c>
      <c r="K152" s="36">
        <v>44120</v>
      </c>
      <c r="L152" s="33" t="s">
        <v>314</v>
      </c>
    </row>
    <row r="153" spans="1:12" s="203" customFormat="1" ht="44.45" customHeight="1">
      <c r="A153" s="5"/>
      <c r="B153" s="6"/>
      <c r="C153" s="6"/>
      <c r="D153" s="228" t="s">
        <v>462</v>
      </c>
      <c r="E153" s="41" t="s">
        <v>463</v>
      </c>
      <c r="F153" s="32" t="s">
        <v>19</v>
      </c>
      <c r="G153" s="32" t="s">
        <v>464</v>
      </c>
      <c r="H153" s="36">
        <v>44122</v>
      </c>
      <c r="I153" s="36">
        <v>44124</v>
      </c>
      <c r="J153" s="36">
        <v>44122</v>
      </c>
      <c r="K153" s="36">
        <v>44124</v>
      </c>
      <c r="L153" s="33" t="s">
        <v>314</v>
      </c>
    </row>
    <row r="154" spans="1:12" s="203" customFormat="1" ht="44.45" customHeight="1">
      <c r="A154" s="5"/>
      <c r="B154" s="6"/>
      <c r="C154" s="6"/>
      <c r="D154" s="228" t="s">
        <v>465</v>
      </c>
      <c r="E154" s="41" t="s">
        <v>466</v>
      </c>
      <c r="F154" s="32" t="s">
        <v>19</v>
      </c>
      <c r="G154" s="32" t="s">
        <v>464</v>
      </c>
      <c r="H154" s="36">
        <v>44055</v>
      </c>
      <c r="I154" s="36">
        <v>44057</v>
      </c>
      <c r="J154" s="36">
        <v>44055</v>
      </c>
      <c r="K154" s="36">
        <v>44057</v>
      </c>
      <c r="L154" s="33" t="s">
        <v>314</v>
      </c>
    </row>
    <row r="155" spans="1:12" s="203" customFormat="1" ht="44.45" customHeight="1">
      <c r="A155" s="5"/>
      <c r="B155" s="6"/>
      <c r="C155" s="6"/>
      <c r="D155" s="228" t="s">
        <v>467</v>
      </c>
      <c r="E155" s="41" t="s">
        <v>468</v>
      </c>
      <c r="F155" s="32" t="s">
        <v>19</v>
      </c>
      <c r="G155" s="32" t="s">
        <v>464</v>
      </c>
      <c r="H155" s="36">
        <v>44057</v>
      </c>
      <c r="I155" s="36">
        <v>44088</v>
      </c>
      <c r="J155" s="36">
        <v>44057</v>
      </c>
      <c r="K155" s="36">
        <v>44088</v>
      </c>
      <c r="L155" s="33" t="s">
        <v>314</v>
      </c>
    </row>
    <row r="156" spans="1:12" s="203" customFormat="1" ht="44.45" customHeight="1">
      <c r="A156" s="5"/>
      <c r="B156" s="6"/>
      <c r="C156" s="6"/>
      <c r="D156" s="228" t="s">
        <v>469</v>
      </c>
      <c r="E156" s="41" t="s">
        <v>470</v>
      </c>
      <c r="F156" s="32" t="s">
        <v>17</v>
      </c>
      <c r="G156" s="32" t="s">
        <v>471</v>
      </c>
      <c r="H156" s="36">
        <v>44053</v>
      </c>
      <c r="I156" s="36">
        <v>44054</v>
      </c>
      <c r="J156" s="36">
        <v>44053</v>
      </c>
      <c r="K156" s="36">
        <v>44054</v>
      </c>
      <c r="L156" s="33" t="s">
        <v>314</v>
      </c>
    </row>
    <row r="157" spans="1:12" s="203" customFormat="1" ht="44.45" customHeight="1">
      <c r="A157" s="5"/>
      <c r="B157" s="6"/>
      <c r="C157" s="6"/>
      <c r="D157" s="228" t="s">
        <v>472</v>
      </c>
      <c r="E157" s="41" t="s">
        <v>473</v>
      </c>
      <c r="F157" s="32" t="s">
        <v>19</v>
      </c>
      <c r="G157" s="32" t="s">
        <v>459</v>
      </c>
      <c r="H157" s="36">
        <v>44053</v>
      </c>
      <c r="I157" s="36">
        <v>44054</v>
      </c>
      <c r="J157" s="36">
        <v>44053</v>
      </c>
      <c r="K157" s="36">
        <v>44054</v>
      </c>
      <c r="L157" s="33" t="s">
        <v>314</v>
      </c>
    </row>
    <row r="158" spans="1:12" s="203" customFormat="1" ht="44.45" customHeight="1">
      <c r="A158" s="5"/>
      <c r="B158" s="6"/>
      <c r="C158" s="6"/>
      <c r="D158" s="228" t="s">
        <v>474</v>
      </c>
      <c r="E158" s="41" t="s">
        <v>475</v>
      </c>
      <c r="F158" s="32" t="s">
        <v>19</v>
      </c>
      <c r="G158" s="32" t="s">
        <v>459</v>
      </c>
      <c r="H158" s="36">
        <v>44052</v>
      </c>
      <c r="I158" s="36">
        <v>44053</v>
      </c>
      <c r="J158" s="36">
        <v>44052</v>
      </c>
      <c r="K158" s="36">
        <v>44053</v>
      </c>
      <c r="L158" s="33" t="s">
        <v>314</v>
      </c>
    </row>
    <row r="159" spans="1:12" s="203" customFormat="1" ht="44.45" customHeight="1">
      <c r="A159" s="5"/>
      <c r="B159" s="6"/>
      <c r="C159" s="6"/>
      <c r="D159" s="228" t="s">
        <v>476</v>
      </c>
      <c r="E159" s="41" t="s">
        <v>477</v>
      </c>
      <c r="F159" s="32" t="s">
        <v>19</v>
      </c>
      <c r="G159" s="32" t="s">
        <v>478</v>
      </c>
      <c r="H159" s="36">
        <v>44055</v>
      </c>
      <c r="I159" s="36">
        <v>44086</v>
      </c>
      <c r="J159" s="36">
        <v>44055</v>
      </c>
      <c r="K159" s="36">
        <v>44105</v>
      </c>
      <c r="L159" s="33" t="s">
        <v>339</v>
      </c>
    </row>
    <row r="160" spans="1:12" s="203" customFormat="1" ht="44.45" customHeight="1">
      <c r="A160" s="5"/>
      <c r="B160" s="6"/>
      <c r="C160" s="6"/>
      <c r="D160" s="229" t="s">
        <v>479</v>
      </c>
      <c r="E160" s="41" t="s">
        <v>480</v>
      </c>
      <c r="F160" s="32" t="s">
        <v>19</v>
      </c>
      <c r="G160" s="32" t="s">
        <v>478</v>
      </c>
      <c r="H160" s="36">
        <v>44114</v>
      </c>
      <c r="I160" s="36">
        <v>44115</v>
      </c>
      <c r="J160" s="36">
        <v>44114</v>
      </c>
      <c r="K160" s="36">
        <v>44119</v>
      </c>
      <c r="L160" s="33" t="s">
        <v>339</v>
      </c>
    </row>
    <row r="161" spans="1:12" s="203" customFormat="1" ht="44.45" customHeight="1">
      <c r="A161" s="5"/>
      <c r="B161" s="6"/>
      <c r="C161" s="6"/>
      <c r="D161" s="229" t="s">
        <v>481</v>
      </c>
      <c r="E161" s="41" t="s">
        <v>482</v>
      </c>
      <c r="F161" s="32" t="s">
        <v>19</v>
      </c>
      <c r="G161" s="32" t="s">
        <v>19</v>
      </c>
      <c r="H161" s="36">
        <v>44106</v>
      </c>
      <c r="I161" s="36">
        <v>44107</v>
      </c>
      <c r="J161" s="36">
        <v>44106</v>
      </c>
      <c r="K161" s="36">
        <v>44106</v>
      </c>
      <c r="L161" s="33" t="s">
        <v>314</v>
      </c>
    </row>
    <row r="162" spans="1:12" s="203" customFormat="1" ht="44.45" customHeight="1">
      <c r="A162" s="5"/>
      <c r="B162" s="6"/>
      <c r="C162" s="6"/>
      <c r="D162" s="229" t="s">
        <v>483</v>
      </c>
      <c r="E162" s="41" t="s">
        <v>484</v>
      </c>
      <c r="F162" s="32" t="s">
        <v>19</v>
      </c>
      <c r="G162" s="32" t="s">
        <v>478</v>
      </c>
      <c r="H162" s="36">
        <v>44055</v>
      </c>
      <c r="I162" s="36">
        <v>44057</v>
      </c>
      <c r="J162" s="36">
        <v>44055</v>
      </c>
      <c r="K162" s="36">
        <v>44057</v>
      </c>
      <c r="L162" s="33" t="s">
        <v>314</v>
      </c>
    </row>
    <row r="163" spans="1:12" s="203" customFormat="1" ht="44.45" customHeight="1">
      <c r="A163" s="5"/>
      <c r="B163" s="6"/>
      <c r="C163" s="6"/>
      <c r="D163" s="229" t="s">
        <v>485</v>
      </c>
      <c r="E163" s="41" t="s">
        <v>486</v>
      </c>
      <c r="F163" s="32" t="s">
        <v>19</v>
      </c>
      <c r="G163" s="32" t="s">
        <v>478</v>
      </c>
      <c r="H163" s="36">
        <v>44061</v>
      </c>
      <c r="I163" s="36">
        <v>44063</v>
      </c>
      <c r="J163" s="36">
        <v>44061</v>
      </c>
      <c r="K163" s="36">
        <v>44057</v>
      </c>
      <c r="L163" s="33" t="s">
        <v>314</v>
      </c>
    </row>
    <row r="164" spans="1:12" s="203" customFormat="1" ht="33" customHeight="1">
      <c r="A164" s="5" t="s">
        <v>312</v>
      </c>
      <c r="B164" s="6" t="s">
        <v>189</v>
      </c>
      <c r="C164" s="6">
        <v>118</v>
      </c>
      <c r="D164" s="229" t="s">
        <v>487</v>
      </c>
      <c r="E164" s="41" t="s">
        <v>488</v>
      </c>
      <c r="F164" s="32" t="s">
        <v>19</v>
      </c>
      <c r="G164" s="32" t="s">
        <v>478</v>
      </c>
      <c r="H164" s="36">
        <v>44114</v>
      </c>
      <c r="I164" s="36">
        <v>44115</v>
      </c>
      <c r="J164" s="36">
        <v>44114</v>
      </c>
      <c r="K164" s="36">
        <v>44119</v>
      </c>
      <c r="L164" s="33" t="s">
        <v>339</v>
      </c>
    </row>
    <row r="165" spans="1:12" s="203" customFormat="1" ht="52.9" customHeight="1">
      <c r="A165" s="5"/>
      <c r="B165" s="6"/>
      <c r="C165" s="6"/>
      <c r="D165" s="229" t="s">
        <v>489</v>
      </c>
      <c r="E165" s="41" t="s">
        <v>490</v>
      </c>
      <c r="F165" s="32" t="s">
        <v>19</v>
      </c>
      <c r="G165" s="32" t="s">
        <v>136</v>
      </c>
      <c r="H165" s="36">
        <v>44123</v>
      </c>
      <c r="I165" s="36">
        <v>44181</v>
      </c>
      <c r="J165" s="36">
        <v>44123</v>
      </c>
      <c r="K165" s="36"/>
      <c r="L165" s="33" t="s">
        <v>491</v>
      </c>
    </row>
    <row r="166" spans="1:12" s="203" customFormat="1" ht="30.75" customHeight="1">
      <c r="A166" s="5" t="s">
        <v>312</v>
      </c>
      <c r="B166" s="6" t="s">
        <v>189</v>
      </c>
      <c r="C166" s="6">
        <v>119</v>
      </c>
      <c r="D166" s="229" t="s">
        <v>492</v>
      </c>
      <c r="E166" s="41" t="s">
        <v>493</v>
      </c>
      <c r="F166" s="32" t="s">
        <v>17</v>
      </c>
      <c r="G166" s="32" t="s">
        <v>56</v>
      </c>
      <c r="H166" s="36">
        <v>43974</v>
      </c>
      <c r="I166" s="36">
        <v>43974</v>
      </c>
      <c r="J166" s="36">
        <v>43974</v>
      </c>
      <c r="K166" s="36">
        <v>43974</v>
      </c>
      <c r="L166" s="33" t="s">
        <v>314</v>
      </c>
    </row>
    <row r="167" spans="1:12" ht="31.5" customHeight="1">
      <c r="A167" s="43" t="s">
        <v>312</v>
      </c>
      <c r="B167" s="6" t="s">
        <v>189</v>
      </c>
      <c r="C167" s="6">
        <v>120</v>
      </c>
      <c r="D167" s="229" t="s">
        <v>494</v>
      </c>
      <c r="E167" s="41" t="s">
        <v>495</v>
      </c>
      <c r="F167" s="32" t="s">
        <v>17</v>
      </c>
      <c r="G167" s="32" t="s">
        <v>56</v>
      </c>
      <c r="H167" s="36">
        <v>44103</v>
      </c>
      <c r="I167" s="36">
        <v>44105</v>
      </c>
      <c r="J167" s="36">
        <v>44103</v>
      </c>
      <c r="K167" s="36">
        <v>44105</v>
      </c>
      <c r="L167" s="33" t="s">
        <v>314</v>
      </c>
    </row>
    <row r="168" spans="1:12" ht="49.9" customHeight="1">
      <c r="A168" s="43"/>
      <c r="B168" s="6"/>
      <c r="C168" s="6"/>
      <c r="D168" s="229" t="s">
        <v>496</v>
      </c>
      <c r="E168" s="41" t="s">
        <v>497</v>
      </c>
      <c r="F168" s="32" t="s">
        <v>17</v>
      </c>
      <c r="G168" s="32" t="s">
        <v>56</v>
      </c>
      <c r="H168" s="36">
        <v>44116</v>
      </c>
      <c r="I168" s="36">
        <v>44120</v>
      </c>
      <c r="J168" s="36">
        <v>44116</v>
      </c>
      <c r="K168" s="36">
        <v>44120</v>
      </c>
      <c r="L168" s="33" t="s">
        <v>314</v>
      </c>
    </row>
    <row r="169" spans="1:12" ht="36.6" customHeight="1">
      <c r="A169" s="43" t="s">
        <v>312</v>
      </c>
      <c r="B169" s="6" t="s">
        <v>189</v>
      </c>
      <c r="C169" s="6">
        <v>121</v>
      </c>
      <c r="D169" s="229" t="s">
        <v>498</v>
      </c>
      <c r="E169" s="41" t="s">
        <v>499</v>
      </c>
      <c r="F169" s="32" t="s">
        <v>19</v>
      </c>
      <c r="G169" s="32" t="s">
        <v>136</v>
      </c>
      <c r="H169" s="36">
        <v>44057</v>
      </c>
      <c r="I169" s="36">
        <v>44121</v>
      </c>
      <c r="J169" s="36">
        <v>44057</v>
      </c>
      <c r="K169" s="36">
        <v>44121</v>
      </c>
      <c r="L169" s="33" t="s">
        <v>314</v>
      </c>
    </row>
    <row r="170" spans="1:12" ht="33.6" customHeight="1">
      <c r="A170" s="43" t="s">
        <v>312</v>
      </c>
      <c r="B170" s="6" t="s">
        <v>189</v>
      </c>
      <c r="C170" s="6">
        <v>122</v>
      </c>
      <c r="D170" s="229" t="s">
        <v>500</v>
      </c>
      <c r="E170" s="41" t="s">
        <v>501</v>
      </c>
      <c r="F170" s="32" t="s">
        <v>19</v>
      </c>
      <c r="G170" s="32" t="s">
        <v>136</v>
      </c>
      <c r="H170" s="36">
        <v>44122</v>
      </c>
      <c r="I170" s="36">
        <v>44122</v>
      </c>
      <c r="J170" s="36">
        <v>44122</v>
      </c>
      <c r="K170" s="36">
        <v>44122</v>
      </c>
      <c r="L170" s="33" t="s">
        <v>314</v>
      </c>
    </row>
    <row r="171" spans="1:12" ht="40.9" customHeight="1">
      <c r="A171" s="43" t="s">
        <v>312</v>
      </c>
      <c r="B171" s="6" t="s">
        <v>189</v>
      </c>
      <c r="C171" s="6">
        <v>123</v>
      </c>
      <c r="D171" s="229" t="s">
        <v>502</v>
      </c>
      <c r="E171" s="41" t="s">
        <v>503</v>
      </c>
      <c r="F171" s="32" t="s">
        <v>19</v>
      </c>
      <c r="G171" s="32" t="s">
        <v>136</v>
      </c>
      <c r="H171" s="36">
        <v>44123</v>
      </c>
      <c r="I171" s="36">
        <v>44161</v>
      </c>
      <c r="J171" s="36">
        <v>44123</v>
      </c>
      <c r="K171" s="36">
        <v>44161</v>
      </c>
      <c r="L171" s="33" t="s">
        <v>314</v>
      </c>
    </row>
    <row r="172" spans="1:12" ht="18.75" customHeight="1">
      <c r="E172" s="251"/>
      <c r="F172" s="251"/>
      <c r="G172" s="251"/>
    </row>
    <row r="173" spans="1:12" ht="8.25" customHeight="1">
      <c r="D173" s="250"/>
      <c r="E173" s="250"/>
      <c r="F173" s="250"/>
      <c r="G173" s="250"/>
      <c r="H173" s="250"/>
      <c r="I173" s="250"/>
    </row>
    <row r="174" spans="1:12" ht="25.5" customHeight="1">
      <c r="D174" s="250"/>
      <c r="E174" s="250"/>
      <c r="F174" s="250"/>
      <c r="G174" s="250"/>
      <c r="H174" s="250"/>
      <c r="I174" s="250"/>
    </row>
    <row r="175" spans="1:12" ht="25.5" customHeight="1">
      <c r="D175" s="250"/>
      <c r="E175" s="250"/>
      <c r="F175" s="250"/>
      <c r="G175" s="250"/>
      <c r="H175" s="250"/>
      <c r="I175" s="250"/>
    </row>
    <row r="176" spans="1:12" ht="25.5" customHeight="1">
      <c r="D176" s="230"/>
      <c r="E176" s="8"/>
      <c r="F176" s="8"/>
      <c r="G176" s="8"/>
      <c r="H176" s="8"/>
      <c r="I176" s="8"/>
    </row>
    <row r="177" spans="4:9" ht="25.5" customHeight="1">
      <c r="D177" s="230"/>
      <c r="E177" s="8"/>
      <c r="F177" s="8"/>
      <c r="G177" s="8"/>
      <c r="H177" s="8"/>
      <c r="I177" s="8"/>
    </row>
    <row r="178" spans="4:9" ht="25.5" customHeight="1">
      <c r="D178" s="230"/>
      <c r="E178" s="8"/>
      <c r="F178" s="8"/>
      <c r="G178" s="8"/>
      <c r="H178" s="8"/>
      <c r="I178" s="8"/>
    </row>
    <row r="179" spans="4:9" ht="25.5" customHeight="1">
      <c r="D179" s="230"/>
      <c r="E179" s="8"/>
      <c r="F179" s="8"/>
      <c r="G179" s="8"/>
      <c r="H179" s="8"/>
      <c r="I179" s="8"/>
    </row>
    <row r="180" spans="4:9" ht="25.5" customHeight="1">
      <c r="D180" s="230"/>
      <c r="E180" s="8"/>
      <c r="F180" s="8"/>
      <c r="G180" s="8"/>
      <c r="H180" s="8"/>
      <c r="I180" s="8"/>
    </row>
    <row r="181" spans="4:9" ht="25.5" customHeight="1">
      <c r="D181" s="230"/>
      <c r="E181" s="8"/>
      <c r="F181" s="8"/>
      <c r="G181" s="8"/>
      <c r="H181" s="8"/>
      <c r="I181" s="8"/>
    </row>
    <row r="182" spans="4:9" ht="25.5" customHeight="1">
      <c r="D182" s="230"/>
      <c r="E182" s="8"/>
      <c r="F182" s="8"/>
      <c r="G182" s="8"/>
      <c r="H182" s="8"/>
      <c r="I182" s="8"/>
    </row>
    <row r="183" spans="4:9" ht="25.5" customHeight="1">
      <c r="D183" s="230"/>
      <c r="E183" s="8"/>
      <c r="F183" s="8"/>
      <c r="G183" s="8"/>
      <c r="H183" s="8"/>
      <c r="I183" s="8"/>
    </row>
    <row r="184" spans="4:9" ht="25.5" customHeight="1">
      <c r="D184" s="230"/>
      <c r="E184" s="8"/>
      <c r="F184" s="8"/>
      <c r="G184" s="8"/>
      <c r="H184" s="8"/>
      <c r="I184" s="8"/>
    </row>
    <row r="185" spans="4:9" ht="25.5" customHeight="1">
      <c r="D185" s="230"/>
      <c r="E185" s="8"/>
      <c r="F185" s="8"/>
      <c r="G185" s="8"/>
      <c r="H185" s="8"/>
      <c r="I185" s="8"/>
    </row>
    <row r="186" spans="4:9" ht="25.5" customHeight="1">
      <c r="D186" s="230"/>
      <c r="E186" s="8"/>
      <c r="F186" s="8"/>
      <c r="G186" s="8"/>
      <c r="H186" s="8"/>
      <c r="I186" s="8"/>
    </row>
    <row r="187" spans="4:9" ht="25.5" customHeight="1">
      <c r="D187" s="230"/>
      <c r="E187" s="8"/>
      <c r="F187" s="8"/>
      <c r="G187" s="8"/>
      <c r="H187" s="8"/>
      <c r="I187" s="8"/>
    </row>
    <row r="188" spans="4:9" ht="25.5" customHeight="1">
      <c r="D188" s="230"/>
      <c r="E188" s="8"/>
      <c r="F188" s="8"/>
      <c r="G188" s="8"/>
      <c r="H188" s="8"/>
      <c r="I188" s="8"/>
    </row>
    <row r="189" spans="4:9" ht="25.5" customHeight="1">
      <c r="D189" s="230"/>
      <c r="E189" s="8"/>
      <c r="F189" s="8"/>
      <c r="G189" s="8"/>
      <c r="H189" s="8"/>
      <c r="I189" s="8"/>
    </row>
    <row r="190" spans="4:9" ht="25.5" customHeight="1">
      <c r="D190" s="230"/>
      <c r="E190" s="8"/>
      <c r="F190" s="8"/>
      <c r="G190" s="8"/>
      <c r="H190" s="8"/>
      <c r="I190" s="8"/>
    </row>
    <row r="191" spans="4:9" ht="25.5" customHeight="1">
      <c r="D191" s="230"/>
      <c r="E191" s="8"/>
      <c r="F191" s="8"/>
      <c r="G191" s="8"/>
      <c r="H191" s="8"/>
      <c r="I191" s="8"/>
    </row>
    <row r="192" spans="4:9" ht="25.5" customHeight="1">
      <c r="D192" s="230"/>
      <c r="E192" s="8"/>
      <c r="F192" s="8"/>
      <c r="G192" s="8"/>
      <c r="H192" s="8"/>
      <c r="I192" s="8"/>
    </row>
    <row r="193" spans="4:9" ht="25.5" customHeight="1">
      <c r="D193" s="230"/>
      <c r="E193" s="8"/>
      <c r="F193" s="8"/>
      <c r="G193" s="8"/>
      <c r="H193" s="8"/>
      <c r="I193" s="8"/>
    </row>
    <row r="194" spans="4:9" ht="25.5" customHeight="1">
      <c r="D194" s="230"/>
      <c r="E194" s="8"/>
      <c r="F194" s="8"/>
      <c r="G194" s="8"/>
      <c r="H194" s="8"/>
      <c r="I194" s="8"/>
    </row>
    <row r="195" spans="4:9" ht="25.5" customHeight="1">
      <c r="D195" s="230"/>
      <c r="E195" s="8"/>
      <c r="F195" s="8"/>
      <c r="G195" s="8"/>
      <c r="H195" s="8"/>
      <c r="I195" s="8"/>
    </row>
    <row r="196" spans="4:9" ht="25.5" customHeight="1">
      <c r="D196" s="230"/>
      <c r="E196" s="8"/>
      <c r="F196" s="8"/>
      <c r="G196" s="8"/>
      <c r="H196" s="8"/>
      <c r="I196" s="8"/>
    </row>
    <row r="197" spans="4:9" ht="25.5" customHeight="1">
      <c r="D197" s="230"/>
      <c r="E197" s="8"/>
      <c r="F197" s="8"/>
      <c r="G197" s="8"/>
      <c r="H197" s="8"/>
      <c r="I197" s="8"/>
    </row>
    <row r="198" spans="4:9" ht="25.5" customHeight="1">
      <c r="D198" s="230"/>
      <c r="E198" s="8"/>
      <c r="F198" s="8"/>
      <c r="G198" s="8"/>
      <c r="H198" s="8"/>
      <c r="I198" s="8"/>
    </row>
    <row r="199" spans="4:9" ht="25.5" customHeight="1">
      <c r="D199" s="230"/>
      <c r="E199" s="8"/>
      <c r="F199" s="8"/>
      <c r="G199" s="8"/>
      <c r="H199" s="8"/>
      <c r="I199" s="8"/>
    </row>
    <row r="200" spans="4:9" ht="25.5" customHeight="1">
      <c r="D200" s="230"/>
      <c r="E200" s="8"/>
      <c r="F200" s="8"/>
      <c r="G200" s="8"/>
      <c r="H200" s="8"/>
      <c r="I200" s="8"/>
    </row>
    <row r="201" spans="4:9" ht="25.5" customHeight="1">
      <c r="D201" s="230"/>
      <c r="E201" s="8"/>
      <c r="F201" s="8"/>
      <c r="G201" s="8"/>
      <c r="H201" s="8"/>
      <c r="I201" s="8"/>
    </row>
    <row r="202" spans="4:9" ht="25.5" customHeight="1">
      <c r="D202" s="230"/>
      <c r="E202" s="8"/>
      <c r="F202" s="8"/>
      <c r="G202" s="8"/>
      <c r="H202" s="8"/>
      <c r="I202" s="8"/>
    </row>
    <row r="203" spans="4:9" ht="25.5" customHeight="1">
      <c r="D203" s="230"/>
      <c r="E203" s="8"/>
      <c r="F203" s="8"/>
      <c r="G203" s="8"/>
      <c r="H203" s="8"/>
      <c r="I203" s="8"/>
    </row>
    <row r="204" spans="4:9" ht="25.5" customHeight="1">
      <c r="D204" s="230"/>
      <c r="E204" s="8"/>
      <c r="F204" s="8"/>
      <c r="G204" s="8"/>
      <c r="H204" s="8"/>
      <c r="I204" s="8"/>
    </row>
    <row r="205" spans="4:9" ht="25.5" customHeight="1">
      <c r="D205" s="230"/>
      <c r="E205" s="8"/>
      <c r="F205" s="8"/>
      <c r="G205" s="8"/>
      <c r="H205" s="8"/>
      <c r="I205" s="8"/>
    </row>
    <row r="206" spans="4:9" ht="25.5" customHeight="1">
      <c r="D206" s="230"/>
      <c r="E206" s="8"/>
      <c r="F206" s="8"/>
      <c r="G206" s="8"/>
      <c r="H206" s="8"/>
      <c r="I206" s="8"/>
    </row>
    <row r="207" spans="4:9" ht="25.5" customHeight="1">
      <c r="D207" s="230"/>
      <c r="E207" s="8"/>
      <c r="F207" s="8"/>
      <c r="G207" s="8"/>
      <c r="H207" s="8"/>
      <c r="I207" s="8"/>
    </row>
    <row r="208" spans="4:9" ht="25.5" customHeight="1">
      <c r="D208" s="230"/>
      <c r="E208" s="8"/>
      <c r="F208" s="8"/>
      <c r="G208" s="8"/>
      <c r="H208" s="8"/>
      <c r="I208" s="8"/>
    </row>
    <row r="209" spans="4:9" ht="25.5" customHeight="1">
      <c r="D209" s="230"/>
      <c r="E209" s="8"/>
      <c r="F209" s="8"/>
      <c r="G209" s="8"/>
      <c r="H209" s="8"/>
      <c r="I209" s="8"/>
    </row>
    <row r="210" spans="4:9" ht="25.5" customHeight="1">
      <c r="D210" s="230"/>
      <c r="E210" s="8"/>
      <c r="F210" s="8"/>
      <c r="G210" s="8"/>
      <c r="H210" s="8"/>
      <c r="I210" s="8"/>
    </row>
    <row r="211" spans="4:9" ht="25.5" customHeight="1">
      <c r="D211" s="230"/>
      <c r="E211" s="8"/>
      <c r="F211" s="8"/>
      <c r="G211" s="8"/>
      <c r="H211" s="8"/>
      <c r="I211" s="8"/>
    </row>
    <row r="212" spans="4:9" ht="25.5" customHeight="1">
      <c r="D212" s="230"/>
      <c r="E212" s="8"/>
      <c r="F212" s="8"/>
      <c r="G212" s="8"/>
      <c r="H212" s="8"/>
      <c r="I212" s="8"/>
    </row>
    <row r="213" spans="4:9" ht="25.5" customHeight="1">
      <c r="D213" s="230"/>
      <c r="E213" s="8"/>
      <c r="F213" s="8"/>
      <c r="G213" s="8"/>
      <c r="H213" s="8"/>
      <c r="I213" s="8"/>
    </row>
    <row r="214" spans="4:9" ht="25.5" customHeight="1">
      <c r="D214" s="230"/>
      <c r="E214" s="8"/>
      <c r="F214" s="8"/>
      <c r="G214" s="8"/>
      <c r="H214" s="8"/>
      <c r="I214" s="8"/>
    </row>
    <row r="215" spans="4:9" ht="25.5" customHeight="1">
      <c r="D215" s="230"/>
      <c r="E215" s="8"/>
      <c r="F215" s="8"/>
      <c r="G215" s="8"/>
      <c r="H215" s="8"/>
      <c r="I215" s="8"/>
    </row>
    <row r="216" spans="4:9" ht="25.5" customHeight="1">
      <c r="D216" s="230"/>
      <c r="E216" s="8"/>
      <c r="F216" s="8"/>
      <c r="G216" s="8"/>
      <c r="H216" s="8"/>
      <c r="I216" s="8"/>
    </row>
    <row r="217" spans="4:9" ht="25.5" customHeight="1">
      <c r="D217" s="230"/>
      <c r="E217" s="8"/>
      <c r="F217" s="8"/>
      <c r="G217" s="8"/>
      <c r="H217" s="8"/>
      <c r="I217" s="8"/>
    </row>
    <row r="218" spans="4:9" ht="25.5" customHeight="1">
      <c r="D218" s="230"/>
      <c r="E218" s="8"/>
      <c r="F218" s="8"/>
      <c r="G218" s="8"/>
      <c r="H218" s="8"/>
      <c r="I218" s="8"/>
    </row>
    <row r="219" spans="4:9" ht="25.5" customHeight="1">
      <c r="D219" s="230"/>
      <c r="E219" s="8"/>
      <c r="F219" s="8"/>
      <c r="G219" s="8"/>
      <c r="H219" s="8"/>
      <c r="I219" s="8"/>
    </row>
    <row r="220" spans="4:9" ht="25.5" customHeight="1">
      <c r="D220" s="230"/>
      <c r="E220" s="8"/>
      <c r="F220" s="8"/>
      <c r="G220" s="8"/>
      <c r="H220" s="8"/>
      <c r="I220" s="8"/>
    </row>
    <row r="221" spans="4:9" ht="25.5" customHeight="1">
      <c r="D221" s="230"/>
      <c r="E221" s="8"/>
      <c r="F221" s="8"/>
      <c r="G221" s="8"/>
      <c r="H221" s="8"/>
      <c r="I221" s="8"/>
    </row>
    <row r="222" spans="4:9" ht="25.5" customHeight="1">
      <c r="D222" s="230"/>
      <c r="E222" s="8"/>
      <c r="F222" s="8"/>
      <c r="G222" s="8"/>
      <c r="H222" s="8"/>
      <c r="I222" s="8"/>
    </row>
    <row r="223" spans="4:9" ht="25.5" customHeight="1">
      <c r="D223" s="230"/>
      <c r="E223" s="8"/>
      <c r="F223" s="8"/>
      <c r="G223" s="8"/>
      <c r="H223" s="8"/>
      <c r="I223" s="8"/>
    </row>
    <row r="224" spans="4:9" ht="25.5" customHeight="1">
      <c r="D224" s="230"/>
      <c r="E224" s="8"/>
      <c r="F224" s="8"/>
      <c r="G224" s="8"/>
      <c r="H224" s="8"/>
      <c r="I224" s="8"/>
    </row>
    <row r="225" spans="4:9" ht="25.5" customHeight="1">
      <c r="D225" s="230"/>
      <c r="E225" s="8"/>
      <c r="F225" s="8"/>
      <c r="G225" s="8"/>
      <c r="H225" s="8"/>
      <c r="I225" s="8"/>
    </row>
    <row r="226" spans="4:9" ht="25.5" customHeight="1">
      <c r="D226" s="230"/>
      <c r="E226" s="8"/>
      <c r="F226" s="8"/>
      <c r="G226" s="8"/>
      <c r="H226" s="8"/>
      <c r="I226" s="8"/>
    </row>
  </sheetData>
  <mergeCells count="19">
    <mergeCell ref="A1:I1"/>
    <mergeCell ref="A2:I2"/>
    <mergeCell ref="D6:L6"/>
    <mergeCell ref="A12:L12"/>
    <mergeCell ref="D19:L19"/>
    <mergeCell ref="D27:L27"/>
    <mergeCell ref="D36:L36"/>
    <mergeCell ref="D173:I175"/>
    <mergeCell ref="E172:G172"/>
    <mergeCell ref="D113:L113"/>
    <mergeCell ref="A118:L118"/>
    <mergeCell ref="A127:L127"/>
    <mergeCell ref="A138:L138"/>
    <mergeCell ref="D150:L150"/>
    <mergeCell ref="A50:L50"/>
    <mergeCell ref="D68:L68"/>
    <mergeCell ref="A75:L75"/>
    <mergeCell ref="A86:L86"/>
    <mergeCell ref="A105:L105"/>
  </mergeCells>
  <dataValidations disablePrompts="1" count="1">
    <dataValidation type="date" operator="greaterThan" allowBlank="1" showErrorMessage="1" sqref="H23:I23 H108:I111 H25:I26" xr:uid="{00000000-0002-0000-0200-000000000000}">
      <formula1>43311</formula1>
    </dataValidation>
  </dataValidations>
  <printOptions horizontalCentered="1"/>
  <pageMargins left="0.25" right="0.25" top="0.75" bottom="0.75" header="0.3" footer="0.3"/>
  <pageSetup scale="42" fitToHeight="0" orientation="portrait" r:id="rId1"/>
  <headerFooter>
    <oddHeader>&amp;C&amp;G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77"/>
  <sheetViews>
    <sheetView topLeftCell="C1" zoomScale="55" zoomScaleNormal="55" zoomScaleSheetLayoutView="100" workbookViewId="0">
      <selection activeCell="J139" sqref="J139"/>
    </sheetView>
  </sheetViews>
  <sheetFormatPr defaultColWidth="11.109375" defaultRowHeight="15"/>
  <cols>
    <col min="1" max="1" width="8.88671875" style="15" hidden="1" customWidth="1"/>
    <col min="2" max="2" width="10.44140625" style="15" hidden="1" customWidth="1"/>
    <col min="3" max="3" width="12.77734375" style="234" customWidth="1"/>
    <col min="4" max="4" width="50.77734375" style="200" customWidth="1"/>
    <col min="5" max="5" width="17.77734375" style="99" customWidth="1"/>
    <col min="6" max="6" width="12.77734375" style="99" customWidth="1"/>
    <col min="7" max="8" width="13.77734375" style="99" customWidth="1"/>
    <col min="9" max="10" width="21.77734375" style="15" customWidth="1"/>
    <col min="11" max="11" width="24.77734375" style="15" customWidth="1"/>
    <col min="12" max="16384" width="11.109375" style="15"/>
  </cols>
  <sheetData>
    <row r="1" spans="1:22" ht="30">
      <c r="C1" s="259" t="s">
        <v>1</v>
      </c>
      <c r="D1" s="259"/>
      <c r="E1" s="259"/>
      <c r="F1" s="259"/>
      <c r="G1" s="259"/>
      <c r="H1" s="259"/>
    </row>
    <row r="2" spans="1:22" ht="33" customHeight="1">
      <c r="B2" s="170" t="s">
        <v>504</v>
      </c>
      <c r="C2" s="254" t="s">
        <v>505</v>
      </c>
      <c r="D2" s="254"/>
      <c r="E2" s="254"/>
      <c r="F2" s="254"/>
      <c r="G2" s="254"/>
      <c r="H2" s="254"/>
    </row>
    <row r="3" spans="1:22" ht="24.95" customHeight="1">
      <c r="B3" s="170"/>
      <c r="C3" s="235"/>
      <c r="D3" s="170"/>
      <c r="E3" s="170"/>
      <c r="F3" s="170"/>
      <c r="G3" s="170"/>
      <c r="H3" s="170"/>
    </row>
    <row r="4" spans="1:22" ht="69" customHeight="1">
      <c r="B4" s="171"/>
      <c r="C4" s="236"/>
      <c r="D4" s="171"/>
      <c r="E4" s="171"/>
      <c r="F4" s="171"/>
      <c r="G4" s="207" t="s">
        <v>506</v>
      </c>
      <c r="H4" s="208"/>
    </row>
    <row r="5" spans="1:22" ht="25.5" customHeight="1">
      <c r="A5" s="27" t="s">
        <v>304</v>
      </c>
      <c r="B5" s="26" t="s">
        <v>305</v>
      </c>
      <c r="C5" s="78" t="s">
        <v>11</v>
      </c>
      <c r="D5" s="78" t="s">
        <v>200</v>
      </c>
      <c r="E5" s="78" t="s">
        <v>201</v>
      </c>
      <c r="F5" s="78" t="s">
        <v>6</v>
      </c>
      <c r="G5" s="78" t="s">
        <v>307</v>
      </c>
      <c r="H5" s="78" t="s">
        <v>308</v>
      </c>
      <c r="I5" s="79" t="s">
        <v>309</v>
      </c>
      <c r="J5" s="79" t="s">
        <v>310</v>
      </c>
      <c r="K5" s="79" t="s">
        <v>311</v>
      </c>
      <c r="N5" s="35"/>
      <c r="O5" s="35"/>
      <c r="P5" s="35"/>
      <c r="Q5" s="239"/>
      <c r="R5" s="239"/>
      <c r="S5" s="239"/>
      <c r="T5" s="239"/>
      <c r="U5" s="239"/>
      <c r="V5" s="239"/>
    </row>
    <row r="6" spans="1:22" s="172" customFormat="1" ht="22.5" customHeight="1">
      <c r="A6" s="9"/>
      <c r="B6" s="9"/>
      <c r="C6" s="257" t="s">
        <v>12</v>
      </c>
      <c r="D6" s="258"/>
      <c r="E6" s="258"/>
      <c r="F6" s="258"/>
      <c r="G6" s="258"/>
      <c r="H6" s="258"/>
      <c r="I6" s="258"/>
      <c r="J6" s="258"/>
      <c r="K6" s="258"/>
    </row>
    <row r="7" spans="1:22" s="175" customFormat="1" ht="30">
      <c r="A7" s="173" t="s">
        <v>505</v>
      </c>
      <c r="B7" s="174" t="s">
        <v>12</v>
      </c>
      <c r="C7" s="237" t="s">
        <v>313</v>
      </c>
      <c r="D7" s="118" t="s">
        <v>16</v>
      </c>
      <c r="E7" s="110" t="s">
        <v>17</v>
      </c>
      <c r="F7" s="110" t="s">
        <v>15</v>
      </c>
      <c r="G7" s="209">
        <v>43709</v>
      </c>
      <c r="H7" s="209">
        <v>43739</v>
      </c>
      <c r="I7" s="209">
        <v>43709</v>
      </c>
      <c r="J7" s="209">
        <v>43738</v>
      </c>
      <c r="K7" s="209" t="s">
        <v>314</v>
      </c>
    </row>
    <row r="8" spans="1:22" s="175" customFormat="1" ht="30">
      <c r="A8" s="173"/>
      <c r="B8" s="174"/>
      <c r="C8" s="237" t="s">
        <v>315</v>
      </c>
      <c r="D8" s="193" t="s">
        <v>204</v>
      </c>
      <c r="E8" s="110" t="s">
        <v>19</v>
      </c>
      <c r="F8" s="110" t="s">
        <v>19</v>
      </c>
      <c r="G8" s="210">
        <v>43709</v>
      </c>
      <c r="H8" s="210">
        <v>43814</v>
      </c>
      <c r="I8" s="209">
        <v>43709</v>
      </c>
      <c r="J8" s="209">
        <v>43784</v>
      </c>
      <c r="K8" s="209" t="s">
        <v>314</v>
      </c>
    </row>
    <row r="9" spans="1:22" s="175" customFormat="1" ht="30">
      <c r="A9" s="173" t="s">
        <v>505</v>
      </c>
      <c r="B9" s="174" t="s">
        <v>12</v>
      </c>
      <c r="C9" s="237" t="s">
        <v>316</v>
      </c>
      <c r="D9" s="193" t="s">
        <v>18</v>
      </c>
      <c r="E9" s="110" t="s">
        <v>19</v>
      </c>
      <c r="F9" s="110" t="s">
        <v>19</v>
      </c>
      <c r="G9" s="210">
        <v>43814</v>
      </c>
      <c r="H9" s="210">
        <v>43861</v>
      </c>
      <c r="I9" s="209">
        <v>43814</v>
      </c>
      <c r="J9" s="209">
        <v>43861</v>
      </c>
      <c r="K9" s="209" t="s">
        <v>314</v>
      </c>
    </row>
    <row r="10" spans="1:22" s="175" customFormat="1">
      <c r="A10" s="173" t="s">
        <v>505</v>
      </c>
      <c r="B10" s="174" t="s">
        <v>12</v>
      </c>
      <c r="C10" s="237" t="s">
        <v>317</v>
      </c>
      <c r="D10" s="180" t="s">
        <v>206</v>
      </c>
      <c r="E10" s="177" t="s">
        <v>14</v>
      </c>
      <c r="F10" s="177" t="s">
        <v>15</v>
      </c>
      <c r="G10" s="211">
        <v>43814</v>
      </c>
      <c r="H10" s="211">
        <v>43814</v>
      </c>
      <c r="I10" s="209">
        <v>43814</v>
      </c>
      <c r="J10" s="209">
        <v>43814</v>
      </c>
      <c r="K10" s="209" t="s">
        <v>314</v>
      </c>
    </row>
    <row r="11" spans="1:22" s="175" customFormat="1" ht="30">
      <c r="A11" s="173" t="s">
        <v>505</v>
      </c>
      <c r="B11" s="174" t="s">
        <v>12</v>
      </c>
      <c r="C11" s="237" t="s">
        <v>318</v>
      </c>
      <c r="D11" s="193" t="s">
        <v>20</v>
      </c>
      <c r="E11" s="110" t="s">
        <v>19</v>
      </c>
      <c r="F11" s="110" t="s">
        <v>19</v>
      </c>
      <c r="G11" s="212">
        <v>43862</v>
      </c>
      <c r="H11" s="212">
        <v>44122</v>
      </c>
      <c r="I11" s="209">
        <v>43862</v>
      </c>
      <c r="J11" s="209">
        <v>44122</v>
      </c>
      <c r="K11" s="209" t="s">
        <v>314</v>
      </c>
    </row>
    <row r="12" spans="1:22" s="178" customFormat="1" ht="23.25" customHeight="1">
      <c r="A12" s="252" t="s">
        <v>21</v>
      </c>
      <c r="B12" s="252"/>
      <c r="C12" s="252"/>
      <c r="D12" s="252"/>
      <c r="E12" s="252"/>
      <c r="F12" s="252"/>
      <c r="G12" s="252"/>
      <c r="H12" s="252"/>
      <c r="I12" s="252"/>
      <c r="J12" s="252"/>
      <c r="K12" s="252"/>
    </row>
    <row r="13" spans="1:22" s="175" customFormat="1" ht="30">
      <c r="A13" s="173" t="s">
        <v>505</v>
      </c>
      <c r="B13" s="179" t="s">
        <v>21</v>
      </c>
      <c r="C13" s="238" t="s">
        <v>507</v>
      </c>
      <c r="D13" s="180" t="s">
        <v>209</v>
      </c>
      <c r="E13" s="181" t="s">
        <v>14</v>
      </c>
      <c r="F13" s="181" t="s">
        <v>15</v>
      </c>
      <c r="G13" s="109">
        <v>43775</v>
      </c>
      <c r="H13" s="109">
        <v>43819</v>
      </c>
      <c r="I13" s="209">
        <v>43775</v>
      </c>
      <c r="J13" s="209">
        <v>43811</v>
      </c>
      <c r="K13" s="209" t="s">
        <v>314</v>
      </c>
    </row>
    <row r="14" spans="1:22" s="175" customFormat="1">
      <c r="A14" s="173" t="s">
        <v>505</v>
      </c>
      <c r="B14" s="174" t="s">
        <v>21</v>
      </c>
      <c r="C14" s="238" t="s">
        <v>508</v>
      </c>
      <c r="D14" s="182" t="s">
        <v>210</v>
      </c>
      <c r="E14" s="108" t="s">
        <v>14</v>
      </c>
      <c r="F14" s="108" t="s">
        <v>15</v>
      </c>
      <c r="G14" s="109">
        <v>43848</v>
      </c>
      <c r="H14" s="109">
        <v>43862</v>
      </c>
      <c r="I14" s="209">
        <v>43848</v>
      </c>
      <c r="J14" s="209">
        <v>43861</v>
      </c>
      <c r="K14" s="209" t="s">
        <v>314</v>
      </c>
    </row>
    <row r="15" spans="1:22" s="175" customFormat="1" ht="30">
      <c r="A15" s="173" t="s">
        <v>505</v>
      </c>
      <c r="B15" s="174" t="s">
        <v>21</v>
      </c>
      <c r="C15" s="238" t="s">
        <v>321</v>
      </c>
      <c r="D15" s="182" t="s">
        <v>211</v>
      </c>
      <c r="E15" s="108" t="s">
        <v>17</v>
      </c>
      <c r="F15" s="108" t="s">
        <v>15</v>
      </c>
      <c r="G15" s="107">
        <v>43709</v>
      </c>
      <c r="H15" s="107">
        <v>43738</v>
      </c>
      <c r="I15" s="209">
        <v>43709</v>
      </c>
      <c r="J15" s="209">
        <v>43738</v>
      </c>
      <c r="K15" s="209" t="s">
        <v>314</v>
      </c>
    </row>
    <row r="16" spans="1:22" s="175" customFormat="1">
      <c r="A16" s="173" t="s">
        <v>505</v>
      </c>
      <c r="B16" s="174" t="s">
        <v>21</v>
      </c>
      <c r="C16" s="238" t="s">
        <v>322</v>
      </c>
      <c r="D16" s="182" t="s">
        <v>212</v>
      </c>
      <c r="E16" s="108" t="s">
        <v>17</v>
      </c>
      <c r="F16" s="108" t="s">
        <v>30</v>
      </c>
      <c r="G16" s="111">
        <v>43770</v>
      </c>
      <c r="H16" s="111">
        <v>43770</v>
      </c>
      <c r="I16" s="209">
        <v>43770</v>
      </c>
      <c r="J16" s="209">
        <v>43770</v>
      </c>
      <c r="K16" s="209" t="s">
        <v>314</v>
      </c>
    </row>
    <row r="17" spans="1:11" s="175" customFormat="1" ht="30">
      <c r="A17" s="173" t="s">
        <v>505</v>
      </c>
      <c r="B17" s="174" t="s">
        <v>21</v>
      </c>
      <c r="C17" s="238" t="s">
        <v>323</v>
      </c>
      <c r="D17" s="183" t="s">
        <v>213</v>
      </c>
      <c r="E17" s="108" t="s">
        <v>17</v>
      </c>
      <c r="F17" s="108" t="s">
        <v>30</v>
      </c>
      <c r="G17" s="112">
        <v>43770</v>
      </c>
      <c r="H17" s="112">
        <v>43799</v>
      </c>
      <c r="I17" s="209">
        <v>43770</v>
      </c>
      <c r="J17" s="209">
        <v>43770</v>
      </c>
      <c r="K17" s="209" t="s">
        <v>314</v>
      </c>
    </row>
    <row r="18" spans="1:11" s="175" customFormat="1">
      <c r="A18" s="173"/>
      <c r="B18" s="174"/>
      <c r="C18" s="238" t="s">
        <v>324</v>
      </c>
      <c r="D18" s="182" t="s">
        <v>214</v>
      </c>
      <c r="E18" s="108" t="s">
        <v>17</v>
      </c>
      <c r="F18" s="113" t="s">
        <v>61</v>
      </c>
      <c r="G18" s="111">
        <v>43801</v>
      </c>
      <c r="H18" s="111">
        <v>43801</v>
      </c>
      <c r="I18" s="209">
        <v>43801</v>
      </c>
      <c r="J18" s="209">
        <v>43801</v>
      </c>
      <c r="K18" s="209" t="s">
        <v>314</v>
      </c>
    </row>
    <row r="19" spans="1:11" s="178" customFormat="1" ht="18.75" customHeight="1">
      <c r="A19" s="252" t="s">
        <v>34</v>
      </c>
      <c r="B19" s="252"/>
      <c r="C19" s="252"/>
      <c r="D19" s="252"/>
      <c r="E19" s="252"/>
      <c r="F19" s="252"/>
      <c r="G19" s="252"/>
      <c r="H19" s="252"/>
      <c r="I19" s="252"/>
      <c r="J19" s="252"/>
      <c r="K19" s="252"/>
    </row>
    <row r="20" spans="1:11" s="175" customFormat="1" ht="75">
      <c r="A20" s="184" t="s">
        <v>505</v>
      </c>
      <c r="B20" s="174" t="s">
        <v>34</v>
      </c>
      <c r="C20" s="238" t="s">
        <v>509</v>
      </c>
      <c r="D20" s="125" t="s">
        <v>215</v>
      </c>
      <c r="E20" s="108" t="s">
        <v>17</v>
      </c>
      <c r="F20" s="108" t="s">
        <v>33</v>
      </c>
      <c r="G20" s="107">
        <v>43876</v>
      </c>
      <c r="H20" s="107">
        <v>43876</v>
      </c>
      <c r="I20" s="209">
        <v>43873</v>
      </c>
      <c r="J20" s="209">
        <v>43875</v>
      </c>
      <c r="K20" s="209" t="s">
        <v>314</v>
      </c>
    </row>
    <row r="21" spans="1:11" s="175" customFormat="1" ht="45">
      <c r="A21" s="184" t="s">
        <v>505</v>
      </c>
      <c r="B21" s="174" t="s">
        <v>34</v>
      </c>
      <c r="C21" s="238" t="s">
        <v>325</v>
      </c>
      <c r="D21" s="185" t="s">
        <v>36</v>
      </c>
      <c r="E21" s="108" t="s">
        <v>19</v>
      </c>
      <c r="F21" s="108" t="s">
        <v>33</v>
      </c>
      <c r="G21" s="107">
        <v>43904</v>
      </c>
      <c r="H21" s="107">
        <v>43904</v>
      </c>
      <c r="I21" s="209">
        <v>43904</v>
      </c>
      <c r="J21" s="209">
        <v>43904</v>
      </c>
      <c r="K21" s="209" t="s">
        <v>314</v>
      </c>
    </row>
    <row r="22" spans="1:11" s="175" customFormat="1" ht="47.25" customHeight="1">
      <c r="A22" s="184"/>
      <c r="B22" s="174"/>
      <c r="C22" s="238" t="s">
        <v>326</v>
      </c>
      <c r="D22" s="125" t="s">
        <v>217</v>
      </c>
      <c r="E22" s="113" t="s">
        <v>17</v>
      </c>
      <c r="F22" s="113" t="s">
        <v>33</v>
      </c>
      <c r="G22" s="36">
        <v>43936</v>
      </c>
      <c r="H22" s="36">
        <v>43936</v>
      </c>
      <c r="I22" s="209">
        <v>43936</v>
      </c>
      <c r="J22" s="209">
        <v>43936</v>
      </c>
      <c r="K22" s="209" t="s">
        <v>314</v>
      </c>
    </row>
    <row r="23" spans="1:11" s="175" customFormat="1" ht="30">
      <c r="A23" s="184" t="s">
        <v>505</v>
      </c>
      <c r="B23" s="174" t="s">
        <v>34</v>
      </c>
      <c r="C23" s="238" t="s">
        <v>327</v>
      </c>
      <c r="D23" s="186" t="s">
        <v>218</v>
      </c>
      <c r="E23" s="108" t="s">
        <v>17</v>
      </c>
      <c r="F23" s="108" t="s">
        <v>33</v>
      </c>
      <c r="G23" s="212">
        <v>44106</v>
      </c>
      <c r="H23" s="212">
        <v>44106</v>
      </c>
      <c r="I23" s="209">
        <v>44106</v>
      </c>
      <c r="J23" s="209">
        <v>44106</v>
      </c>
      <c r="K23" s="209" t="s">
        <v>314</v>
      </c>
    </row>
    <row r="24" spans="1:11" s="175" customFormat="1" ht="45">
      <c r="A24" s="184"/>
      <c r="B24" s="174"/>
      <c r="C24" s="238" t="s">
        <v>328</v>
      </c>
      <c r="D24" s="125" t="s">
        <v>219</v>
      </c>
      <c r="E24" s="108" t="s">
        <v>17</v>
      </c>
      <c r="F24" s="108" t="s">
        <v>33</v>
      </c>
      <c r="G24" s="212">
        <v>44106</v>
      </c>
      <c r="H24" s="212">
        <v>44106</v>
      </c>
      <c r="I24" s="209">
        <v>44106</v>
      </c>
      <c r="J24" s="209">
        <v>44106</v>
      </c>
      <c r="K24" s="209" t="s">
        <v>314</v>
      </c>
    </row>
    <row r="25" spans="1:11" s="175" customFormat="1" ht="33.6">
      <c r="A25" s="184"/>
      <c r="B25" s="174"/>
      <c r="C25" s="224" t="s">
        <v>329</v>
      </c>
      <c r="D25" s="204" t="s">
        <v>330</v>
      </c>
      <c r="E25" s="108" t="s">
        <v>17</v>
      </c>
      <c r="F25" s="108" t="s">
        <v>33</v>
      </c>
      <c r="G25" s="213">
        <v>44046</v>
      </c>
      <c r="H25" s="213">
        <v>44069</v>
      </c>
      <c r="I25" s="209">
        <v>44046</v>
      </c>
      <c r="J25" s="209">
        <v>44069</v>
      </c>
      <c r="K25" s="209" t="s">
        <v>314</v>
      </c>
    </row>
    <row r="26" spans="1:11" s="175" customFormat="1" ht="54" customHeight="1">
      <c r="A26" s="184" t="s">
        <v>505</v>
      </c>
      <c r="B26" s="174" t="s">
        <v>34</v>
      </c>
      <c r="C26" s="238" t="s">
        <v>331</v>
      </c>
      <c r="D26" s="205" t="s">
        <v>332</v>
      </c>
      <c r="E26" s="108" t="s">
        <v>17</v>
      </c>
      <c r="F26" s="108" t="s">
        <v>33</v>
      </c>
      <c r="G26" s="213">
        <v>44046</v>
      </c>
      <c r="H26" s="213">
        <v>44120</v>
      </c>
      <c r="I26" s="209">
        <v>44046</v>
      </c>
      <c r="J26" s="209">
        <v>44120</v>
      </c>
      <c r="K26" s="209" t="s">
        <v>314</v>
      </c>
    </row>
    <row r="27" spans="1:11" s="178" customFormat="1" ht="18.75" customHeight="1">
      <c r="A27" s="184"/>
      <c r="B27" s="174"/>
      <c r="C27" s="252" t="s">
        <v>220</v>
      </c>
      <c r="D27" s="252"/>
      <c r="E27" s="252"/>
      <c r="F27" s="252"/>
      <c r="G27" s="252"/>
      <c r="H27" s="252"/>
      <c r="I27" s="252"/>
      <c r="J27" s="252"/>
      <c r="K27" s="252"/>
    </row>
    <row r="28" spans="1:11" s="175" customFormat="1" ht="30">
      <c r="A28" s="184" t="s">
        <v>505</v>
      </c>
      <c r="B28" s="174" t="s">
        <v>40</v>
      </c>
      <c r="C28" s="238" t="s">
        <v>333</v>
      </c>
      <c r="D28" s="187" t="s">
        <v>221</v>
      </c>
      <c r="E28" s="110" t="s">
        <v>14</v>
      </c>
      <c r="F28" s="110" t="s">
        <v>15</v>
      </c>
      <c r="G28" s="211">
        <v>43814</v>
      </c>
      <c r="H28" s="211">
        <v>43814</v>
      </c>
      <c r="I28" s="209">
        <v>43814</v>
      </c>
      <c r="J28" s="209">
        <v>43814</v>
      </c>
      <c r="K28" s="209" t="s">
        <v>314</v>
      </c>
    </row>
    <row r="29" spans="1:11" s="175" customFormat="1" ht="30">
      <c r="A29" s="184" t="s">
        <v>505</v>
      </c>
      <c r="B29" s="174" t="s">
        <v>40</v>
      </c>
      <c r="C29" s="238" t="s">
        <v>334</v>
      </c>
      <c r="D29" s="187" t="s">
        <v>222</v>
      </c>
      <c r="E29" s="110" t="s">
        <v>19</v>
      </c>
      <c r="F29" s="110" t="s">
        <v>335</v>
      </c>
      <c r="G29" s="213">
        <v>43814</v>
      </c>
      <c r="H29" s="214">
        <v>44101</v>
      </c>
      <c r="I29" s="209">
        <v>43814</v>
      </c>
      <c r="J29" s="209">
        <v>44101</v>
      </c>
      <c r="K29" s="209" t="s">
        <v>314</v>
      </c>
    </row>
    <row r="30" spans="1:11" s="175" customFormat="1">
      <c r="A30" s="184"/>
      <c r="B30" s="174"/>
      <c r="C30" s="238" t="s">
        <v>336</v>
      </c>
      <c r="D30" s="188" t="s">
        <v>224</v>
      </c>
      <c r="E30" s="189" t="s">
        <v>19</v>
      </c>
      <c r="F30" s="189" t="s">
        <v>223</v>
      </c>
      <c r="G30" s="213">
        <v>43814</v>
      </c>
      <c r="H30" s="213">
        <v>44111</v>
      </c>
      <c r="I30" s="209">
        <v>43814</v>
      </c>
      <c r="J30" s="209">
        <v>44111</v>
      </c>
      <c r="K30" s="209" t="s">
        <v>314</v>
      </c>
    </row>
    <row r="31" spans="1:11" s="175" customFormat="1">
      <c r="A31" s="184" t="s">
        <v>505</v>
      </c>
      <c r="B31" s="174" t="s">
        <v>40</v>
      </c>
      <c r="C31" s="238" t="s">
        <v>337</v>
      </c>
      <c r="D31" s="188" t="s">
        <v>225</v>
      </c>
      <c r="E31" s="110" t="s">
        <v>17</v>
      </c>
      <c r="F31" s="110" t="s">
        <v>51</v>
      </c>
      <c r="G31" s="213">
        <v>43814</v>
      </c>
      <c r="H31" s="213">
        <v>44121</v>
      </c>
      <c r="I31" s="209">
        <v>43814</v>
      </c>
      <c r="J31" s="209">
        <v>44121</v>
      </c>
      <c r="K31" s="209" t="s">
        <v>314</v>
      </c>
    </row>
    <row r="32" spans="1:11" s="175" customFormat="1" ht="30">
      <c r="A32" s="184" t="s">
        <v>505</v>
      </c>
      <c r="B32" s="174" t="s">
        <v>40</v>
      </c>
      <c r="C32" s="238" t="s">
        <v>338</v>
      </c>
      <c r="D32" s="176" t="s">
        <v>43</v>
      </c>
      <c r="E32" s="110" t="s">
        <v>14</v>
      </c>
      <c r="F32" s="110" t="s">
        <v>15</v>
      </c>
      <c r="G32" s="213">
        <v>43814</v>
      </c>
      <c r="H32" s="213">
        <v>44155</v>
      </c>
      <c r="I32" s="209">
        <v>43814</v>
      </c>
      <c r="J32" s="209">
        <v>44165</v>
      </c>
      <c r="K32" s="209" t="s">
        <v>339</v>
      </c>
    </row>
    <row r="33" spans="1:15" s="175" customFormat="1" ht="30">
      <c r="A33" s="184" t="s">
        <v>505</v>
      </c>
      <c r="B33" s="174" t="s">
        <v>40</v>
      </c>
      <c r="C33" s="238" t="s">
        <v>340</v>
      </c>
      <c r="D33" s="176" t="s">
        <v>227</v>
      </c>
      <c r="E33" s="110" t="s">
        <v>14</v>
      </c>
      <c r="F33" s="110" t="s">
        <v>15</v>
      </c>
      <c r="G33" s="211">
        <v>43784</v>
      </c>
      <c r="H33" s="211">
        <v>43784</v>
      </c>
      <c r="I33" s="209">
        <v>43784</v>
      </c>
      <c r="J33" s="209">
        <v>43784</v>
      </c>
      <c r="K33" s="209" t="s">
        <v>314</v>
      </c>
    </row>
    <row r="34" spans="1:15" s="175" customFormat="1" ht="30">
      <c r="A34" s="184" t="s">
        <v>505</v>
      </c>
      <c r="B34" s="174" t="s">
        <v>40</v>
      </c>
      <c r="C34" s="238" t="s">
        <v>341</v>
      </c>
      <c r="D34" s="176" t="s">
        <v>228</v>
      </c>
      <c r="E34" s="110" t="s">
        <v>17</v>
      </c>
      <c r="F34" s="110" t="s">
        <v>342</v>
      </c>
      <c r="G34" s="211">
        <v>43784</v>
      </c>
      <c r="H34" s="211">
        <v>43801</v>
      </c>
      <c r="I34" s="209">
        <v>43784</v>
      </c>
      <c r="J34" s="209">
        <v>43815</v>
      </c>
      <c r="K34" s="209" t="s">
        <v>339</v>
      </c>
    </row>
    <row r="35" spans="1:15" s="175" customFormat="1" ht="30">
      <c r="A35" s="184" t="s">
        <v>505</v>
      </c>
      <c r="B35" s="174" t="s">
        <v>40</v>
      </c>
      <c r="C35" s="238" t="s">
        <v>343</v>
      </c>
      <c r="D35" s="176" t="s">
        <v>48</v>
      </c>
      <c r="E35" s="110" t="s">
        <v>19</v>
      </c>
      <c r="F35" s="110" t="s">
        <v>344</v>
      </c>
      <c r="G35" s="211">
        <v>43840</v>
      </c>
      <c r="H35" s="211">
        <v>43840</v>
      </c>
      <c r="I35" s="209">
        <v>43840</v>
      </c>
      <c r="J35" s="209">
        <v>43840</v>
      </c>
      <c r="K35" s="209" t="s">
        <v>314</v>
      </c>
    </row>
    <row r="36" spans="1:15" s="178" customFormat="1" ht="27.75" customHeight="1">
      <c r="A36" s="190" t="s">
        <v>52</v>
      </c>
      <c r="B36" s="190"/>
      <c r="C36" s="252" t="s">
        <v>52</v>
      </c>
      <c r="D36" s="252"/>
      <c r="E36" s="252"/>
      <c r="F36" s="252"/>
      <c r="G36" s="252"/>
      <c r="H36" s="252"/>
      <c r="I36" s="252"/>
      <c r="J36" s="252"/>
      <c r="K36" s="252"/>
      <c r="O36" s="175"/>
    </row>
    <row r="37" spans="1:15" s="175" customFormat="1" ht="43.5" customHeight="1">
      <c r="A37" s="184" t="s">
        <v>505</v>
      </c>
      <c r="B37" s="174" t="s">
        <v>52</v>
      </c>
      <c r="C37" s="238" t="s">
        <v>345</v>
      </c>
      <c r="D37" s="187" t="s">
        <v>53</v>
      </c>
      <c r="E37" s="113" t="s">
        <v>17</v>
      </c>
      <c r="F37" s="113" t="s">
        <v>56</v>
      </c>
      <c r="G37" s="124">
        <v>43845</v>
      </c>
      <c r="H37" s="124">
        <v>43876</v>
      </c>
      <c r="I37" s="209">
        <v>43845</v>
      </c>
      <c r="J37" s="209">
        <v>43876</v>
      </c>
      <c r="K37" s="209" t="s">
        <v>314</v>
      </c>
    </row>
    <row r="38" spans="1:15" s="175" customFormat="1" ht="38.25" customHeight="1">
      <c r="A38" s="184" t="s">
        <v>505</v>
      </c>
      <c r="B38" s="174" t="s">
        <v>52</v>
      </c>
      <c r="C38" s="238" t="s">
        <v>346</v>
      </c>
      <c r="D38" s="187" t="s">
        <v>229</v>
      </c>
      <c r="E38" s="191" t="s">
        <v>17</v>
      </c>
      <c r="F38" s="191" t="s">
        <v>56</v>
      </c>
      <c r="G38" s="120">
        <v>43886</v>
      </c>
      <c r="H38" s="120">
        <v>43886</v>
      </c>
      <c r="I38" s="209">
        <v>43886</v>
      </c>
      <c r="J38" s="209">
        <v>43886</v>
      </c>
      <c r="K38" s="209" t="s">
        <v>314</v>
      </c>
    </row>
    <row r="39" spans="1:15" s="175" customFormat="1" ht="38.25" customHeight="1">
      <c r="A39" s="184" t="s">
        <v>505</v>
      </c>
      <c r="B39" s="174" t="s">
        <v>52</v>
      </c>
      <c r="C39" s="238" t="s">
        <v>347</v>
      </c>
      <c r="D39" s="187" t="s">
        <v>57</v>
      </c>
      <c r="E39" s="113" t="s">
        <v>17</v>
      </c>
      <c r="F39" s="113" t="s">
        <v>61</v>
      </c>
      <c r="G39" s="120">
        <v>43887</v>
      </c>
      <c r="H39" s="120">
        <v>43908</v>
      </c>
      <c r="I39" s="209">
        <v>43887</v>
      </c>
      <c r="J39" s="209">
        <v>43907</v>
      </c>
      <c r="K39" s="209" t="s">
        <v>314</v>
      </c>
    </row>
    <row r="40" spans="1:15" s="175" customFormat="1" ht="38.25" customHeight="1">
      <c r="A40" s="184" t="s">
        <v>505</v>
      </c>
      <c r="B40" s="174" t="s">
        <v>52</v>
      </c>
      <c r="C40" s="238" t="s">
        <v>348</v>
      </c>
      <c r="D40" s="187" t="s">
        <v>230</v>
      </c>
      <c r="E40" s="191" t="s">
        <v>17</v>
      </c>
      <c r="F40" s="191" t="s">
        <v>61</v>
      </c>
      <c r="G40" s="120">
        <v>43906</v>
      </c>
      <c r="H40" s="120">
        <v>43906</v>
      </c>
      <c r="I40" s="209">
        <v>43906</v>
      </c>
      <c r="J40" s="209">
        <v>43907</v>
      </c>
      <c r="K40" s="209" t="s">
        <v>339</v>
      </c>
    </row>
    <row r="41" spans="1:15" s="175" customFormat="1" ht="38.25" customHeight="1">
      <c r="A41" s="184" t="s">
        <v>505</v>
      </c>
      <c r="B41" s="174" t="s">
        <v>52</v>
      </c>
      <c r="C41" s="238" t="s">
        <v>349</v>
      </c>
      <c r="D41" s="150" t="s">
        <v>62</v>
      </c>
      <c r="E41" s="103" t="s">
        <v>17</v>
      </c>
      <c r="F41" s="103" t="s">
        <v>61</v>
      </c>
      <c r="G41" s="215">
        <v>43916</v>
      </c>
      <c r="H41" s="215">
        <v>43916</v>
      </c>
      <c r="I41" s="209">
        <v>43916</v>
      </c>
      <c r="J41" s="209">
        <v>43916</v>
      </c>
      <c r="K41" s="209" t="s">
        <v>314</v>
      </c>
    </row>
    <row r="42" spans="1:15" s="175" customFormat="1" ht="34.5" customHeight="1">
      <c r="A42" s="184"/>
      <c r="B42" s="174"/>
      <c r="C42" s="238" t="s">
        <v>350</v>
      </c>
      <c r="D42" s="150" t="s">
        <v>351</v>
      </c>
      <c r="E42" s="103" t="s">
        <v>17</v>
      </c>
      <c r="F42" s="103" t="s">
        <v>33</v>
      </c>
      <c r="G42" s="213">
        <v>44075</v>
      </c>
      <c r="H42" s="213">
        <v>44075</v>
      </c>
      <c r="I42" s="209">
        <v>44075</v>
      </c>
      <c r="J42" s="209">
        <v>44075</v>
      </c>
      <c r="K42" s="209" t="s">
        <v>314</v>
      </c>
    </row>
    <row r="43" spans="1:15" s="175" customFormat="1" ht="54.75" customHeight="1">
      <c r="A43" s="184" t="s">
        <v>505</v>
      </c>
      <c r="B43" s="174" t="s">
        <v>52</v>
      </c>
      <c r="C43" s="238" t="s">
        <v>352</v>
      </c>
      <c r="D43" s="150" t="s">
        <v>353</v>
      </c>
      <c r="E43" s="103" t="s">
        <v>17</v>
      </c>
      <c r="F43" s="103" t="s">
        <v>61</v>
      </c>
      <c r="G43" s="212">
        <v>44069</v>
      </c>
      <c r="H43" s="212">
        <v>44069</v>
      </c>
      <c r="I43" s="209">
        <v>44069</v>
      </c>
      <c r="J43" s="209">
        <v>44069</v>
      </c>
      <c r="K43" s="209" t="s">
        <v>314</v>
      </c>
    </row>
    <row r="44" spans="1:15" s="175" customFormat="1" ht="60">
      <c r="A44" s="184" t="s">
        <v>505</v>
      </c>
      <c r="B44" s="174" t="s">
        <v>52</v>
      </c>
      <c r="C44" s="238" t="s">
        <v>354</v>
      </c>
      <c r="D44" s="150" t="s">
        <v>233</v>
      </c>
      <c r="E44" s="103" t="s">
        <v>17</v>
      </c>
      <c r="F44" s="103" t="s">
        <v>61</v>
      </c>
      <c r="G44" s="213">
        <v>44099</v>
      </c>
      <c r="H44" s="213">
        <v>44113</v>
      </c>
      <c r="I44" s="209">
        <v>44099</v>
      </c>
      <c r="J44" s="209">
        <v>44109</v>
      </c>
      <c r="K44" s="209" t="s">
        <v>314</v>
      </c>
    </row>
    <row r="45" spans="1:15" s="175" customFormat="1" ht="34.5" customHeight="1">
      <c r="A45" s="184" t="s">
        <v>505</v>
      </c>
      <c r="B45" s="174" t="s">
        <v>52</v>
      </c>
      <c r="C45" s="238" t="s">
        <v>355</v>
      </c>
      <c r="D45" s="150" t="s">
        <v>234</v>
      </c>
      <c r="E45" s="103" t="s">
        <v>19</v>
      </c>
      <c r="F45" s="103" t="s">
        <v>235</v>
      </c>
      <c r="G45" s="212">
        <v>44121</v>
      </c>
      <c r="H45" s="212">
        <v>44122</v>
      </c>
      <c r="I45" s="209">
        <v>44121</v>
      </c>
      <c r="J45" s="209">
        <v>44122</v>
      </c>
      <c r="K45" s="209" t="s">
        <v>314</v>
      </c>
    </row>
    <row r="46" spans="1:15" s="175" customFormat="1" ht="37.5" customHeight="1">
      <c r="A46" s="184" t="s">
        <v>505</v>
      </c>
      <c r="B46" s="174" t="s">
        <v>52</v>
      </c>
      <c r="C46" s="238" t="s">
        <v>356</v>
      </c>
      <c r="D46" s="150" t="s">
        <v>63</v>
      </c>
      <c r="E46" s="103" t="s">
        <v>17</v>
      </c>
      <c r="F46" s="103" t="s">
        <v>61</v>
      </c>
      <c r="G46" s="212">
        <v>44070</v>
      </c>
      <c r="H46" s="212">
        <v>44109</v>
      </c>
      <c r="I46" s="209">
        <v>44070</v>
      </c>
      <c r="J46" s="209">
        <v>44111</v>
      </c>
      <c r="K46" s="209" t="s">
        <v>314</v>
      </c>
    </row>
    <row r="47" spans="1:15" s="175" customFormat="1" ht="37.5" customHeight="1">
      <c r="A47" s="184" t="s">
        <v>505</v>
      </c>
      <c r="B47" s="174" t="s">
        <v>52</v>
      </c>
      <c r="C47" s="238" t="s">
        <v>357</v>
      </c>
      <c r="D47" s="150" t="s">
        <v>64</v>
      </c>
      <c r="E47" s="103" t="s">
        <v>17</v>
      </c>
      <c r="F47" s="103" t="s">
        <v>61</v>
      </c>
      <c r="G47" s="212">
        <v>44070</v>
      </c>
      <c r="H47" s="212">
        <v>44112</v>
      </c>
      <c r="I47" s="209">
        <v>44070</v>
      </c>
      <c r="J47" s="209">
        <v>44112</v>
      </c>
      <c r="K47" s="209" t="s">
        <v>314</v>
      </c>
    </row>
    <row r="48" spans="1:15" s="175" customFormat="1" ht="30">
      <c r="A48" s="184" t="s">
        <v>505</v>
      </c>
      <c r="B48" s="174" t="s">
        <v>52</v>
      </c>
      <c r="C48" s="238" t="s">
        <v>358</v>
      </c>
      <c r="D48" s="150" t="s">
        <v>68</v>
      </c>
      <c r="E48" s="103" t="s">
        <v>17</v>
      </c>
      <c r="F48" s="103" t="s">
        <v>61</v>
      </c>
      <c r="G48" s="212">
        <v>44114</v>
      </c>
      <c r="H48" s="212">
        <v>44114</v>
      </c>
      <c r="I48" s="209">
        <v>44114</v>
      </c>
      <c r="J48" s="209">
        <v>44116</v>
      </c>
      <c r="K48" s="209" t="s">
        <v>339</v>
      </c>
    </row>
    <row r="49" spans="1:11" s="175" customFormat="1" ht="42.6" customHeight="1">
      <c r="A49" s="184"/>
      <c r="B49" s="174"/>
      <c r="C49" s="238" t="s">
        <v>359</v>
      </c>
      <c r="D49" s="40" t="s">
        <v>236</v>
      </c>
      <c r="E49" s="103" t="s">
        <v>19</v>
      </c>
      <c r="F49" s="103" t="s">
        <v>237</v>
      </c>
      <c r="G49" s="212">
        <v>44074</v>
      </c>
      <c r="H49" s="212">
        <v>44120</v>
      </c>
      <c r="I49" s="209">
        <v>44074</v>
      </c>
      <c r="J49" s="209">
        <v>44120</v>
      </c>
      <c r="K49" s="209" t="s">
        <v>314</v>
      </c>
    </row>
    <row r="50" spans="1:11" s="178" customFormat="1" ht="18.75" customHeight="1">
      <c r="A50" s="190" t="s">
        <v>70</v>
      </c>
      <c r="B50" s="190"/>
      <c r="C50" s="252" t="s">
        <v>70</v>
      </c>
      <c r="D50" s="252"/>
      <c r="E50" s="252"/>
      <c r="F50" s="252"/>
      <c r="G50" s="252"/>
      <c r="H50" s="252"/>
      <c r="I50" s="252"/>
      <c r="J50" s="252"/>
      <c r="K50" s="252"/>
    </row>
    <row r="51" spans="1:11" s="175" customFormat="1" ht="34.5" customHeight="1">
      <c r="A51" s="184" t="s">
        <v>505</v>
      </c>
      <c r="B51" s="192" t="s">
        <v>70</v>
      </c>
      <c r="C51" s="238" t="s">
        <v>360</v>
      </c>
      <c r="D51" s="119" t="s">
        <v>71</v>
      </c>
      <c r="E51" s="113" t="s">
        <v>17</v>
      </c>
      <c r="F51" s="113" t="s">
        <v>15</v>
      </c>
      <c r="G51" s="36">
        <v>43723</v>
      </c>
      <c r="H51" s="36">
        <v>43738</v>
      </c>
      <c r="I51" s="209">
        <v>43723</v>
      </c>
      <c r="J51" s="209">
        <v>43738</v>
      </c>
      <c r="K51" s="209" t="s">
        <v>314</v>
      </c>
    </row>
    <row r="52" spans="1:11" s="175" customFormat="1" ht="35.25" customHeight="1">
      <c r="A52" s="184" t="s">
        <v>505</v>
      </c>
      <c r="B52" s="192" t="s">
        <v>70</v>
      </c>
      <c r="C52" s="238" t="s">
        <v>361</v>
      </c>
      <c r="D52" s="118" t="s">
        <v>238</v>
      </c>
      <c r="E52" s="113" t="s">
        <v>14</v>
      </c>
      <c r="F52" s="113" t="s">
        <v>15</v>
      </c>
      <c r="G52" s="37">
        <v>43773</v>
      </c>
      <c r="H52" s="37">
        <v>43773</v>
      </c>
      <c r="I52" s="209">
        <v>43773</v>
      </c>
      <c r="J52" s="209">
        <v>43773</v>
      </c>
      <c r="K52" s="209" t="s">
        <v>314</v>
      </c>
    </row>
    <row r="53" spans="1:11" s="175" customFormat="1" ht="36" customHeight="1">
      <c r="A53" s="184" t="s">
        <v>505</v>
      </c>
      <c r="B53" s="192" t="s">
        <v>70</v>
      </c>
      <c r="C53" s="238" t="s">
        <v>362</v>
      </c>
      <c r="D53" s="119" t="s">
        <v>73</v>
      </c>
      <c r="E53" s="113" t="s">
        <v>239</v>
      </c>
      <c r="F53" s="113" t="s">
        <v>240</v>
      </c>
      <c r="G53" s="37">
        <v>43773</v>
      </c>
      <c r="H53" s="37">
        <v>43819</v>
      </c>
      <c r="I53" s="209">
        <v>43773</v>
      </c>
      <c r="J53" s="209">
        <v>43819</v>
      </c>
      <c r="K53" s="209" t="s">
        <v>314</v>
      </c>
    </row>
    <row r="54" spans="1:11" s="175" customFormat="1" ht="42.75" customHeight="1">
      <c r="A54" s="184" t="s">
        <v>505</v>
      </c>
      <c r="B54" s="192" t="s">
        <v>70</v>
      </c>
      <c r="C54" s="238" t="s">
        <v>363</v>
      </c>
      <c r="D54" s="119" t="s">
        <v>75</v>
      </c>
      <c r="E54" s="113" t="s">
        <v>14</v>
      </c>
      <c r="F54" s="113" t="s">
        <v>14</v>
      </c>
      <c r="G54" s="37">
        <v>43867</v>
      </c>
      <c r="H54" s="37">
        <v>43867</v>
      </c>
      <c r="I54" s="209">
        <v>43867</v>
      </c>
      <c r="J54" s="209">
        <v>43867</v>
      </c>
      <c r="K54" s="209" t="s">
        <v>314</v>
      </c>
    </row>
    <row r="55" spans="1:11" s="175" customFormat="1" ht="54.75" customHeight="1">
      <c r="A55" s="184" t="s">
        <v>505</v>
      </c>
      <c r="B55" s="192" t="s">
        <v>70</v>
      </c>
      <c r="C55" s="238" t="s">
        <v>364</v>
      </c>
      <c r="D55" s="119" t="s">
        <v>76</v>
      </c>
      <c r="E55" s="113" t="s">
        <v>17</v>
      </c>
      <c r="F55" s="113" t="s">
        <v>15</v>
      </c>
      <c r="G55" s="61">
        <v>43815</v>
      </c>
      <c r="H55" s="61">
        <v>43819</v>
      </c>
      <c r="I55" s="209">
        <v>43810</v>
      </c>
      <c r="J55" s="209">
        <v>43810</v>
      </c>
      <c r="K55" s="209" t="s">
        <v>314</v>
      </c>
    </row>
    <row r="56" spans="1:11" s="175" customFormat="1" ht="36.75" customHeight="1">
      <c r="A56" s="184" t="s">
        <v>505</v>
      </c>
      <c r="B56" s="192" t="s">
        <v>70</v>
      </c>
      <c r="C56" s="238" t="s">
        <v>365</v>
      </c>
      <c r="D56" s="118" t="s">
        <v>241</v>
      </c>
      <c r="E56" s="113" t="s">
        <v>14</v>
      </c>
      <c r="F56" s="113" t="s">
        <v>14</v>
      </c>
      <c r="G56" s="36">
        <v>43865</v>
      </c>
      <c r="H56" s="36">
        <v>43865</v>
      </c>
      <c r="I56" s="209">
        <v>43865</v>
      </c>
      <c r="J56" s="209">
        <v>43865</v>
      </c>
      <c r="K56" s="209" t="s">
        <v>314</v>
      </c>
    </row>
    <row r="57" spans="1:11" s="175" customFormat="1" ht="36.75" customHeight="1">
      <c r="A57" s="184" t="s">
        <v>505</v>
      </c>
      <c r="B57" s="192" t="s">
        <v>70</v>
      </c>
      <c r="C57" s="238" t="s">
        <v>366</v>
      </c>
      <c r="D57" s="119" t="s">
        <v>78</v>
      </c>
      <c r="E57" s="113" t="s">
        <v>239</v>
      </c>
      <c r="F57" s="104" t="s">
        <v>240</v>
      </c>
      <c r="G57" s="36">
        <v>43865</v>
      </c>
      <c r="H57" s="36">
        <v>43913</v>
      </c>
      <c r="I57" s="209">
        <v>43865</v>
      </c>
      <c r="J57" s="209">
        <v>43913</v>
      </c>
      <c r="K57" s="209" t="s">
        <v>314</v>
      </c>
    </row>
    <row r="58" spans="1:11" s="175" customFormat="1" ht="41.25" customHeight="1">
      <c r="A58" s="184"/>
      <c r="B58" s="192"/>
      <c r="C58" s="238" t="s">
        <v>367</v>
      </c>
      <c r="D58" s="119" t="s">
        <v>79</v>
      </c>
      <c r="E58" s="113" t="s">
        <v>14</v>
      </c>
      <c r="F58" s="113" t="s">
        <v>14</v>
      </c>
      <c r="G58" s="213">
        <v>44053</v>
      </c>
      <c r="H58" s="213">
        <v>44054</v>
      </c>
      <c r="I58" s="209">
        <v>44053</v>
      </c>
      <c r="J58" s="209">
        <v>44054</v>
      </c>
      <c r="K58" s="209" t="s">
        <v>314</v>
      </c>
    </row>
    <row r="59" spans="1:11" s="175" customFormat="1" ht="48" customHeight="1">
      <c r="A59" s="184" t="s">
        <v>505</v>
      </c>
      <c r="B59" s="192" t="s">
        <v>70</v>
      </c>
      <c r="C59" s="238" t="s">
        <v>368</v>
      </c>
      <c r="D59" s="119" t="s">
        <v>80</v>
      </c>
      <c r="E59" s="113" t="s">
        <v>17</v>
      </c>
      <c r="F59" s="113" t="s">
        <v>15</v>
      </c>
      <c r="G59" s="36">
        <v>43862</v>
      </c>
      <c r="H59" s="36">
        <v>43867</v>
      </c>
      <c r="I59" s="209">
        <v>43862</v>
      </c>
      <c r="J59" s="209">
        <v>43867</v>
      </c>
      <c r="K59" s="209" t="s">
        <v>314</v>
      </c>
    </row>
    <row r="60" spans="1:11" s="175" customFormat="1" ht="33" customHeight="1">
      <c r="A60" s="184"/>
      <c r="B60" s="192"/>
      <c r="C60" s="238" t="s">
        <v>369</v>
      </c>
      <c r="D60" s="119" t="s">
        <v>242</v>
      </c>
      <c r="E60" s="113" t="s">
        <v>17</v>
      </c>
      <c r="F60" s="113" t="s">
        <v>243</v>
      </c>
      <c r="G60" s="36">
        <v>43852</v>
      </c>
      <c r="H60" s="36">
        <v>43857</v>
      </c>
      <c r="I60" s="209">
        <v>43852</v>
      </c>
      <c r="J60" s="209">
        <v>43857</v>
      </c>
      <c r="K60" s="209" t="s">
        <v>314</v>
      </c>
    </row>
    <row r="61" spans="1:11" s="175" customFormat="1" ht="18.75" customHeight="1">
      <c r="A61" s="184" t="s">
        <v>505</v>
      </c>
      <c r="B61" s="192" t="s">
        <v>70</v>
      </c>
      <c r="C61" s="238" t="s">
        <v>370</v>
      </c>
      <c r="D61" s="119" t="s">
        <v>81</v>
      </c>
      <c r="E61" s="113" t="s">
        <v>17</v>
      </c>
      <c r="F61" s="113" t="s">
        <v>56</v>
      </c>
      <c r="G61" s="36">
        <v>43868</v>
      </c>
      <c r="H61" s="36">
        <v>43868</v>
      </c>
      <c r="I61" s="209">
        <v>43868</v>
      </c>
      <c r="J61" s="209">
        <v>43868</v>
      </c>
      <c r="K61" s="209" t="s">
        <v>314</v>
      </c>
    </row>
    <row r="62" spans="1:11" s="175" customFormat="1" ht="21" customHeight="1">
      <c r="A62" s="184" t="s">
        <v>505</v>
      </c>
      <c r="B62" s="192" t="s">
        <v>70</v>
      </c>
      <c r="C62" s="238" t="s">
        <v>371</v>
      </c>
      <c r="D62" s="119" t="s">
        <v>82</v>
      </c>
      <c r="E62" s="113" t="s">
        <v>17</v>
      </c>
      <c r="F62" s="113" t="s">
        <v>61</v>
      </c>
      <c r="G62" s="36">
        <v>43882</v>
      </c>
      <c r="H62" s="36">
        <v>43926</v>
      </c>
      <c r="I62" s="209">
        <v>43882</v>
      </c>
      <c r="J62" s="209">
        <v>43926</v>
      </c>
      <c r="K62" s="209" t="s">
        <v>314</v>
      </c>
    </row>
    <row r="63" spans="1:11" s="175" customFormat="1" ht="45">
      <c r="A63" s="184" t="s">
        <v>505</v>
      </c>
      <c r="B63" s="192" t="s">
        <v>70</v>
      </c>
      <c r="C63" s="238" t="s">
        <v>372</v>
      </c>
      <c r="D63" s="119" t="s">
        <v>244</v>
      </c>
      <c r="E63" s="113" t="s">
        <v>17</v>
      </c>
      <c r="F63" s="113" t="s">
        <v>61</v>
      </c>
      <c r="G63" s="213">
        <v>44053</v>
      </c>
      <c r="H63" s="213">
        <v>44056</v>
      </c>
      <c r="I63" s="209">
        <v>43882</v>
      </c>
      <c r="J63" s="209">
        <v>43928</v>
      </c>
      <c r="K63" s="209" t="s">
        <v>314</v>
      </c>
    </row>
    <row r="64" spans="1:11" s="175" customFormat="1" ht="30">
      <c r="A64" s="184"/>
      <c r="B64" s="192"/>
      <c r="C64" s="238" t="s">
        <v>373</v>
      </c>
      <c r="D64" s="41" t="s">
        <v>374</v>
      </c>
      <c r="E64" s="113" t="s">
        <v>17</v>
      </c>
      <c r="F64" s="113" t="s">
        <v>243</v>
      </c>
      <c r="G64" s="216">
        <v>44049</v>
      </c>
      <c r="H64" s="216">
        <v>44053</v>
      </c>
      <c r="I64" s="209">
        <v>44049</v>
      </c>
      <c r="J64" s="209">
        <v>44053</v>
      </c>
      <c r="K64" s="209" t="s">
        <v>314</v>
      </c>
    </row>
    <row r="65" spans="1:11" s="175" customFormat="1" ht="30">
      <c r="A65" s="184" t="s">
        <v>505</v>
      </c>
      <c r="B65" s="192" t="s">
        <v>70</v>
      </c>
      <c r="C65" s="238" t="s">
        <v>375</v>
      </c>
      <c r="D65" s="119" t="s">
        <v>84</v>
      </c>
      <c r="E65" s="113" t="s">
        <v>17</v>
      </c>
      <c r="F65" s="113" t="s">
        <v>61</v>
      </c>
      <c r="G65" s="212">
        <v>44060</v>
      </c>
      <c r="H65" s="212">
        <v>44060</v>
      </c>
      <c r="I65" s="209">
        <v>44060</v>
      </c>
      <c r="J65" s="209">
        <v>44060</v>
      </c>
      <c r="K65" s="209" t="s">
        <v>314</v>
      </c>
    </row>
    <row r="66" spans="1:11" s="175" customFormat="1" ht="30">
      <c r="A66" s="184" t="s">
        <v>505</v>
      </c>
      <c r="B66" s="192" t="s">
        <v>70</v>
      </c>
      <c r="C66" s="238" t="s">
        <v>376</v>
      </c>
      <c r="D66" s="119" t="s">
        <v>85</v>
      </c>
      <c r="E66" s="113" t="s">
        <v>17</v>
      </c>
      <c r="F66" s="113" t="s">
        <v>61</v>
      </c>
      <c r="G66" s="212">
        <v>44064</v>
      </c>
      <c r="H66" s="212">
        <v>44121</v>
      </c>
      <c r="I66" s="209">
        <v>44064</v>
      </c>
      <c r="J66" s="209">
        <v>44121</v>
      </c>
      <c r="K66" s="209" t="s">
        <v>314</v>
      </c>
    </row>
    <row r="67" spans="1:11" s="175" customFormat="1" ht="30">
      <c r="A67" s="184" t="s">
        <v>505</v>
      </c>
      <c r="B67" s="192" t="s">
        <v>70</v>
      </c>
      <c r="C67" s="238" t="s">
        <v>377</v>
      </c>
      <c r="D67" s="118" t="s">
        <v>246</v>
      </c>
      <c r="E67" s="113" t="s">
        <v>17</v>
      </c>
      <c r="F67" s="113" t="s">
        <v>61</v>
      </c>
      <c r="G67" s="212">
        <v>44123</v>
      </c>
      <c r="H67" s="212">
        <v>44128</v>
      </c>
      <c r="I67" s="209">
        <v>44123</v>
      </c>
      <c r="J67" s="209">
        <v>44128</v>
      </c>
      <c r="K67" s="209" t="s">
        <v>314</v>
      </c>
    </row>
    <row r="68" spans="1:11" s="178" customFormat="1" ht="18.75" customHeight="1">
      <c r="A68" s="190" t="s">
        <v>247</v>
      </c>
      <c r="B68" s="190"/>
      <c r="C68" s="252" t="s">
        <v>247</v>
      </c>
      <c r="D68" s="252"/>
      <c r="E68" s="252"/>
      <c r="F68" s="252"/>
      <c r="G68" s="252"/>
      <c r="H68" s="252"/>
      <c r="I68" s="252"/>
      <c r="J68" s="252"/>
      <c r="K68" s="252"/>
    </row>
    <row r="69" spans="1:11" s="175" customFormat="1" ht="24.75" customHeight="1">
      <c r="A69" s="184" t="s">
        <v>505</v>
      </c>
      <c r="B69" s="192" t="s">
        <v>87</v>
      </c>
      <c r="C69" s="238" t="s">
        <v>510</v>
      </c>
      <c r="D69" s="176" t="s">
        <v>90</v>
      </c>
      <c r="E69" s="110" t="s">
        <v>14</v>
      </c>
      <c r="F69" s="110" t="s">
        <v>15</v>
      </c>
      <c r="G69" s="121">
        <v>43709</v>
      </c>
      <c r="H69" s="121">
        <v>43738</v>
      </c>
      <c r="I69" s="209">
        <v>43709</v>
      </c>
      <c r="J69" s="209">
        <v>43727</v>
      </c>
      <c r="K69" s="209" t="s">
        <v>314</v>
      </c>
    </row>
    <row r="70" spans="1:11" s="175" customFormat="1" ht="47.25" customHeight="1">
      <c r="A70" s="184"/>
      <c r="B70" s="192"/>
      <c r="C70" s="238" t="s">
        <v>511</v>
      </c>
      <c r="D70" s="118" t="s">
        <v>249</v>
      </c>
      <c r="E70" s="110" t="s">
        <v>14</v>
      </c>
      <c r="F70" s="110" t="s">
        <v>15</v>
      </c>
      <c r="G70" s="121">
        <v>43739</v>
      </c>
      <c r="H70" s="152">
        <v>43769</v>
      </c>
      <c r="I70" s="209">
        <v>43739</v>
      </c>
      <c r="J70" s="209">
        <v>43768</v>
      </c>
      <c r="K70" s="209" t="s">
        <v>314</v>
      </c>
    </row>
    <row r="71" spans="1:11" s="175" customFormat="1" ht="30">
      <c r="A71" s="184"/>
      <c r="B71" s="192"/>
      <c r="C71" s="238" t="s">
        <v>512</v>
      </c>
      <c r="D71" s="118" t="s">
        <v>251</v>
      </c>
      <c r="E71" s="110" t="s">
        <v>14</v>
      </c>
      <c r="F71" s="110" t="s">
        <v>15</v>
      </c>
      <c r="G71" s="121">
        <v>43739</v>
      </c>
      <c r="H71" s="152">
        <v>43769</v>
      </c>
      <c r="I71" s="209">
        <v>43739</v>
      </c>
      <c r="J71" s="209">
        <v>43768</v>
      </c>
      <c r="K71" s="209" t="s">
        <v>314</v>
      </c>
    </row>
    <row r="72" spans="1:11" s="175" customFormat="1" ht="17.25" customHeight="1">
      <c r="A72" s="184"/>
      <c r="B72" s="192" t="s">
        <v>87</v>
      </c>
      <c r="C72" s="238" t="s">
        <v>513</v>
      </c>
      <c r="D72" s="176" t="s">
        <v>93</v>
      </c>
      <c r="E72" s="110" t="s">
        <v>14</v>
      </c>
      <c r="F72" s="110" t="s">
        <v>15</v>
      </c>
      <c r="G72" s="121">
        <v>43873</v>
      </c>
      <c r="H72" s="152">
        <v>43898</v>
      </c>
      <c r="I72" s="209">
        <v>43873</v>
      </c>
      <c r="J72" s="209">
        <v>43898</v>
      </c>
      <c r="K72" s="209" t="s">
        <v>314</v>
      </c>
    </row>
    <row r="73" spans="1:11" s="175" customFormat="1" ht="30">
      <c r="A73" s="184"/>
      <c r="B73" s="192" t="s">
        <v>87</v>
      </c>
      <c r="C73" s="238" t="s">
        <v>514</v>
      </c>
      <c r="D73" s="176" t="s">
        <v>254</v>
      </c>
      <c r="E73" s="110" t="s">
        <v>14</v>
      </c>
      <c r="F73" s="110" t="s">
        <v>15</v>
      </c>
      <c r="G73" s="121">
        <v>43891</v>
      </c>
      <c r="H73" s="152">
        <v>43936</v>
      </c>
      <c r="I73" s="209">
        <v>43891</v>
      </c>
      <c r="J73" s="209">
        <v>43901</v>
      </c>
      <c r="K73" s="209" t="s">
        <v>314</v>
      </c>
    </row>
    <row r="74" spans="1:11" s="175" customFormat="1">
      <c r="A74" s="184" t="s">
        <v>505</v>
      </c>
      <c r="B74" s="192" t="s">
        <v>87</v>
      </c>
      <c r="C74" s="238" t="s">
        <v>515</v>
      </c>
      <c r="D74" s="176" t="s">
        <v>99</v>
      </c>
      <c r="E74" s="110" t="s">
        <v>14</v>
      </c>
      <c r="F74" s="110" t="s">
        <v>15</v>
      </c>
      <c r="G74" s="212">
        <v>44079</v>
      </c>
      <c r="H74" s="212">
        <v>44118</v>
      </c>
      <c r="I74" s="209">
        <v>44079</v>
      </c>
      <c r="J74" s="209">
        <v>44118</v>
      </c>
      <c r="K74" s="209" t="s">
        <v>314</v>
      </c>
    </row>
    <row r="75" spans="1:11" s="178" customFormat="1" ht="18.75" customHeight="1">
      <c r="A75" s="190" t="s">
        <v>100</v>
      </c>
      <c r="B75" s="190"/>
      <c r="C75" s="252" t="s">
        <v>100</v>
      </c>
      <c r="D75" s="252"/>
      <c r="E75" s="252"/>
      <c r="F75" s="252"/>
      <c r="G75" s="252"/>
      <c r="H75" s="252"/>
      <c r="I75" s="252"/>
      <c r="J75" s="252"/>
      <c r="K75" s="252"/>
    </row>
    <row r="76" spans="1:11" s="175" customFormat="1" ht="30">
      <c r="A76" s="184" t="s">
        <v>505</v>
      </c>
      <c r="B76" s="192" t="s">
        <v>100</v>
      </c>
      <c r="C76" s="238" t="s">
        <v>384</v>
      </c>
      <c r="D76" s="176" t="s">
        <v>108</v>
      </c>
      <c r="E76" s="110" t="s">
        <v>14</v>
      </c>
      <c r="F76" s="110" t="s">
        <v>15</v>
      </c>
      <c r="G76" s="121">
        <v>43739</v>
      </c>
      <c r="H76" s="121">
        <v>43769</v>
      </c>
      <c r="I76" s="209">
        <v>43739</v>
      </c>
      <c r="J76" s="209">
        <v>43768</v>
      </c>
      <c r="K76" s="209" t="s">
        <v>314</v>
      </c>
    </row>
    <row r="77" spans="1:11" s="175" customFormat="1" ht="45">
      <c r="A77" s="184" t="s">
        <v>505</v>
      </c>
      <c r="B77" s="192" t="s">
        <v>100</v>
      </c>
      <c r="C77" s="238" t="s">
        <v>516</v>
      </c>
      <c r="D77" s="176" t="s">
        <v>113</v>
      </c>
      <c r="E77" s="110" t="s">
        <v>14</v>
      </c>
      <c r="F77" s="110" t="s">
        <v>256</v>
      </c>
      <c r="G77" s="153">
        <v>43770</v>
      </c>
      <c r="H77" s="153">
        <v>43871</v>
      </c>
      <c r="I77" s="209">
        <v>43770</v>
      </c>
      <c r="J77" s="209">
        <v>43871</v>
      </c>
      <c r="K77" s="209" t="s">
        <v>314</v>
      </c>
    </row>
    <row r="78" spans="1:11" s="175" customFormat="1" ht="45">
      <c r="A78" s="184" t="s">
        <v>505</v>
      </c>
      <c r="B78" s="192" t="s">
        <v>100</v>
      </c>
      <c r="C78" s="238" t="s">
        <v>517</v>
      </c>
      <c r="D78" s="176" t="s">
        <v>117</v>
      </c>
      <c r="E78" s="110" t="s">
        <v>14</v>
      </c>
      <c r="F78" s="110" t="s">
        <v>15</v>
      </c>
      <c r="G78" s="37">
        <v>43771</v>
      </c>
      <c r="H78" s="37">
        <v>43872</v>
      </c>
      <c r="I78" s="209">
        <v>43771</v>
      </c>
      <c r="J78" s="209">
        <v>43872</v>
      </c>
      <c r="K78" s="209" t="s">
        <v>314</v>
      </c>
    </row>
    <row r="79" spans="1:11" s="175" customFormat="1" ht="30">
      <c r="A79" s="184" t="s">
        <v>505</v>
      </c>
      <c r="B79" s="192" t="s">
        <v>100</v>
      </c>
      <c r="C79" s="238" t="s">
        <v>518</v>
      </c>
      <c r="D79" s="176" t="s">
        <v>120</v>
      </c>
      <c r="E79" s="110" t="s">
        <v>14</v>
      </c>
      <c r="F79" s="110" t="s">
        <v>255</v>
      </c>
      <c r="G79" s="37">
        <v>43879</v>
      </c>
      <c r="H79" s="37">
        <v>43908</v>
      </c>
      <c r="I79" s="209">
        <v>43879</v>
      </c>
      <c r="J79" s="209">
        <v>43908</v>
      </c>
      <c r="K79" s="209" t="s">
        <v>314</v>
      </c>
    </row>
    <row r="80" spans="1:11" s="175" customFormat="1" ht="30">
      <c r="A80" s="184" t="s">
        <v>505</v>
      </c>
      <c r="B80" s="192" t="s">
        <v>100</v>
      </c>
      <c r="C80" s="238" t="s">
        <v>388</v>
      </c>
      <c r="D80" s="123" t="s">
        <v>257</v>
      </c>
      <c r="E80" s="110" t="s">
        <v>14</v>
      </c>
      <c r="F80" s="110" t="s">
        <v>15</v>
      </c>
      <c r="G80" s="212">
        <v>43909</v>
      </c>
      <c r="H80" s="213">
        <v>44056</v>
      </c>
      <c r="I80" s="209">
        <v>43909</v>
      </c>
      <c r="J80" s="209">
        <v>44053</v>
      </c>
      <c r="K80" s="209" t="s">
        <v>314</v>
      </c>
    </row>
    <row r="81" spans="1:11" s="175" customFormat="1">
      <c r="A81" s="184" t="s">
        <v>505</v>
      </c>
      <c r="B81" s="192" t="s">
        <v>100</v>
      </c>
      <c r="C81" s="238" t="s">
        <v>389</v>
      </c>
      <c r="D81" s="176" t="s">
        <v>258</v>
      </c>
      <c r="E81" s="110" t="s">
        <v>14</v>
      </c>
      <c r="F81" s="110" t="s">
        <v>15</v>
      </c>
      <c r="G81" s="152">
        <v>43815</v>
      </c>
      <c r="H81" s="152">
        <v>43829</v>
      </c>
      <c r="I81" s="209">
        <v>43815</v>
      </c>
      <c r="J81" s="209">
        <v>43829</v>
      </c>
      <c r="K81" s="209" t="s">
        <v>314</v>
      </c>
    </row>
    <row r="82" spans="1:11" s="175" customFormat="1" ht="30">
      <c r="A82" s="184" t="s">
        <v>505</v>
      </c>
      <c r="B82" s="192" t="s">
        <v>100</v>
      </c>
      <c r="C82" s="238" t="s">
        <v>519</v>
      </c>
      <c r="D82" s="176" t="s">
        <v>104</v>
      </c>
      <c r="E82" s="110" t="s">
        <v>14</v>
      </c>
      <c r="F82" s="191" t="s">
        <v>15</v>
      </c>
      <c r="G82" s="152">
        <v>43814</v>
      </c>
      <c r="H82" s="152">
        <v>43873</v>
      </c>
      <c r="I82" s="209">
        <v>43814</v>
      </c>
      <c r="J82" s="209">
        <v>43873</v>
      </c>
      <c r="K82" s="209" t="s">
        <v>314</v>
      </c>
    </row>
    <row r="83" spans="1:11" s="175" customFormat="1">
      <c r="A83" s="184" t="s">
        <v>505</v>
      </c>
      <c r="B83" s="192" t="s">
        <v>100</v>
      </c>
      <c r="C83" s="238" t="s">
        <v>520</v>
      </c>
      <c r="D83" s="176" t="s">
        <v>107</v>
      </c>
      <c r="E83" s="110" t="s">
        <v>14</v>
      </c>
      <c r="F83" s="110" t="s">
        <v>15</v>
      </c>
      <c r="G83" s="152">
        <v>43873</v>
      </c>
      <c r="H83" s="152">
        <v>43883</v>
      </c>
      <c r="I83" s="209">
        <v>43873</v>
      </c>
      <c r="J83" s="209">
        <v>43879</v>
      </c>
      <c r="K83" s="209" t="s">
        <v>314</v>
      </c>
    </row>
    <row r="84" spans="1:11" s="175" customFormat="1">
      <c r="A84" s="184" t="s">
        <v>505</v>
      </c>
      <c r="B84" s="192" t="s">
        <v>100</v>
      </c>
      <c r="C84" s="238" t="s">
        <v>521</v>
      </c>
      <c r="D84" s="176" t="s">
        <v>125</v>
      </c>
      <c r="E84" s="110" t="s">
        <v>14</v>
      </c>
      <c r="F84" s="110" t="s">
        <v>259</v>
      </c>
      <c r="G84" s="152">
        <v>44057</v>
      </c>
      <c r="H84" s="152">
        <v>44062</v>
      </c>
      <c r="I84" s="209">
        <v>44057</v>
      </c>
      <c r="J84" s="209">
        <v>44062</v>
      </c>
      <c r="K84" s="209" t="s">
        <v>314</v>
      </c>
    </row>
    <row r="85" spans="1:11" s="175" customFormat="1" ht="30">
      <c r="A85" s="184" t="s">
        <v>505</v>
      </c>
      <c r="B85" s="192" t="s">
        <v>100</v>
      </c>
      <c r="C85" s="238" t="s">
        <v>522</v>
      </c>
      <c r="D85" s="176" t="s">
        <v>128</v>
      </c>
      <c r="E85" s="110" t="s">
        <v>14</v>
      </c>
      <c r="F85" s="110" t="s">
        <v>130</v>
      </c>
      <c r="G85" s="152">
        <v>44078</v>
      </c>
      <c r="H85" s="152">
        <v>44078</v>
      </c>
      <c r="I85" s="209">
        <v>44078</v>
      </c>
      <c r="J85" s="209">
        <v>44083</v>
      </c>
      <c r="K85" s="209" t="s">
        <v>339</v>
      </c>
    </row>
    <row r="86" spans="1:11" s="175" customFormat="1">
      <c r="A86" s="184" t="s">
        <v>505</v>
      </c>
      <c r="B86" s="192" t="s">
        <v>392</v>
      </c>
      <c r="C86" s="238" t="s">
        <v>523</v>
      </c>
      <c r="D86" s="176" t="s">
        <v>260</v>
      </c>
      <c r="E86" s="110" t="s">
        <v>14</v>
      </c>
      <c r="F86" s="113" t="s">
        <v>259</v>
      </c>
      <c r="G86" s="152">
        <v>43899</v>
      </c>
      <c r="H86" s="152">
        <v>43909</v>
      </c>
      <c r="I86" s="209">
        <v>43899</v>
      </c>
      <c r="J86" s="209">
        <v>43909</v>
      </c>
      <c r="K86" s="209" t="s">
        <v>314</v>
      </c>
    </row>
    <row r="87" spans="1:11" s="175" customFormat="1">
      <c r="A87" s="184" t="s">
        <v>505</v>
      </c>
      <c r="B87" s="192" t="s">
        <v>392</v>
      </c>
      <c r="C87" s="238" t="s">
        <v>524</v>
      </c>
      <c r="D87" s="176" t="s">
        <v>131</v>
      </c>
      <c r="E87" s="110" t="s">
        <v>14</v>
      </c>
      <c r="F87" s="113" t="s">
        <v>259</v>
      </c>
      <c r="G87" s="152">
        <v>43912</v>
      </c>
      <c r="H87" s="152">
        <v>43915</v>
      </c>
      <c r="I87" s="209">
        <v>43912</v>
      </c>
      <c r="J87" s="209">
        <v>43915</v>
      </c>
      <c r="K87" s="209" t="s">
        <v>314</v>
      </c>
    </row>
    <row r="88" spans="1:11" s="178" customFormat="1" ht="18.75" customHeight="1">
      <c r="A88" s="184"/>
      <c r="B88" s="174"/>
      <c r="C88" s="252" t="s">
        <v>133</v>
      </c>
      <c r="D88" s="252"/>
      <c r="E88" s="252"/>
      <c r="F88" s="252"/>
      <c r="G88" s="252"/>
      <c r="H88" s="252"/>
      <c r="I88" s="252"/>
      <c r="J88" s="252"/>
      <c r="K88" s="252"/>
    </row>
    <row r="89" spans="1:11" s="175" customFormat="1" ht="60">
      <c r="A89" s="173" t="s">
        <v>505</v>
      </c>
      <c r="B89" s="174" t="s">
        <v>133</v>
      </c>
      <c r="C89" s="238" t="s">
        <v>396</v>
      </c>
      <c r="D89" s="180" t="s">
        <v>261</v>
      </c>
      <c r="E89" s="110" t="s">
        <v>14</v>
      </c>
      <c r="F89" s="110" t="s">
        <v>15</v>
      </c>
      <c r="G89" s="121">
        <v>43740</v>
      </c>
      <c r="H89" s="121">
        <v>43746</v>
      </c>
      <c r="I89" s="209">
        <v>43740</v>
      </c>
      <c r="J89" s="209">
        <v>43746</v>
      </c>
      <c r="K89" s="209" t="s">
        <v>314</v>
      </c>
    </row>
    <row r="90" spans="1:11" s="175" customFormat="1" ht="30">
      <c r="A90" s="173" t="s">
        <v>505</v>
      </c>
      <c r="B90" s="174" t="s">
        <v>133</v>
      </c>
      <c r="C90" s="238" t="s">
        <v>397</v>
      </c>
      <c r="D90" s="118" t="s">
        <v>262</v>
      </c>
      <c r="E90" s="110" t="s">
        <v>17</v>
      </c>
      <c r="F90" s="110" t="s">
        <v>136</v>
      </c>
      <c r="G90" s="121">
        <v>43747</v>
      </c>
      <c r="H90" s="121">
        <v>43784</v>
      </c>
      <c r="I90" s="209">
        <v>43747</v>
      </c>
      <c r="J90" s="209">
        <v>43784</v>
      </c>
      <c r="K90" s="209" t="s">
        <v>314</v>
      </c>
    </row>
    <row r="91" spans="1:11" s="175" customFormat="1" ht="45">
      <c r="A91" s="173" t="s">
        <v>505</v>
      </c>
      <c r="B91" s="174" t="s">
        <v>133</v>
      </c>
      <c r="C91" s="238" t="s">
        <v>398</v>
      </c>
      <c r="D91" s="118" t="s">
        <v>263</v>
      </c>
      <c r="E91" s="110" t="s">
        <v>14</v>
      </c>
      <c r="F91" s="110" t="s">
        <v>15</v>
      </c>
      <c r="G91" s="122">
        <v>43739</v>
      </c>
      <c r="H91" s="122">
        <v>43794</v>
      </c>
      <c r="I91" s="209">
        <v>43739</v>
      </c>
      <c r="J91" s="209">
        <v>43794</v>
      </c>
      <c r="K91" s="209" t="s">
        <v>314</v>
      </c>
    </row>
    <row r="92" spans="1:11" s="175" customFormat="1" ht="30">
      <c r="A92" s="173" t="s">
        <v>505</v>
      </c>
      <c r="B92" s="174" t="s">
        <v>133</v>
      </c>
      <c r="C92" s="238" t="s">
        <v>399</v>
      </c>
      <c r="D92" s="118" t="s">
        <v>264</v>
      </c>
      <c r="E92" s="110" t="s">
        <v>17</v>
      </c>
      <c r="F92" s="110" t="s">
        <v>136</v>
      </c>
      <c r="G92" s="122">
        <v>43780</v>
      </c>
      <c r="H92" s="122">
        <v>43829</v>
      </c>
      <c r="I92" s="209">
        <v>43780</v>
      </c>
      <c r="J92" s="209">
        <v>43819</v>
      </c>
      <c r="K92" s="209" t="s">
        <v>314</v>
      </c>
    </row>
    <row r="93" spans="1:11" s="175" customFormat="1" ht="60">
      <c r="A93" s="173" t="s">
        <v>505</v>
      </c>
      <c r="B93" s="174" t="s">
        <v>133</v>
      </c>
      <c r="C93" s="238" t="s">
        <v>400</v>
      </c>
      <c r="D93" s="118" t="s">
        <v>265</v>
      </c>
      <c r="E93" s="110" t="s">
        <v>14</v>
      </c>
      <c r="F93" s="110" t="s">
        <v>15</v>
      </c>
      <c r="G93" s="122">
        <v>43801</v>
      </c>
      <c r="H93" s="122">
        <v>43801</v>
      </c>
      <c r="I93" s="209">
        <v>43796</v>
      </c>
      <c r="J93" s="209">
        <v>43796</v>
      </c>
      <c r="K93" s="209" t="s">
        <v>314</v>
      </c>
    </row>
    <row r="94" spans="1:11" s="175" customFormat="1" ht="60">
      <c r="A94" s="173" t="s">
        <v>505</v>
      </c>
      <c r="B94" s="174" t="s">
        <v>133</v>
      </c>
      <c r="C94" s="238" t="s">
        <v>401</v>
      </c>
      <c r="D94" s="118" t="s">
        <v>266</v>
      </c>
      <c r="E94" s="110" t="s">
        <v>17</v>
      </c>
      <c r="F94" s="110" t="s">
        <v>136</v>
      </c>
      <c r="G94" s="122">
        <v>43802</v>
      </c>
      <c r="H94" s="122">
        <v>43812</v>
      </c>
      <c r="I94" s="209">
        <v>43802</v>
      </c>
      <c r="J94" s="209">
        <v>43843</v>
      </c>
      <c r="K94" s="209" t="s">
        <v>339</v>
      </c>
    </row>
    <row r="95" spans="1:11" s="175" customFormat="1" ht="60">
      <c r="A95" s="173" t="s">
        <v>505</v>
      </c>
      <c r="B95" s="174" t="s">
        <v>133</v>
      </c>
      <c r="C95" s="237" t="s">
        <v>402</v>
      </c>
      <c r="D95" s="118" t="s">
        <v>267</v>
      </c>
      <c r="E95" s="110" t="s">
        <v>14</v>
      </c>
      <c r="F95" s="110" t="s">
        <v>15</v>
      </c>
      <c r="G95" s="122">
        <v>43892</v>
      </c>
      <c r="H95" s="122">
        <v>43903</v>
      </c>
      <c r="I95" s="209">
        <v>43892</v>
      </c>
      <c r="J95" s="209">
        <v>44067</v>
      </c>
      <c r="K95" s="209" t="s">
        <v>339</v>
      </c>
    </row>
    <row r="96" spans="1:11" s="175" customFormat="1" ht="45">
      <c r="A96" s="173" t="s">
        <v>505</v>
      </c>
      <c r="B96" s="174" t="s">
        <v>133</v>
      </c>
      <c r="C96" s="237" t="s">
        <v>403</v>
      </c>
      <c r="D96" s="118" t="s">
        <v>268</v>
      </c>
      <c r="E96" s="110" t="s">
        <v>17</v>
      </c>
      <c r="F96" s="110" t="s">
        <v>136</v>
      </c>
      <c r="G96" s="217">
        <v>43900</v>
      </c>
      <c r="H96" s="217">
        <v>43921</v>
      </c>
      <c r="I96" s="209">
        <v>43900</v>
      </c>
      <c r="J96" s="209">
        <v>44091</v>
      </c>
      <c r="K96" s="209" t="s">
        <v>339</v>
      </c>
    </row>
    <row r="97" spans="1:11" s="175" customFormat="1" ht="60">
      <c r="A97" s="173" t="s">
        <v>505</v>
      </c>
      <c r="B97" s="174" t="s">
        <v>133</v>
      </c>
      <c r="C97" s="238" t="s">
        <v>404</v>
      </c>
      <c r="D97" s="118" t="s">
        <v>269</v>
      </c>
      <c r="E97" s="110" t="s">
        <v>14</v>
      </c>
      <c r="F97" s="110" t="s">
        <v>15</v>
      </c>
      <c r="G97" s="212">
        <v>44060</v>
      </c>
      <c r="H97" s="212">
        <v>44106</v>
      </c>
      <c r="I97" s="209">
        <v>44060</v>
      </c>
      <c r="J97" s="209">
        <v>44112</v>
      </c>
      <c r="K97" s="209" t="s">
        <v>339</v>
      </c>
    </row>
    <row r="98" spans="1:11" s="175" customFormat="1">
      <c r="A98" s="173" t="s">
        <v>505</v>
      </c>
      <c r="B98" s="174" t="s">
        <v>133</v>
      </c>
      <c r="C98" s="238" t="s">
        <v>405</v>
      </c>
      <c r="D98" s="118" t="s">
        <v>270</v>
      </c>
      <c r="E98" s="110" t="s">
        <v>14</v>
      </c>
      <c r="F98" s="110" t="s">
        <v>15</v>
      </c>
      <c r="G98" s="211">
        <v>43782</v>
      </c>
      <c r="H98" s="211">
        <v>43830</v>
      </c>
      <c r="I98" s="209">
        <v>43782</v>
      </c>
      <c r="J98" s="209">
        <v>43843</v>
      </c>
      <c r="K98" s="209" t="s">
        <v>339</v>
      </c>
    </row>
    <row r="99" spans="1:11" s="175" customFormat="1" ht="60">
      <c r="A99" s="173" t="s">
        <v>505</v>
      </c>
      <c r="B99" s="174" t="s">
        <v>133</v>
      </c>
      <c r="C99" s="237" t="s">
        <v>406</v>
      </c>
      <c r="D99" s="118" t="s">
        <v>271</v>
      </c>
      <c r="E99" s="110" t="s">
        <v>14</v>
      </c>
      <c r="F99" s="110" t="s">
        <v>15</v>
      </c>
      <c r="G99" s="213">
        <v>44111</v>
      </c>
      <c r="H99" s="213">
        <v>44135</v>
      </c>
      <c r="I99" s="209">
        <v>44111</v>
      </c>
      <c r="J99" s="209">
        <v>44138</v>
      </c>
      <c r="K99" s="209" t="s">
        <v>339</v>
      </c>
    </row>
    <row r="100" spans="1:11" s="175" customFormat="1" ht="30">
      <c r="A100" s="173" t="s">
        <v>505</v>
      </c>
      <c r="B100" s="174" t="s">
        <v>133</v>
      </c>
      <c r="C100" s="237" t="s">
        <v>407</v>
      </c>
      <c r="D100" s="118" t="s">
        <v>272</v>
      </c>
      <c r="E100" s="110" t="s">
        <v>17</v>
      </c>
      <c r="F100" s="110" t="s">
        <v>136</v>
      </c>
      <c r="G100" s="212">
        <v>44060</v>
      </c>
      <c r="H100" s="212">
        <v>44106</v>
      </c>
      <c r="I100" s="209">
        <v>44060</v>
      </c>
      <c r="J100" s="209">
        <v>44111</v>
      </c>
      <c r="K100" s="209" t="s">
        <v>339</v>
      </c>
    </row>
    <row r="101" spans="1:11" s="175" customFormat="1" ht="45">
      <c r="A101" s="173" t="s">
        <v>505</v>
      </c>
      <c r="B101" s="174" t="s">
        <v>133</v>
      </c>
      <c r="C101" s="237" t="s">
        <v>408</v>
      </c>
      <c r="D101" s="193" t="s">
        <v>148</v>
      </c>
      <c r="E101" s="110" t="s">
        <v>14</v>
      </c>
      <c r="F101" s="110" t="s">
        <v>15</v>
      </c>
      <c r="G101" s="211">
        <v>43891</v>
      </c>
      <c r="H101" s="211">
        <v>43920</v>
      </c>
      <c r="I101" s="209">
        <v>43891</v>
      </c>
      <c r="J101" s="209">
        <v>44062</v>
      </c>
      <c r="K101" s="209" t="s">
        <v>339</v>
      </c>
    </row>
    <row r="102" spans="1:11" s="175" customFormat="1" ht="60">
      <c r="A102" s="173" t="s">
        <v>505</v>
      </c>
      <c r="B102" s="174" t="s">
        <v>133</v>
      </c>
      <c r="C102" s="238" t="s">
        <v>409</v>
      </c>
      <c r="D102" s="193" t="s">
        <v>149</v>
      </c>
      <c r="E102" s="110" t="s">
        <v>14</v>
      </c>
      <c r="F102" s="110" t="s">
        <v>15</v>
      </c>
      <c r="G102" s="212">
        <v>44080</v>
      </c>
      <c r="H102" s="212">
        <v>44096</v>
      </c>
      <c r="I102" s="209">
        <v>44072</v>
      </c>
      <c r="J102" s="209">
        <v>44072</v>
      </c>
      <c r="K102" s="209" t="s">
        <v>314</v>
      </c>
    </row>
    <row r="103" spans="1:11" s="175" customFormat="1" ht="30">
      <c r="A103" s="173" t="s">
        <v>505</v>
      </c>
      <c r="B103" s="174" t="s">
        <v>133</v>
      </c>
      <c r="C103" s="238" t="s">
        <v>410</v>
      </c>
      <c r="D103" s="118" t="s">
        <v>273</v>
      </c>
      <c r="E103" s="110" t="s">
        <v>14</v>
      </c>
      <c r="F103" s="110" t="s">
        <v>15</v>
      </c>
      <c r="G103" s="212">
        <v>44102</v>
      </c>
      <c r="H103" s="212">
        <v>44107</v>
      </c>
      <c r="I103" s="209">
        <v>44102</v>
      </c>
      <c r="J103" s="209">
        <v>44114</v>
      </c>
      <c r="K103" s="209" t="s">
        <v>339</v>
      </c>
    </row>
    <row r="104" spans="1:11" s="175" customFormat="1">
      <c r="A104" s="173" t="s">
        <v>505</v>
      </c>
      <c r="B104" s="174" t="s">
        <v>133</v>
      </c>
      <c r="C104" s="238" t="s">
        <v>411</v>
      </c>
      <c r="D104" s="193" t="s">
        <v>151</v>
      </c>
      <c r="E104" s="110" t="s">
        <v>14</v>
      </c>
      <c r="F104" s="110" t="s">
        <v>15</v>
      </c>
      <c r="G104" s="212">
        <v>44106</v>
      </c>
      <c r="H104" s="212">
        <v>44112</v>
      </c>
      <c r="I104" s="209">
        <v>44106</v>
      </c>
      <c r="J104" s="209">
        <v>44118</v>
      </c>
      <c r="K104" s="209" t="s">
        <v>339</v>
      </c>
    </row>
    <row r="105" spans="1:11" s="175" customFormat="1" ht="30">
      <c r="A105" s="173" t="s">
        <v>505</v>
      </c>
      <c r="B105" s="174" t="s">
        <v>133</v>
      </c>
      <c r="C105" s="238" t="s">
        <v>412</v>
      </c>
      <c r="D105" s="118" t="s">
        <v>274</v>
      </c>
      <c r="E105" s="110" t="s">
        <v>14</v>
      </c>
      <c r="F105" s="110" t="s">
        <v>255</v>
      </c>
      <c r="G105" s="212">
        <v>44116</v>
      </c>
      <c r="H105" s="212">
        <v>44120</v>
      </c>
      <c r="I105" s="209">
        <v>44116</v>
      </c>
      <c r="J105" s="209">
        <v>44120</v>
      </c>
      <c r="K105" s="209" t="s">
        <v>314</v>
      </c>
    </row>
    <row r="106" spans="1:11" s="175" customFormat="1" ht="30">
      <c r="A106" s="173" t="s">
        <v>505</v>
      </c>
      <c r="B106" s="174" t="s">
        <v>133</v>
      </c>
      <c r="C106" s="238" t="s">
        <v>413</v>
      </c>
      <c r="D106" s="193" t="s">
        <v>153</v>
      </c>
      <c r="E106" s="110" t="s">
        <v>17</v>
      </c>
      <c r="F106" s="110" t="s">
        <v>47</v>
      </c>
      <c r="G106" s="212">
        <v>44145</v>
      </c>
      <c r="H106" s="212">
        <v>44151</v>
      </c>
      <c r="I106" s="209">
        <v>44145</v>
      </c>
      <c r="J106" s="209">
        <v>44151</v>
      </c>
      <c r="K106" s="209" t="s">
        <v>314</v>
      </c>
    </row>
    <row r="107" spans="1:11" s="178" customFormat="1" ht="18.75" customHeight="1">
      <c r="A107" s="252" t="s">
        <v>154</v>
      </c>
      <c r="B107" s="252"/>
      <c r="C107" s="252"/>
      <c r="D107" s="252"/>
      <c r="E107" s="252"/>
      <c r="F107" s="252"/>
      <c r="G107" s="252"/>
      <c r="H107" s="252"/>
      <c r="I107" s="252"/>
      <c r="J107" s="252"/>
      <c r="K107" s="252"/>
    </row>
    <row r="108" spans="1:11" s="175" customFormat="1">
      <c r="A108" s="173" t="s">
        <v>505</v>
      </c>
      <c r="B108" s="174" t="s">
        <v>154</v>
      </c>
      <c r="C108" s="237" t="s">
        <v>415</v>
      </c>
      <c r="D108" s="119" t="s">
        <v>275</v>
      </c>
      <c r="E108" s="113" t="s">
        <v>17</v>
      </c>
      <c r="F108" s="110" t="s">
        <v>276</v>
      </c>
      <c r="G108" s="107">
        <v>43739</v>
      </c>
      <c r="H108" s="112">
        <v>43769</v>
      </c>
      <c r="I108" s="209">
        <v>43739</v>
      </c>
      <c r="J108" s="209">
        <v>43770</v>
      </c>
      <c r="K108" s="209" t="s">
        <v>339</v>
      </c>
    </row>
    <row r="109" spans="1:11" s="175" customFormat="1">
      <c r="A109" s="173" t="s">
        <v>505</v>
      </c>
      <c r="B109" s="174" t="s">
        <v>154</v>
      </c>
      <c r="C109" s="237" t="s">
        <v>416</v>
      </c>
      <c r="D109" s="119" t="s">
        <v>277</v>
      </c>
      <c r="E109" s="113" t="s">
        <v>17</v>
      </c>
      <c r="F109" s="110" t="s">
        <v>15</v>
      </c>
      <c r="G109" s="36">
        <v>43739</v>
      </c>
      <c r="H109" s="74">
        <v>43769</v>
      </c>
      <c r="I109" s="209">
        <v>43739</v>
      </c>
      <c r="J109" s="209">
        <v>43775</v>
      </c>
      <c r="K109" s="209" t="s">
        <v>339</v>
      </c>
    </row>
    <row r="110" spans="1:11" s="175" customFormat="1">
      <c r="A110" s="173" t="s">
        <v>505</v>
      </c>
      <c r="B110" s="174" t="s">
        <v>154</v>
      </c>
      <c r="C110" s="237" t="s">
        <v>417</v>
      </c>
      <c r="D110" s="119" t="s">
        <v>278</v>
      </c>
      <c r="E110" s="113" t="s">
        <v>17</v>
      </c>
      <c r="F110" s="110" t="s">
        <v>136</v>
      </c>
      <c r="G110" s="212">
        <v>44060</v>
      </c>
      <c r="H110" s="212">
        <v>44071</v>
      </c>
      <c r="I110" s="209">
        <v>44060</v>
      </c>
      <c r="J110" s="209">
        <v>44071</v>
      </c>
      <c r="K110" s="209" t="s">
        <v>314</v>
      </c>
    </row>
    <row r="111" spans="1:11" s="175" customFormat="1">
      <c r="A111" s="173" t="s">
        <v>505</v>
      </c>
      <c r="B111" s="174" t="s">
        <v>154</v>
      </c>
      <c r="C111" s="237" t="s">
        <v>418</v>
      </c>
      <c r="D111" s="182" t="s">
        <v>279</v>
      </c>
      <c r="E111" s="113" t="s">
        <v>19</v>
      </c>
      <c r="F111" s="194" t="s">
        <v>280</v>
      </c>
      <c r="G111" s="212">
        <v>44084</v>
      </c>
      <c r="H111" s="212">
        <v>44084</v>
      </c>
      <c r="I111" s="209">
        <v>44084</v>
      </c>
      <c r="J111" s="209">
        <v>44084</v>
      </c>
      <c r="K111" s="209" t="s">
        <v>314</v>
      </c>
    </row>
    <row r="112" spans="1:11" s="175" customFormat="1">
      <c r="A112" s="173" t="s">
        <v>505</v>
      </c>
      <c r="B112" s="174" t="s">
        <v>154</v>
      </c>
      <c r="C112" s="237" t="s">
        <v>419</v>
      </c>
      <c r="D112" s="182" t="s">
        <v>281</v>
      </c>
      <c r="E112" s="113" t="s">
        <v>19</v>
      </c>
      <c r="F112" s="194" t="s">
        <v>280</v>
      </c>
      <c r="G112" s="212">
        <v>44094</v>
      </c>
      <c r="H112" s="212">
        <v>44094</v>
      </c>
      <c r="I112" s="209">
        <v>44094</v>
      </c>
      <c r="J112" s="209">
        <v>44094</v>
      </c>
      <c r="K112" s="209" t="s">
        <v>314</v>
      </c>
    </row>
    <row r="113" spans="1:11" s="175" customFormat="1">
      <c r="A113" s="173" t="s">
        <v>505</v>
      </c>
      <c r="B113" s="174" t="s">
        <v>154</v>
      </c>
      <c r="C113" s="237" t="s">
        <v>420</v>
      </c>
      <c r="D113" s="182" t="s">
        <v>282</v>
      </c>
      <c r="E113" s="113" t="s">
        <v>19</v>
      </c>
      <c r="F113" s="194" t="s">
        <v>280</v>
      </c>
      <c r="G113" s="212">
        <v>44108</v>
      </c>
      <c r="H113" s="212">
        <v>44108</v>
      </c>
      <c r="I113" s="209">
        <v>44108</v>
      </c>
      <c r="J113" s="209">
        <v>44108</v>
      </c>
      <c r="K113" s="209" t="s">
        <v>314</v>
      </c>
    </row>
    <row r="114" spans="1:11" s="175" customFormat="1">
      <c r="A114" s="173" t="s">
        <v>505</v>
      </c>
      <c r="B114" s="174" t="s">
        <v>154</v>
      </c>
      <c r="C114" s="237" t="s">
        <v>421</v>
      </c>
      <c r="D114" s="119" t="s">
        <v>154</v>
      </c>
      <c r="E114" s="195" t="s">
        <v>14</v>
      </c>
      <c r="F114" s="195" t="s">
        <v>259</v>
      </c>
      <c r="G114" s="212">
        <v>44122</v>
      </c>
      <c r="H114" s="212">
        <v>44122</v>
      </c>
      <c r="I114" s="209">
        <v>44122</v>
      </c>
      <c r="J114" s="209">
        <v>44122</v>
      </c>
      <c r="K114" s="209" t="s">
        <v>314</v>
      </c>
    </row>
    <row r="115" spans="1:11" s="178" customFormat="1" ht="18.75" customHeight="1">
      <c r="A115" s="184"/>
      <c r="B115" s="174"/>
      <c r="C115" s="252" t="s">
        <v>162</v>
      </c>
      <c r="D115" s="252"/>
      <c r="E115" s="252"/>
      <c r="F115" s="252"/>
      <c r="G115" s="252"/>
      <c r="H115" s="252"/>
      <c r="I115" s="252"/>
      <c r="J115" s="252"/>
      <c r="K115" s="252"/>
    </row>
    <row r="116" spans="1:11" s="175" customFormat="1" ht="30">
      <c r="A116" s="173" t="s">
        <v>505</v>
      </c>
      <c r="B116" s="174" t="s">
        <v>162</v>
      </c>
      <c r="C116" s="237" t="s">
        <v>422</v>
      </c>
      <c r="D116" s="40" t="s">
        <v>163</v>
      </c>
      <c r="E116" s="104" t="s">
        <v>14</v>
      </c>
      <c r="F116" s="104" t="s">
        <v>15</v>
      </c>
      <c r="G116" s="28">
        <v>43862</v>
      </c>
      <c r="H116" s="28">
        <v>43890</v>
      </c>
      <c r="I116" s="209">
        <v>43862</v>
      </c>
      <c r="J116" s="209">
        <v>44063</v>
      </c>
      <c r="K116" s="209" t="s">
        <v>339</v>
      </c>
    </row>
    <row r="117" spans="1:11" s="175" customFormat="1" ht="45">
      <c r="A117" s="173" t="s">
        <v>505</v>
      </c>
      <c r="B117" s="174" t="s">
        <v>162</v>
      </c>
      <c r="C117" s="237" t="s">
        <v>423</v>
      </c>
      <c r="D117" s="118" t="s">
        <v>283</v>
      </c>
      <c r="E117" s="104" t="s">
        <v>14</v>
      </c>
      <c r="F117" s="104" t="s">
        <v>255</v>
      </c>
      <c r="G117" s="36">
        <v>43891</v>
      </c>
      <c r="H117" s="36">
        <v>43921</v>
      </c>
      <c r="I117" s="209">
        <v>43891</v>
      </c>
      <c r="J117" s="209">
        <v>44063</v>
      </c>
      <c r="K117" s="209" t="s">
        <v>339</v>
      </c>
    </row>
    <row r="118" spans="1:11" s="175" customFormat="1" ht="30">
      <c r="A118" s="173" t="s">
        <v>505</v>
      </c>
      <c r="B118" s="174" t="s">
        <v>162</v>
      </c>
      <c r="C118" s="237" t="s">
        <v>424</v>
      </c>
      <c r="D118" s="40" t="s">
        <v>165</v>
      </c>
      <c r="E118" s="104" t="s">
        <v>14</v>
      </c>
      <c r="F118" s="110" t="s">
        <v>259</v>
      </c>
      <c r="G118" s="36">
        <v>43891</v>
      </c>
      <c r="H118" s="36">
        <v>43920</v>
      </c>
      <c r="I118" s="209">
        <v>43891</v>
      </c>
      <c r="J118" s="209">
        <v>44063</v>
      </c>
      <c r="K118" s="209" t="s">
        <v>339</v>
      </c>
    </row>
    <row r="119" spans="1:11" s="175" customFormat="1" ht="30">
      <c r="A119" s="173" t="s">
        <v>505</v>
      </c>
      <c r="B119" s="174" t="s">
        <v>162</v>
      </c>
      <c r="C119" s="237" t="s">
        <v>425</v>
      </c>
      <c r="D119" s="118" t="s">
        <v>284</v>
      </c>
      <c r="E119" s="104" t="s">
        <v>14</v>
      </c>
      <c r="F119" s="113" t="s">
        <v>15</v>
      </c>
      <c r="G119" s="213">
        <v>44086</v>
      </c>
      <c r="H119" s="213">
        <v>44092</v>
      </c>
      <c r="I119" s="209">
        <v>44086</v>
      </c>
      <c r="J119" s="209">
        <v>44063</v>
      </c>
      <c r="K119" s="209" t="s">
        <v>314</v>
      </c>
    </row>
    <row r="120" spans="1:11" ht="18.75" customHeight="1">
      <c r="A120" s="252" t="s">
        <v>167</v>
      </c>
      <c r="B120" s="252"/>
      <c r="C120" s="252"/>
      <c r="D120" s="252"/>
      <c r="E120" s="252"/>
      <c r="F120" s="252"/>
      <c r="G120" s="252"/>
      <c r="H120" s="252"/>
      <c r="I120" s="252"/>
      <c r="J120" s="252"/>
      <c r="K120" s="252"/>
    </row>
    <row r="121" spans="1:11">
      <c r="A121" s="173" t="s">
        <v>505</v>
      </c>
      <c r="B121" s="196" t="s">
        <v>12</v>
      </c>
      <c r="C121" s="238" t="s">
        <v>426</v>
      </c>
      <c r="D121" s="119" t="s">
        <v>168</v>
      </c>
      <c r="E121" s="113" t="s">
        <v>17</v>
      </c>
      <c r="F121" s="113" t="s">
        <v>30</v>
      </c>
      <c r="G121" s="75">
        <v>43906</v>
      </c>
      <c r="H121" s="76">
        <v>43920</v>
      </c>
      <c r="I121" s="209">
        <v>43906</v>
      </c>
      <c r="J121" s="209">
        <v>43920</v>
      </c>
      <c r="K121" s="209" t="s">
        <v>314</v>
      </c>
    </row>
    <row r="122" spans="1:11">
      <c r="A122" s="173" t="s">
        <v>505</v>
      </c>
      <c r="B122" s="196" t="s">
        <v>12</v>
      </c>
      <c r="C122" s="238" t="s">
        <v>427</v>
      </c>
      <c r="D122" s="119" t="s">
        <v>169</v>
      </c>
      <c r="E122" s="113" t="s">
        <v>14</v>
      </c>
      <c r="F122" s="113" t="s">
        <v>15</v>
      </c>
      <c r="G122" s="212">
        <v>43906</v>
      </c>
      <c r="H122" s="212">
        <v>44079</v>
      </c>
      <c r="I122" s="209">
        <v>43906</v>
      </c>
      <c r="J122" s="209">
        <v>44079</v>
      </c>
      <c r="K122" s="209" t="s">
        <v>314</v>
      </c>
    </row>
    <row r="123" spans="1:11" ht="30">
      <c r="A123" s="173" t="s">
        <v>505</v>
      </c>
      <c r="B123" s="196" t="s">
        <v>12</v>
      </c>
      <c r="C123" s="238" t="s">
        <v>428</v>
      </c>
      <c r="D123" s="119" t="s">
        <v>285</v>
      </c>
      <c r="E123" s="113" t="s">
        <v>19</v>
      </c>
      <c r="F123" s="110" t="s">
        <v>286</v>
      </c>
      <c r="G123" s="212">
        <v>43905</v>
      </c>
      <c r="H123" s="212">
        <v>44079</v>
      </c>
      <c r="I123" s="209">
        <v>43905</v>
      </c>
      <c r="J123" s="209">
        <v>44079</v>
      </c>
      <c r="K123" s="209" t="s">
        <v>314</v>
      </c>
    </row>
    <row r="124" spans="1:11">
      <c r="A124" s="173" t="s">
        <v>505</v>
      </c>
      <c r="B124" s="196" t="s">
        <v>12</v>
      </c>
      <c r="C124" s="238" t="s">
        <v>429</v>
      </c>
      <c r="D124" s="119" t="s">
        <v>170</v>
      </c>
      <c r="E124" s="113" t="s">
        <v>17</v>
      </c>
      <c r="F124" s="113" t="s">
        <v>61</v>
      </c>
      <c r="G124" s="212">
        <v>44081</v>
      </c>
      <c r="H124" s="212">
        <v>44086</v>
      </c>
      <c r="I124" s="209">
        <v>44081</v>
      </c>
      <c r="J124" s="209">
        <v>44084</v>
      </c>
      <c r="K124" s="209" t="s">
        <v>314</v>
      </c>
    </row>
    <row r="125" spans="1:11">
      <c r="A125" s="173" t="s">
        <v>505</v>
      </c>
      <c r="B125" s="196" t="s">
        <v>12</v>
      </c>
      <c r="C125" s="238" t="s">
        <v>430</v>
      </c>
      <c r="D125" s="119" t="s">
        <v>172</v>
      </c>
      <c r="E125" s="104" t="s">
        <v>17</v>
      </c>
      <c r="F125" s="104" t="s">
        <v>61</v>
      </c>
      <c r="G125" s="212">
        <v>44122</v>
      </c>
      <c r="H125" s="212">
        <v>44123</v>
      </c>
      <c r="I125" s="209">
        <v>44122</v>
      </c>
      <c r="J125" s="209">
        <v>44123</v>
      </c>
      <c r="K125" s="209" t="s">
        <v>314</v>
      </c>
    </row>
    <row r="126" spans="1:11" ht="45">
      <c r="A126" s="173" t="s">
        <v>505</v>
      </c>
      <c r="B126" s="196" t="s">
        <v>12</v>
      </c>
      <c r="C126" s="238" t="s">
        <v>431</v>
      </c>
      <c r="D126" s="197" t="s">
        <v>287</v>
      </c>
      <c r="E126" s="198" t="s">
        <v>17</v>
      </c>
      <c r="F126" s="198" t="s">
        <v>51</v>
      </c>
      <c r="G126" s="212">
        <v>44082</v>
      </c>
      <c r="H126" s="212">
        <v>44119</v>
      </c>
      <c r="I126" s="209">
        <v>44082</v>
      </c>
      <c r="J126" s="209">
        <v>44119</v>
      </c>
      <c r="K126" s="209" t="s">
        <v>314</v>
      </c>
    </row>
    <row r="127" spans="1:11" ht="45">
      <c r="A127" s="173"/>
      <c r="B127" s="196"/>
      <c r="C127" s="238" t="s">
        <v>432</v>
      </c>
      <c r="D127" s="197" t="s">
        <v>288</v>
      </c>
      <c r="E127" s="115" t="s">
        <v>17</v>
      </c>
      <c r="F127" s="115" t="s">
        <v>51</v>
      </c>
      <c r="G127" s="212">
        <v>44083</v>
      </c>
      <c r="H127" s="212">
        <v>44120</v>
      </c>
      <c r="I127" s="209">
        <v>44083</v>
      </c>
      <c r="J127" s="209">
        <v>44120</v>
      </c>
      <c r="K127" s="209" t="s">
        <v>314</v>
      </c>
    </row>
    <row r="128" spans="1:11" ht="30">
      <c r="A128" s="173" t="s">
        <v>505</v>
      </c>
      <c r="B128" s="196" t="s">
        <v>12</v>
      </c>
      <c r="C128" s="238" t="s">
        <v>433</v>
      </c>
      <c r="D128" s="119" t="s">
        <v>289</v>
      </c>
      <c r="E128" s="113" t="s">
        <v>14</v>
      </c>
      <c r="F128" s="113" t="s">
        <v>15</v>
      </c>
      <c r="G128" s="212">
        <v>44122</v>
      </c>
      <c r="H128" s="212">
        <v>44124</v>
      </c>
      <c r="I128" s="209">
        <v>44122</v>
      </c>
      <c r="J128" s="209">
        <v>44123</v>
      </c>
      <c r="K128" s="209" t="s">
        <v>314</v>
      </c>
    </row>
    <row r="129" spans="1:11" ht="18.75" customHeight="1">
      <c r="A129" s="252" t="s">
        <v>173</v>
      </c>
      <c r="B129" s="252"/>
      <c r="C129" s="252"/>
      <c r="D129" s="252"/>
      <c r="E129" s="252"/>
      <c r="F129" s="252"/>
      <c r="G129" s="252"/>
      <c r="H129" s="252"/>
      <c r="I129" s="252"/>
      <c r="J129" s="252"/>
      <c r="K129" s="252"/>
    </row>
    <row r="130" spans="1:11" ht="30">
      <c r="A130" s="173" t="s">
        <v>505</v>
      </c>
      <c r="B130" s="1" t="s">
        <v>173</v>
      </c>
      <c r="C130" s="237" t="s">
        <v>434</v>
      </c>
      <c r="D130" s="118" t="s">
        <v>290</v>
      </c>
      <c r="E130" s="108" t="s">
        <v>14</v>
      </c>
      <c r="F130" s="108" t="s">
        <v>15</v>
      </c>
      <c r="G130" s="114">
        <v>43850</v>
      </c>
      <c r="H130" s="114">
        <v>43861</v>
      </c>
      <c r="I130" s="209">
        <v>43850</v>
      </c>
      <c r="J130" s="209">
        <v>44058</v>
      </c>
      <c r="K130" s="209" t="s">
        <v>339</v>
      </c>
    </row>
    <row r="131" spans="1:11" ht="60">
      <c r="A131" s="173" t="s">
        <v>505</v>
      </c>
      <c r="B131" s="1" t="s">
        <v>173</v>
      </c>
      <c r="C131" s="238" t="s">
        <v>435</v>
      </c>
      <c r="D131" s="118" t="s">
        <v>291</v>
      </c>
      <c r="E131" s="108" t="s">
        <v>14</v>
      </c>
      <c r="F131" s="108" t="s">
        <v>255</v>
      </c>
      <c r="G131" s="37">
        <v>43891</v>
      </c>
      <c r="H131" s="37">
        <v>43897</v>
      </c>
      <c r="I131" s="209">
        <v>43891</v>
      </c>
      <c r="J131" s="209">
        <v>43902</v>
      </c>
      <c r="K131" s="209" t="s">
        <v>339</v>
      </c>
    </row>
    <row r="132" spans="1:11" ht="30">
      <c r="A132" s="173" t="s">
        <v>505</v>
      </c>
      <c r="B132" s="1" t="s">
        <v>173</v>
      </c>
      <c r="C132" s="238" t="s">
        <v>436</v>
      </c>
      <c r="D132" s="193" t="s">
        <v>292</v>
      </c>
      <c r="E132" s="108" t="s">
        <v>14</v>
      </c>
      <c r="F132" s="108" t="s">
        <v>15</v>
      </c>
      <c r="G132" s="213">
        <v>44055</v>
      </c>
      <c r="H132" s="213">
        <v>44058</v>
      </c>
      <c r="I132" s="209">
        <v>44055</v>
      </c>
      <c r="J132" s="209">
        <v>44058</v>
      </c>
      <c r="K132" s="209" t="s">
        <v>314</v>
      </c>
    </row>
    <row r="133" spans="1:11" ht="30">
      <c r="A133" s="173" t="s">
        <v>505</v>
      </c>
      <c r="B133" s="1" t="s">
        <v>173</v>
      </c>
      <c r="C133" s="238" t="s">
        <v>437</v>
      </c>
      <c r="D133" s="118" t="s">
        <v>293</v>
      </c>
      <c r="E133" s="108" t="s">
        <v>14</v>
      </c>
      <c r="F133" s="108" t="s">
        <v>15</v>
      </c>
      <c r="G133" s="213">
        <v>44078</v>
      </c>
      <c r="H133" s="213">
        <v>44084</v>
      </c>
      <c r="I133" s="209">
        <v>44078</v>
      </c>
      <c r="J133" s="209">
        <v>44083</v>
      </c>
      <c r="K133" s="209" t="s">
        <v>314</v>
      </c>
    </row>
    <row r="134" spans="1:11" ht="30">
      <c r="A134" s="173" t="s">
        <v>505</v>
      </c>
      <c r="B134" s="1" t="s">
        <v>173</v>
      </c>
      <c r="C134" s="238" t="s">
        <v>438</v>
      </c>
      <c r="D134" s="118" t="s">
        <v>294</v>
      </c>
      <c r="E134" s="108" t="s">
        <v>17</v>
      </c>
      <c r="F134" s="108" t="s">
        <v>47</v>
      </c>
      <c r="G134" s="213">
        <v>44085</v>
      </c>
      <c r="H134" s="213">
        <v>44092</v>
      </c>
      <c r="I134" s="209">
        <v>44085</v>
      </c>
      <c r="J134" s="209">
        <v>44092</v>
      </c>
      <c r="K134" s="209" t="s">
        <v>314</v>
      </c>
    </row>
    <row r="135" spans="1:11" ht="60">
      <c r="A135" s="173" t="s">
        <v>505</v>
      </c>
      <c r="B135" s="1" t="s">
        <v>173</v>
      </c>
      <c r="C135" s="238" t="s">
        <v>525</v>
      </c>
      <c r="D135" s="193" t="s">
        <v>295</v>
      </c>
      <c r="E135" s="108" t="s">
        <v>14</v>
      </c>
      <c r="F135" s="108" t="s">
        <v>259</v>
      </c>
      <c r="G135" s="213">
        <v>44075</v>
      </c>
      <c r="H135" s="213">
        <v>44085</v>
      </c>
      <c r="I135" s="209">
        <v>44075</v>
      </c>
      <c r="J135" s="209">
        <v>44072</v>
      </c>
      <c r="K135" s="209" t="s">
        <v>314</v>
      </c>
    </row>
    <row r="136" spans="1:11" ht="30">
      <c r="A136" s="173" t="s">
        <v>505</v>
      </c>
      <c r="B136" s="1" t="s">
        <v>173</v>
      </c>
      <c r="C136" s="238" t="s">
        <v>440</v>
      </c>
      <c r="D136" s="193" t="s">
        <v>179</v>
      </c>
      <c r="E136" s="108" t="s">
        <v>14</v>
      </c>
      <c r="F136" s="108" t="s">
        <v>259</v>
      </c>
      <c r="G136" s="213">
        <v>44085</v>
      </c>
      <c r="H136" s="213">
        <v>44099</v>
      </c>
      <c r="I136" s="209">
        <v>44085</v>
      </c>
      <c r="J136" s="209">
        <v>44099</v>
      </c>
      <c r="K136" s="209" t="s">
        <v>314</v>
      </c>
    </row>
    <row r="137" spans="1:11" ht="45">
      <c r="A137" s="173"/>
      <c r="B137" s="1"/>
      <c r="C137" s="238" t="s">
        <v>441</v>
      </c>
      <c r="D137" s="193" t="s">
        <v>297</v>
      </c>
      <c r="E137" s="108" t="s">
        <v>14</v>
      </c>
      <c r="F137" s="108" t="s">
        <v>259</v>
      </c>
      <c r="G137" s="212">
        <v>44124</v>
      </c>
      <c r="H137" s="212">
        <v>44124</v>
      </c>
      <c r="I137" s="209">
        <v>44124</v>
      </c>
      <c r="J137" s="209">
        <v>44124</v>
      </c>
      <c r="K137" s="209" t="s">
        <v>314</v>
      </c>
    </row>
    <row r="138" spans="1:11">
      <c r="A138" s="173" t="s">
        <v>505</v>
      </c>
      <c r="B138" s="1" t="s">
        <v>173</v>
      </c>
      <c r="C138" s="238" t="s">
        <v>526</v>
      </c>
      <c r="D138" s="193" t="s">
        <v>527</v>
      </c>
      <c r="E138" s="108" t="s">
        <v>14</v>
      </c>
      <c r="F138" s="108" t="s">
        <v>255</v>
      </c>
      <c r="G138" s="212">
        <v>44125</v>
      </c>
      <c r="H138" s="212">
        <v>44128</v>
      </c>
      <c r="I138" s="209">
        <v>44125</v>
      </c>
      <c r="J138" s="209">
        <v>44129</v>
      </c>
      <c r="K138" s="209" t="s">
        <v>339</v>
      </c>
    </row>
    <row r="139" spans="1:11" ht="49.5" customHeight="1">
      <c r="A139" s="173" t="s">
        <v>505</v>
      </c>
      <c r="B139" s="1" t="s">
        <v>173</v>
      </c>
      <c r="C139" s="238" t="s">
        <v>528</v>
      </c>
      <c r="D139" s="193" t="s">
        <v>298</v>
      </c>
      <c r="E139" s="108" t="s">
        <v>14</v>
      </c>
      <c r="F139" s="108" t="s">
        <v>15</v>
      </c>
      <c r="G139" s="218">
        <v>44129</v>
      </c>
      <c r="H139" s="218">
        <v>44179</v>
      </c>
      <c r="I139" s="209">
        <v>44129</v>
      </c>
      <c r="J139" s="209">
        <v>44179</v>
      </c>
      <c r="K139" s="209" t="s">
        <v>314</v>
      </c>
    </row>
    <row r="140" spans="1:11" ht="18">
      <c r="A140" s="1"/>
      <c r="B140" s="1"/>
      <c r="C140" s="252" t="s">
        <v>189</v>
      </c>
      <c r="D140" s="252"/>
      <c r="E140" s="252"/>
      <c r="F140" s="252"/>
      <c r="G140" s="252"/>
      <c r="H140" s="252"/>
      <c r="I140" s="252"/>
      <c r="J140" s="252"/>
      <c r="K140" s="252"/>
    </row>
    <row r="141" spans="1:11" ht="30">
      <c r="A141" s="173" t="s">
        <v>505</v>
      </c>
      <c r="B141" s="1" t="s">
        <v>189</v>
      </c>
      <c r="C141" s="237" t="s">
        <v>444</v>
      </c>
      <c r="D141" s="119" t="s">
        <v>190</v>
      </c>
      <c r="E141" s="113" t="s">
        <v>14</v>
      </c>
      <c r="F141" s="113" t="s">
        <v>15</v>
      </c>
      <c r="G141" s="107">
        <v>43715</v>
      </c>
      <c r="H141" s="107">
        <v>43715</v>
      </c>
      <c r="I141" s="209">
        <v>43703</v>
      </c>
      <c r="J141" s="209">
        <v>43703</v>
      </c>
      <c r="K141" s="209" t="s">
        <v>314</v>
      </c>
    </row>
    <row r="142" spans="1:11">
      <c r="A142" s="173" t="s">
        <v>505</v>
      </c>
      <c r="B142" s="1" t="s">
        <v>189</v>
      </c>
      <c r="C142" s="237" t="s">
        <v>445</v>
      </c>
      <c r="D142" s="119" t="s">
        <v>191</v>
      </c>
      <c r="E142" s="113" t="s">
        <v>14</v>
      </c>
      <c r="F142" s="113" t="s">
        <v>15</v>
      </c>
      <c r="G142" s="107">
        <v>43776</v>
      </c>
      <c r="H142" s="107">
        <v>43776</v>
      </c>
      <c r="I142" s="209">
        <v>43776</v>
      </c>
      <c r="J142" s="209">
        <v>43768</v>
      </c>
      <c r="K142" s="209" t="s">
        <v>314</v>
      </c>
    </row>
    <row r="143" spans="1:11" ht="30">
      <c r="A143" s="173" t="s">
        <v>505</v>
      </c>
      <c r="B143" s="1" t="s">
        <v>189</v>
      </c>
      <c r="C143" s="237" t="s">
        <v>446</v>
      </c>
      <c r="D143" s="119" t="s">
        <v>299</v>
      </c>
      <c r="E143" s="113" t="s">
        <v>14</v>
      </c>
      <c r="F143" s="113" t="s">
        <v>15</v>
      </c>
      <c r="G143" s="107">
        <v>43806</v>
      </c>
      <c r="H143" s="107">
        <v>43806</v>
      </c>
      <c r="I143" s="209">
        <v>43806</v>
      </c>
      <c r="J143" s="209">
        <v>43806</v>
      </c>
      <c r="K143" s="209" t="s">
        <v>314</v>
      </c>
    </row>
    <row r="144" spans="1:11" ht="30">
      <c r="A144" s="173" t="s">
        <v>505</v>
      </c>
      <c r="B144" s="1" t="s">
        <v>189</v>
      </c>
      <c r="C144" s="237" t="s">
        <v>447</v>
      </c>
      <c r="D144" s="119" t="s">
        <v>193</v>
      </c>
      <c r="E144" s="113" t="s">
        <v>14</v>
      </c>
      <c r="F144" s="113" t="s">
        <v>15</v>
      </c>
      <c r="G144" s="107">
        <v>43837</v>
      </c>
      <c r="H144" s="107">
        <v>43837</v>
      </c>
      <c r="I144" s="209">
        <v>43803</v>
      </c>
      <c r="J144" s="209">
        <v>43803</v>
      </c>
      <c r="K144" s="209" t="s">
        <v>314</v>
      </c>
    </row>
    <row r="145" spans="1:11" ht="30">
      <c r="A145" s="173" t="s">
        <v>505</v>
      </c>
      <c r="B145" s="1" t="s">
        <v>189</v>
      </c>
      <c r="C145" s="237" t="s">
        <v>448</v>
      </c>
      <c r="D145" s="40" t="s">
        <v>300</v>
      </c>
      <c r="E145" s="104" t="s">
        <v>14</v>
      </c>
      <c r="F145" s="104" t="s">
        <v>15</v>
      </c>
      <c r="G145" s="36">
        <v>43868</v>
      </c>
      <c r="H145" s="36">
        <v>43868</v>
      </c>
      <c r="I145" s="209">
        <v>43858</v>
      </c>
      <c r="J145" s="209">
        <v>43858</v>
      </c>
      <c r="K145" s="209" t="s">
        <v>314</v>
      </c>
    </row>
    <row r="146" spans="1:11">
      <c r="A146" s="173" t="s">
        <v>505</v>
      </c>
      <c r="B146" s="1" t="s">
        <v>189</v>
      </c>
      <c r="C146" s="237" t="s">
        <v>449</v>
      </c>
      <c r="D146" s="20" t="s">
        <v>301</v>
      </c>
      <c r="E146" s="104" t="s">
        <v>14</v>
      </c>
      <c r="F146" s="104" t="s">
        <v>15</v>
      </c>
      <c r="G146" s="36">
        <v>43897</v>
      </c>
      <c r="H146" s="36">
        <v>43897</v>
      </c>
      <c r="I146" s="209">
        <v>43897</v>
      </c>
      <c r="J146" s="209">
        <v>44092</v>
      </c>
      <c r="K146" s="209" t="s">
        <v>339</v>
      </c>
    </row>
    <row r="147" spans="1:11">
      <c r="A147" s="173" t="s">
        <v>505</v>
      </c>
      <c r="B147" s="1" t="s">
        <v>189</v>
      </c>
      <c r="C147" s="237" t="s">
        <v>450</v>
      </c>
      <c r="D147" s="40" t="s">
        <v>195</v>
      </c>
      <c r="E147" s="104" t="s">
        <v>14</v>
      </c>
      <c r="F147" s="104" t="s">
        <v>15</v>
      </c>
      <c r="G147" s="36">
        <v>43868</v>
      </c>
      <c r="H147" s="36">
        <v>43868</v>
      </c>
      <c r="I147" s="209">
        <v>43868</v>
      </c>
      <c r="J147" s="209">
        <v>43952</v>
      </c>
      <c r="K147" s="209" t="s">
        <v>339</v>
      </c>
    </row>
    <row r="148" spans="1:11">
      <c r="A148" s="173" t="s">
        <v>505</v>
      </c>
      <c r="B148" s="1" t="s">
        <v>189</v>
      </c>
      <c r="C148" s="237" t="s">
        <v>451</v>
      </c>
      <c r="D148" s="40" t="s">
        <v>196</v>
      </c>
      <c r="E148" s="104" t="s">
        <v>14</v>
      </c>
      <c r="F148" s="104" t="s">
        <v>15</v>
      </c>
      <c r="G148" s="212">
        <v>44101</v>
      </c>
      <c r="H148" s="212">
        <v>44101</v>
      </c>
      <c r="I148" s="209">
        <v>44101</v>
      </c>
      <c r="J148" s="209"/>
      <c r="K148" s="209" t="s">
        <v>529</v>
      </c>
    </row>
    <row r="149" spans="1:11">
      <c r="A149" s="173" t="s">
        <v>505</v>
      </c>
      <c r="B149" s="1" t="s">
        <v>189</v>
      </c>
      <c r="C149" s="237" t="s">
        <v>452</v>
      </c>
      <c r="D149" s="40" t="s">
        <v>197</v>
      </c>
      <c r="E149" s="104" t="s">
        <v>14</v>
      </c>
      <c r="F149" s="104" t="s">
        <v>15</v>
      </c>
      <c r="G149" s="212">
        <v>44108</v>
      </c>
      <c r="H149" s="212">
        <v>44108</v>
      </c>
      <c r="I149" s="209">
        <v>44108</v>
      </c>
      <c r="J149" s="209"/>
      <c r="K149" s="209" t="s">
        <v>529</v>
      </c>
    </row>
    <row r="150" spans="1:11">
      <c r="A150" s="1"/>
      <c r="B150" s="1"/>
      <c r="C150" s="237" t="s">
        <v>454</v>
      </c>
      <c r="D150" s="40" t="s">
        <v>198</v>
      </c>
      <c r="E150" s="104" t="s">
        <v>14</v>
      </c>
      <c r="F150" s="104" t="s">
        <v>15</v>
      </c>
      <c r="G150" s="212">
        <v>44115</v>
      </c>
      <c r="H150" s="212">
        <v>44115</v>
      </c>
      <c r="I150" s="209">
        <v>44115</v>
      </c>
      <c r="J150" s="209"/>
      <c r="K150" s="209" t="s">
        <v>529</v>
      </c>
    </row>
    <row r="151" spans="1:11">
      <c r="A151" s="1"/>
      <c r="B151" s="1"/>
      <c r="C151" s="237" t="s">
        <v>455</v>
      </c>
      <c r="D151" s="199" t="s">
        <v>302</v>
      </c>
      <c r="E151" s="155" t="s">
        <v>14</v>
      </c>
      <c r="F151" s="155" t="s">
        <v>15</v>
      </c>
      <c r="G151" s="212">
        <v>44122</v>
      </c>
      <c r="H151" s="212">
        <v>44123</v>
      </c>
      <c r="I151" s="209">
        <v>44122</v>
      </c>
      <c r="J151" s="209"/>
      <c r="K151" s="209" t="s">
        <v>529</v>
      </c>
    </row>
    <row r="152" spans="1:11" ht="18.75" customHeight="1">
      <c r="A152" s="252" t="s">
        <v>530</v>
      </c>
      <c r="B152" s="252"/>
      <c r="C152" s="252"/>
      <c r="D152" s="252"/>
      <c r="E152" s="252"/>
      <c r="F152" s="252"/>
      <c r="G152" s="252"/>
      <c r="H152" s="252"/>
      <c r="I152" s="252"/>
      <c r="J152" s="252"/>
      <c r="K152" s="252"/>
    </row>
    <row r="153" spans="1:11" ht="30">
      <c r="A153" s="173" t="s">
        <v>505</v>
      </c>
      <c r="B153" s="1" t="s">
        <v>189</v>
      </c>
      <c r="C153" s="227" t="s">
        <v>457</v>
      </c>
      <c r="D153" s="41" t="s">
        <v>458</v>
      </c>
      <c r="E153" s="32" t="s">
        <v>19</v>
      </c>
      <c r="F153" s="32" t="s">
        <v>459</v>
      </c>
      <c r="G153" s="212">
        <v>43914</v>
      </c>
      <c r="H153" s="212">
        <v>44053</v>
      </c>
      <c r="I153" s="209">
        <v>43914</v>
      </c>
      <c r="J153" s="209">
        <v>44053</v>
      </c>
      <c r="K153" s="209" t="s">
        <v>314</v>
      </c>
    </row>
    <row r="154" spans="1:11" ht="30">
      <c r="A154" s="173"/>
      <c r="B154" s="1"/>
      <c r="C154" s="228" t="s">
        <v>460</v>
      </c>
      <c r="D154" s="41" t="s">
        <v>461</v>
      </c>
      <c r="E154" s="32" t="s">
        <v>19</v>
      </c>
      <c r="F154" s="32" t="s">
        <v>136</v>
      </c>
      <c r="G154" s="216">
        <v>44116</v>
      </c>
      <c r="H154" s="216">
        <v>44120</v>
      </c>
      <c r="I154" s="209">
        <v>44116</v>
      </c>
      <c r="J154" s="209">
        <v>44120</v>
      </c>
      <c r="K154" s="209" t="s">
        <v>314</v>
      </c>
    </row>
    <row r="155" spans="1:11">
      <c r="A155" s="173"/>
      <c r="B155" s="1"/>
      <c r="C155" s="228" t="s">
        <v>462</v>
      </c>
      <c r="D155" s="41" t="s">
        <v>463</v>
      </c>
      <c r="E155" s="32" t="s">
        <v>19</v>
      </c>
      <c r="F155" s="32" t="s">
        <v>464</v>
      </c>
      <c r="G155" s="216">
        <v>44122</v>
      </c>
      <c r="H155" s="216">
        <v>44124</v>
      </c>
      <c r="I155" s="209">
        <v>44122</v>
      </c>
      <c r="J155" s="209">
        <v>44124</v>
      </c>
      <c r="K155" s="209" t="s">
        <v>314</v>
      </c>
    </row>
    <row r="156" spans="1:11" s="64" customFormat="1">
      <c r="A156" s="206"/>
      <c r="B156" s="59"/>
      <c r="C156" s="228" t="s">
        <v>465</v>
      </c>
      <c r="D156" s="41" t="s">
        <v>466</v>
      </c>
      <c r="E156" s="32" t="s">
        <v>19</v>
      </c>
      <c r="F156" s="32" t="s">
        <v>464</v>
      </c>
      <c r="G156" s="213">
        <v>44055</v>
      </c>
      <c r="H156" s="213">
        <v>44057</v>
      </c>
      <c r="I156" s="209">
        <v>44055</v>
      </c>
      <c r="J156" s="209">
        <v>44057</v>
      </c>
      <c r="K156" s="209" t="s">
        <v>314</v>
      </c>
    </row>
    <row r="157" spans="1:11">
      <c r="A157" s="173"/>
      <c r="B157" s="1"/>
      <c r="C157" s="228" t="s">
        <v>467</v>
      </c>
      <c r="D157" s="41" t="s">
        <v>468</v>
      </c>
      <c r="E157" s="32" t="s">
        <v>19</v>
      </c>
      <c r="F157" s="32" t="s">
        <v>464</v>
      </c>
      <c r="G157" s="213">
        <v>44057</v>
      </c>
      <c r="H157" s="213">
        <v>44088</v>
      </c>
      <c r="I157" s="209">
        <v>44057</v>
      </c>
      <c r="J157" s="209">
        <v>44088</v>
      </c>
      <c r="K157" s="209" t="s">
        <v>314</v>
      </c>
    </row>
    <row r="158" spans="1:11" s="64" customFormat="1" ht="30">
      <c r="A158" s="206"/>
      <c r="B158" s="59"/>
      <c r="C158" s="228" t="s">
        <v>469</v>
      </c>
      <c r="D158" s="41" t="s">
        <v>470</v>
      </c>
      <c r="E158" s="32" t="s">
        <v>17</v>
      </c>
      <c r="F158" s="32" t="s">
        <v>471</v>
      </c>
      <c r="G158" s="213">
        <v>44053</v>
      </c>
      <c r="H158" s="213">
        <v>44054</v>
      </c>
      <c r="I158" s="209">
        <v>44053</v>
      </c>
      <c r="J158" s="209">
        <v>44054</v>
      </c>
      <c r="K158" s="209" t="s">
        <v>314</v>
      </c>
    </row>
    <row r="159" spans="1:11" ht="30">
      <c r="A159" s="173"/>
      <c r="B159" s="1"/>
      <c r="C159" s="228" t="s">
        <v>472</v>
      </c>
      <c r="D159" s="41" t="s">
        <v>473</v>
      </c>
      <c r="E159" s="32" t="s">
        <v>19</v>
      </c>
      <c r="F159" s="32" t="s">
        <v>459</v>
      </c>
      <c r="G159" s="213">
        <v>44053</v>
      </c>
      <c r="H159" s="213">
        <v>44054</v>
      </c>
      <c r="I159" s="209">
        <v>44053</v>
      </c>
      <c r="J159" s="209">
        <v>44054</v>
      </c>
      <c r="K159" s="209" t="s">
        <v>314</v>
      </c>
    </row>
    <row r="160" spans="1:11">
      <c r="A160" s="173"/>
      <c r="B160" s="1"/>
      <c r="C160" s="228" t="s">
        <v>474</v>
      </c>
      <c r="D160" s="41" t="s">
        <v>475</v>
      </c>
      <c r="E160" s="32" t="s">
        <v>19</v>
      </c>
      <c r="F160" s="32" t="s">
        <v>459</v>
      </c>
      <c r="G160" s="213">
        <v>44052</v>
      </c>
      <c r="H160" s="213">
        <v>44053</v>
      </c>
      <c r="I160" s="209">
        <v>44052</v>
      </c>
      <c r="J160" s="209">
        <v>44053</v>
      </c>
      <c r="K160" s="209" t="s">
        <v>314</v>
      </c>
    </row>
    <row r="161" spans="1:11" ht="30">
      <c r="A161" s="173"/>
      <c r="B161" s="1"/>
      <c r="C161" s="228" t="s">
        <v>476</v>
      </c>
      <c r="D161" s="41" t="s">
        <v>477</v>
      </c>
      <c r="E161" s="32" t="s">
        <v>19</v>
      </c>
      <c r="F161" s="32" t="s">
        <v>478</v>
      </c>
      <c r="G161" s="213">
        <v>44055</v>
      </c>
      <c r="H161" s="213">
        <v>44086</v>
      </c>
      <c r="I161" s="209">
        <v>44055</v>
      </c>
      <c r="J161" s="209">
        <v>44105</v>
      </c>
      <c r="K161" s="209" t="s">
        <v>339</v>
      </c>
    </row>
    <row r="162" spans="1:11" ht="30">
      <c r="A162" s="173"/>
      <c r="B162" s="1"/>
      <c r="C162" s="229" t="s">
        <v>479</v>
      </c>
      <c r="D162" s="41" t="s">
        <v>480</v>
      </c>
      <c r="E162" s="32" t="s">
        <v>19</v>
      </c>
      <c r="F162" s="32" t="s">
        <v>478</v>
      </c>
      <c r="G162" s="213">
        <v>44114</v>
      </c>
      <c r="H162" s="213">
        <v>44115</v>
      </c>
      <c r="I162" s="209">
        <v>44114</v>
      </c>
      <c r="J162" s="209">
        <v>44119</v>
      </c>
      <c r="K162" s="209" t="s">
        <v>339</v>
      </c>
    </row>
    <row r="163" spans="1:11" s="64" customFormat="1">
      <c r="A163" s="206"/>
      <c r="B163" s="59"/>
      <c r="C163" s="229" t="s">
        <v>481</v>
      </c>
      <c r="D163" s="41" t="s">
        <v>482</v>
      </c>
      <c r="E163" s="32" t="s">
        <v>19</v>
      </c>
      <c r="F163" s="32" t="s">
        <v>19</v>
      </c>
      <c r="G163" s="216">
        <v>44113</v>
      </c>
      <c r="H163" s="216">
        <v>44113</v>
      </c>
      <c r="I163" s="209">
        <v>44113</v>
      </c>
      <c r="J163" s="209">
        <v>44113</v>
      </c>
      <c r="K163" s="209" t="s">
        <v>314</v>
      </c>
    </row>
    <row r="164" spans="1:11" ht="30">
      <c r="A164" s="173"/>
      <c r="B164" s="1"/>
      <c r="C164" s="229" t="s">
        <v>483</v>
      </c>
      <c r="D164" s="41" t="s">
        <v>484</v>
      </c>
      <c r="E164" s="32" t="s">
        <v>19</v>
      </c>
      <c r="F164" s="32" t="s">
        <v>478</v>
      </c>
      <c r="G164" s="216">
        <v>44055</v>
      </c>
      <c r="H164" s="216">
        <v>44057</v>
      </c>
      <c r="I164" s="209">
        <v>44055</v>
      </c>
      <c r="J164" s="209">
        <v>44057</v>
      </c>
      <c r="K164" s="209" t="s">
        <v>314</v>
      </c>
    </row>
    <row r="165" spans="1:11" ht="30">
      <c r="A165" s="173"/>
      <c r="B165" s="1"/>
      <c r="C165" s="229" t="s">
        <v>485</v>
      </c>
      <c r="D165" s="41" t="s">
        <v>486</v>
      </c>
      <c r="E165" s="32" t="s">
        <v>19</v>
      </c>
      <c r="F165" s="32" t="s">
        <v>478</v>
      </c>
      <c r="G165" s="216">
        <v>44061</v>
      </c>
      <c r="H165" s="216">
        <v>44063</v>
      </c>
      <c r="I165" s="209">
        <v>44061</v>
      </c>
      <c r="J165" s="209">
        <v>44057</v>
      </c>
      <c r="K165" s="209" t="s">
        <v>314</v>
      </c>
    </row>
    <row r="166" spans="1:11" ht="30">
      <c r="A166" s="173"/>
      <c r="B166" s="1"/>
      <c r="C166" s="229" t="s">
        <v>487</v>
      </c>
      <c r="D166" s="41" t="s">
        <v>488</v>
      </c>
      <c r="E166" s="32" t="s">
        <v>19</v>
      </c>
      <c r="F166" s="32" t="s">
        <v>478</v>
      </c>
      <c r="G166" s="216">
        <v>44114</v>
      </c>
      <c r="H166" s="216">
        <v>44115</v>
      </c>
      <c r="I166" s="209">
        <v>44114</v>
      </c>
      <c r="J166" s="209">
        <v>44119</v>
      </c>
      <c r="K166" s="209" t="s">
        <v>339</v>
      </c>
    </row>
    <row r="167" spans="1:11" ht="45">
      <c r="A167" s="173"/>
      <c r="B167" s="1"/>
      <c r="C167" s="229" t="s">
        <v>489</v>
      </c>
      <c r="D167" s="41" t="s">
        <v>490</v>
      </c>
      <c r="E167" s="32" t="s">
        <v>19</v>
      </c>
      <c r="F167" s="32" t="s">
        <v>136</v>
      </c>
      <c r="G167" s="216">
        <v>44123</v>
      </c>
      <c r="H167" s="216">
        <v>44181</v>
      </c>
      <c r="I167" s="209">
        <v>44123</v>
      </c>
      <c r="J167" s="209"/>
      <c r="K167" s="209" t="s">
        <v>491</v>
      </c>
    </row>
    <row r="168" spans="1:11" ht="30">
      <c r="A168" s="173"/>
      <c r="B168" s="1"/>
      <c r="C168" s="229" t="s">
        <v>492</v>
      </c>
      <c r="D168" s="41" t="s">
        <v>493</v>
      </c>
      <c r="E168" s="32" t="s">
        <v>17</v>
      </c>
      <c r="F168" s="32" t="s">
        <v>56</v>
      </c>
      <c r="G168" s="36">
        <v>43974</v>
      </c>
      <c r="H168" s="36">
        <v>43974</v>
      </c>
      <c r="I168" s="209">
        <v>43974</v>
      </c>
      <c r="J168" s="209">
        <v>43974</v>
      </c>
      <c r="K168" s="209" t="s">
        <v>314</v>
      </c>
    </row>
    <row r="169" spans="1:11" s="64" customFormat="1" ht="30">
      <c r="A169" s="206"/>
      <c r="B169" s="59"/>
      <c r="C169" s="229" t="s">
        <v>494</v>
      </c>
      <c r="D169" s="41" t="s">
        <v>495</v>
      </c>
      <c r="E169" s="32" t="s">
        <v>17</v>
      </c>
      <c r="F169" s="32" t="s">
        <v>56</v>
      </c>
      <c r="G169" s="216">
        <v>44103</v>
      </c>
      <c r="H169" s="216">
        <v>44105</v>
      </c>
      <c r="I169" s="209">
        <v>44103</v>
      </c>
      <c r="J169" s="209">
        <v>44114</v>
      </c>
      <c r="K169" s="209" t="s">
        <v>339</v>
      </c>
    </row>
    <row r="170" spans="1:11" s="64" customFormat="1" ht="30">
      <c r="A170" s="206"/>
      <c r="B170" s="59"/>
      <c r="C170" s="229" t="s">
        <v>496</v>
      </c>
      <c r="D170" s="41" t="s">
        <v>497</v>
      </c>
      <c r="E170" s="32" t="s">
        <v>17</v>
      </c>
      <c r="F170" s="32" t="s">
        <v>56</v>
      </c>
      <c r="G170" s="216">
        <v>44116</v>
      </c>
      <c r="H170" s="216">
        <v>44120</v>
      </c>
      <c r="I170" s="209">
        <v>44116</v>
      </c>
      <c r="J170" s="209">
        <v>44120</v>
      </c>
      <c r="K170" s="209" t="s">
        <v>314</v>
      </c>
    </row>
    <row r="171" spans="1:11">
      <c r="A171" s="173"/>
      <c r="B171" s="1"/>
      <c r="C171" s="229" t="s">
        <v>498</v>
      </c>
      <c r="D171" s="41" t="s">
        <v>499</v>
      </c>
      <c r="E171" s="32" t="s">
        <v>19</v>
      </c>
      <c r="F171" s="32" t="s">
        <v>136</v>
      </c>
      <c r="G171" s="216">
        <v>44057</v>
      </c>
      <c r="H171" s="216">
        <v>44121</v>
      </c>
      <c r="I171" s="209">
        <v>44057</v>
      </c>
      <c r="J171" s="209">
        <v>44121</v>
      </c>
      <c r="K171" s="209" t="s">
        <v>314</v>
      </c>
    </row>
    <row r="172" spans="1:11">
      <c r="A172" s="173"/>
      <c r="B172" s="1"/>
      <c r="C172" s="229" t="s">
        <v>500</v>
      </c>
      <c r="D172" s="41" t="s">
        <v>501</v>
      </c>
      <c r="E172" s="32" t="s">
        <v>19</v>
      </c>
      <c r="F172" s="32" t="s">
        <v>136</v>
      </c>
      <c r="G172" s="216">
        <v>44122</v>
      </c>
      <c r="H172" s="216">
        <v>44122</v>
      </c>
      <c r="I172" s="209">
        <v>44122</v>
      </c>
      <c r="J172" s="209">
        <v>44122</v>
      </c>
      <c r="K172" s="209" t="s">
        <v>314</v>
      </c>
    </row>
    <row r="173" spans="1:11" ht="30">
      <c r="A173" s="173"/>
      <c r="B173" s="1"/>
      <c r="C173" s="229" t="s">
        <v>502</v>
      </c>
      <c r="D173" s="41" t="s">
        <v>503</v>
      </c>
      <c r="E173" s="32" t="s">
        <v>19</v>
      </c>
      <c r="F173" s="32" t="s">
        <v>136</v>
      </c>
      <c r="G173" s="216">
        <v>44123</v>
      </c>
      <c r="H173" s="216">
        <v>44161</v>
      </c>
      <c r="I173" s="209">
        <v>44123</v>
      </c>
      <c r="J173" s="209">
        <v>44161</v>
      </c>
      <c r="K173" s="209" t="s">
        <v>314</v>
      </c>
    </row>
    <row r="174" spans="1:11" ht="7.5" customHeight="1"/>
    <row r="175" spans="1:11" ht="42.6" customHeight="1">
      <c r="C175" s="250"/>
      <c r="D175" s="250"/>
      <c r="E175" s="250"/>
      <c r="F175" s="250"/>
      <c r="G175" s="250"/>
      <c r="H175" s="250"/>
    </row>
    <row r="176" spans="1:11">
      <c r="C176" s="250"/>
      <c r="D176" s="250"/>
      <c r="E176" s="250"/>
      <c r="F176" s="250"/>
      <c r="G176" s="250"/>
      <c r="H176" s="250"/>
    </row>
    <row r="177" spans="3:8">
      <c r="C177" s="250"/>
      <c r="D177" s="250"/>
      <c r="E177" s="250"/>
      <c r="F177" s="250"/>
      <c r="G177" s="250"/>
      <c r="H177" s="250"/>
    </row>
  </sheetData>
  <mergeCells count="18">
    <mergeCell ref="C6:K6"/>
    <mergeCell ref="C1:H1"/>
    <mergeCell ref="C68:K68"/>
    <mergeCell ref="C75:K75"/>
    <mergeCell ref="C88:K88"/>
    <mergeCell ref="C2:H2"/>
    <mergeCell ref="A12:K12"/>
    <mergeCell ref="A19:K19"/>
    <mergeCell ref="C27:K27"/>
    <mergeCell ref="C36:K36"/>
    <mergeCell ref="C50:K50"/>
    <mergeCell ref="A107:K107"/>
    <mergeCell ref="C115:K115"/>
    <mergeCell ref="C175:H177"/>
    <mergeCell ref="A120:K120"/>
    <mergeCell ref="A129:K129"/>
    <mergeCell ref="C140:K140"/>
    <mergeCell ref="A152:K152"/>
  </mergeCells>
  <dataValidations disablePrompts="1" count="1">
    <dataValidation type="date" operator="greaterThan" allowBlank="1" showErrorMessage="1" sqref="G25:G26" xr:uid="{00000000-0002-0000-0300-000000000000}">
      <formula1>43311</formula1>
    </dataValidation>
  </dataValidations>
  <printOptions horizontalCentered="1"/>
  <pageMargins left="0.25" right="0.25" top="0.75" bottom="0.75" header="0.3" footer="0.3"/>
  <pageSetup scale="38" fitToHeight="0" orientation="portrait" horizontalDpi="200" verticalDpi="200" r:id="rId1"/>
  <headerFooter>
    <oddHeader>&amp;C&amp;G</oddHead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U17"/>
  <sheetViews>
    <sheetView zoomScale="85" zoomScaleNormal="85" zoomScalePageLayoutView="70" workbookViewId="0">
      <selection activeCell="B7" sqref="B7"/>
    </sheetView>
  </sheetViews>
  <sheetFormatPr defaultColWidth="11.5546875" defaultRowHeight="15"/>
  <cols>
    <col min="1" max="1" width="1.6640625" style="15" customWidth="1"/>
    <col min="2" max="2" width="42.77734375" customWidth="1"/>
    <col min="3" max="6" width="11.5546875" style="15" hidden="1" customWidth="1"/>
    <col min="7" max="7" width="2.77734375" style="15" hidden="1" customWidth="1"/>
    <col min="8" max="10" width="0" hidden="1" customWidth="1"/>
    <col min="11" max="11" width="9.33203125" hidden="1" customWidth="1"/>
    <col min="12" max="12" width="2.21875" style="15" hidden="1" customWidth="1"/>
    <col min="13" max="17" width="0" hidden="1" customWidth="1"/>
    <col min="18" max="21" width="11.5546875" style="15"/>
  </cols>
  <sheetData>
    <row r="1" spans="1:21" ht="63" customHeight="1">
      <c r="A1" s="289"/>
      <c r="B1" s="293"/>
      <c r="C1" s="306" t="s">
        <v>531</v>
      </c>
      <c r="D1" s="306"/>
      <c r="E1" s="306"/>
      <c r="F1" s="306"/>
      <c r="G1" s="241"/>
      <c r="H1" s="306" t="s">
        <v>532</v>
      </c>
      <c r="I1" s="306"/>
      <c r="J1" s="306"/>
      <c r="K1" s="306"/>
      <c r="L1" s="295"/>
      <c r="M1" s="306" t="s">
        <v>533</v>
      </c>
      <c r="N1" s="306"/>
      <c r="O1" s="306"/>
      <c r="P1" s="310"/>
      <c r="Q1" s="15"/>
      <c r="R1" s="347" t="s">
        <v>534</v>
      </c>
      <c r="S1" s="347"/>
      <c r="T1" s="347"/>
      <c r="U1" s="347"/>
    </row>
    <row r="2" spans="1:21" ht="46.5" customHeight="1">
      <c r="A2" s="289"/>
      <c r="B2" s="294"/>
      <c r="C2" s="307" t="s">
        <v>312</v>
      </c>
      <c r="D2" s="307"/>
      <c r="E2" s="264" t="s">
        <v>505</v>
      </c>
      <c r="F2" s="264"/>
      <c r="G2" s="240"/>
      <c r="H2" s="307" t="s">
        <v>312</v>
      </c>
      <c r="I2" s="307"/>
      <c r="J2" s="264" t="s">
        <v>505</v>
      </c>
      <c r="K2" s="264"/>
      <c r="L2" s="296"/>
      <c r="M2" s="265" t="s">
        <v>312</v>
      </c>
      <c r="N2" s="265"/>
      <c r="O2" s="308" t="s">
        <v>505</v>
      </c>
      <c r="P2" s="309"/>
      <c r="Q2" s="15"/>
      <c r="R2" s="347" t="s">
        <v>312</v>
      </c>
      <c r="S2" s="347"/>
      <c r="T2" s="348" t="s">
        <v>505</v>
      </c>
      <c r="U2" s="348"/>
    </row>
    <row r="3" spans="1:21" ht="18" customHeight="1">
      <c r="A3" s="289"/>
      <c r="B3" s="137" t="s">
        <v>200</v>
      </c>
      <c r="C3" s="260"/>
      <c r="D3" s="261"/>
      <c r="E3" s="262"/>
      <c r="F3" s="313"/>
      <c r="G3" s="162"/>
      <c r="H3" s="260"/>
      <c r="I3" s="261"/>
      <c r="J3" s="262"/>
      <c r="K3" s="313"/>
      <c r="L3" s="135"/>
      <c r="M3" s="260"/>
      <c r="N3" s="261"/>
      <c r="O3" s="262"/>
      <c r="P3" s="263"/>
      <c r="Q3" s="15"/>
      <c r="R3" s="349"/>
      <c r="S3" s="349"/>
      <c r="T3" s="350"/>
      <c r="U3" s="350"/>
    </row>
    <row r="4" spans="1:21" ht="33.6">
      <c r="A4" s="289"/>
      <c r="B4" s="138" t="s">
        <v>535</v>
      </c>
      <c r="C4" s="279" t="s">
        <v>536</v>
      </c>
      <c r="D4" s="279"/>
      <c r="E4" s="279"/>
      <c r="F4" s="315"/>
      <c r="G4" s="168"/>
      <c r="H4" s="278" t="s">
        <v>537</v>
      </c>
      <c r="I4" s="279"/>
      <c r="J4" s="279"/>
      <c r="K4" s="279"/>
      <c r="L4" s="297"/>
      <c r="M4" s="280" t="s">
        <v>538</v>
      </c>
      <c r="N4" s="280"/>
      <c r="O4" s="280"/>
      <c r="P4" s="281"/>
      <c r="Q4" s="15"/>
      <c r="R4" s="280" t="s">
        <v>539</v>
      </c>
      <c r="S4" s="280"/>
      <c r="T4" s="280"/>
      <c r="U4" s="280"/>
    </row>
    <row r="5" spans="1:21" s="15" customFormat="1" ht="30">
      <c r="A5" s="289"/>
      <c r="B5" s="150" t="s">
        <v>63</v>
      </c>
      <c r="C5" s="314" t="s">
        <v>540</v>
      </c>
      <c r="D5" s="268"/>
      <c r="E5" s="268"/>
      <c r="F5" s="268"/>
      <c r="G5" s="169"/>
      <c r="H5" s="268" t="s">
        <v>541</v>
      </c>
      <c r="I5" s="268"/>
      <c r="J5" s="268"/>
      <c r="K5" s="269"/>
      <c r="L5" s="298"/>
      <c r="M5" s="270" t="s">
        <v>542</v>
      </c>
      <c r="N5" s="271"/>
      <c r="O5" s="271"/>
      <c r="P5" s="272"/>
      <c r="R5" s="351" t="s">
        <v>543</v>
      </c>
      <c r="S5" s="351"/>
      <c r="T5" s="351"/>
      <c r="U5" s="351"/>
    </row>
    <row r="6" spans="1:21" s="15" customFormat="1" ht="33.6">
      <c r="A6" s="289"/>
      <c r="B6" s="139" t="s">
        <v>85</v>
      </c>
      <c r="C6" s="316" t="s">
        <v>544</v>
      </c>
      <c r="D6" s="316"/>
      <c r="E6" s="316"/>
      <c r="F6" s="317"/>
      <c r="G6" s="167"/>
      <c r="H6" s="274" t="s">
        <v>545</v>
      </c>
      <c r="I6" s="274"/>
      <c r="J6" s="274"/>
      <c r="K6" s="284"/>
      <c r="L6" s="298"/>
      <c r="M6" s="273" t="s">
        <v>546</v>
      </c>
      <c r="N6" s="274"/>
      <c r="O6" s="274"/>
      <c r="P6" s="275"/>
      <c r="R6" s="352" t="s">
        <v>547</v>
      </c>
      <c r="S6" s="352"/>
      <c r="T6" s="352"/>
      <c r="U6" s="352"/>
    </row>
    <row r="7" spans="1:21" ht="16.899999999999999">
      <c r="A7" s="289"/>
      <c r="B7" s="140" t="s">
        <v>548</v>
      </c>
      <c r="C7" s="327" t="s">
        <v>549</v>
      </c>
      <c r="D7" s="328"/>
      <c r="E7" s="285" t="s">
        <v>550</v>
      </c>
      <c r="F7" s="318"/>
      <c r="G7" s="163"/>
      <c r="H7" s="266" t="s">
        <v>551</v>
      </c>
      <c r="I7" s="267"/>
      <c r="J7" s="285" t="s">
        <v>552</v>
      </c>
      <c r="K7" s="286"/>
      <c r="L7" s="298"/>
      <c r="M7" s="276" t="s">
        <v>553</v>
      </c>
      <c r="N7" s="277"/>
      <c r="O7" s="282" t="s">
        <v>554</v>
      </c>
      <c r="P7" s="283"/>
      <c r="Q7" s="15"/>
      <c r="R7" s="353" t="s">
        <v>555</v>
      </c>
      <c r="S7" s="353"/>
      <c r="T7" s="354" t="s">
        <v>556</v>
      </c>
      <c r="U7" s="354"/>
    </row>
    <row r="8" spans="1:21" ht="39.75" customHeight="1">
      <c r="A8" s="289"/>
      <c r="B8" s="140" t="s">
        <v>557</v>
      </c>
      <c r="C8" s="319" t="s">
        <v>558</v>
      </c>
      <c r="D8" s="267"/>
      <c r="E8" s="311" t="s">
        <v>559</v>
      </c>
      <c r="F8" s="329"/>
      <c r="G8" s="163"/>
      <c r="H8" s="266" t="s">
        <v>560</v>
      </c>
      <c r="I8" s="267"/>
      <c r="J8" s="311" t="s">
        <v>561</v>
      </c>
      <c r="K8" s="312"/>
      <c r="L8" s="298"/>
      <c r="M8" s="276" t="s">
        <v>562</v>
      </c>
      <c r="N8" s="277"/>
      <c r="O8" s="287" t="s">
        <v>563</v>
      </c>
      <c r="P8" s="288"/>
      <c r="Q8" s="15"/>
      <c r="R8" s="355" t="s">
        <v>564</v>
      </c>
      <c r="S8" s="355"/>
      <c r="T8" s="356" t="s">
        <v>565</v>
      </c>
      <c r="U8" s="356"/>
    </row>
    <row r="9" spans="1:21" s="15" customFormat="1" ht="33.6">
      <c r="A9" s="289"/>
      <c r="B9" s="140" t="s">
        <v>330</v>
      </c>
      <c r="C9" s="319" t="s">
        <v>566</v>
      </c>
      <c r="D9" s="266"/>
      <c r="E9" s="266"/>
      <c r="F9" s="266"/>
      <c r="G9" s="163"/>
      <c r="H9" s="266" t="s">
        <v>567</v>
      </c>
      <c r="I9" s="266"/>
      <c r="J9" s="266"/>
      <c r="K9" s="267"/>
      <c r="L9" s="298"/>
      <c r="M9" s="290" t="s">
        <v>568</v>
      </c>
      <c r="N9" s="291"/>
      <c r="O9" s="291"/>
      <c r="P9" s="292"/>
      <c r="R9" s="355" t="s">
        <v>569</v>
      </c>
      <c r="S9" s="355"/>
      <c r="T9" s="355"/>
      <c r="U9" s="355"/>
    </row>
    <row r="10" spans="1:21" s="15" customFormat="1" ht="50.45">
      <c r="A10" s="289"/>
      <c r="B10" s="141" t="s">
        <v>273</v>
      </c>
      <c r="C10" s="319" t="s">
        <v>570</v>
      </c>
      <c r="D10" s="266"/>
      <c r="E10" s="266"/>
      <c r="F10" s="266"/>
      <c r="G10" s="164"/>
      <c r="H10" s="266" t="s">
        <v>571</v>
      </c>
      <c r="I10" s="266"/>
      <c r="J10" s="266"/>
      <c r="K10" s="267"/>
      <c r="L10" s="298"/>
      <c r="M10" s="319" t="s">
        <v>572</v>
      </c>
      <c r="N10" s="266"/>
      <c r="O10" s="266"/>
      <c r="P10" s="320"/>
      <c r="R10" s="357" t="s">
        <v>573</v>
      </c>
      <c r="S10" s="357"/>
      <c r="T10" s="357"/>
      <c r="U10" s="357"/>
    </row>
    <row r="11" spans="1:21" ht="33.6">
      <c r="A11" s="289"/>
      <c r="B11" s="142" t="s">
        <v>218</v>
      </c>
      <c r="C11" s="319" t="s">
        <v>574</v>
      </c>
      <c r="D11" s="266"/>
      <c r="E11" s="266"/>
      <c r="F11" s="266"/>
      <c r="G11" s="165"/>
      <c r="H11" s="266" t="s">
        <v>575</v>
      </c>
      <c r="I11" s="266"/>
      <c r="J11" s="266"/>
      <c r="K11" s="267"/>
      <c r="L11" s="298"/>
      <c r="M11" s="321" t="s">
        <v>565</v>
      </c>
      <c r="N11" s="322"/>
      <c r="O11" s="322"/>
      <c r="P11" s="323"/>
      <c r="Q11" s="15"/>
      <c r="R11" s="358" t="s">
        <v>576</v>
      </c>
      <c r="S11" s="358"/>
      <c r="T11" s="358"/>
      <c r="U11" s="358"/>
    </row>
    <row r="12" spans="1:21" ht="16.899999999999999">
      <c r="A12" s="289"/>
      <c r="B12" s="148" t="s">
        <v>577</v>
      </c>
      <c r="C12" s="334" t="s">
        <v>578</v>
      </c>
      <c r="D12" s="335"/>
      <c r="E12" s="335"/>
      <c r="F12" s="335"/>
      <c r="G12" s="166"/>
      <c r="H12" s="335" t="s">
        <v>579</v>
      </c>
      <c r="I12" s="335"/>
      <c r="J12" s="335"/>
      <c r="K12" s="342"/>
      <c r="L12" s="299"/>
      <c r="M12" s="324" t="s">
        <v>580</v>
      </c>
      <c r="N12" s="325"/>
      <c r="O12" s="325"/>
      <c r="P12" s="326"/>
      <c r="Q12" s="15"/>
      <c r="R12" s="359" t="s">
        <v>581</v>
      </c>
      <c r="S12" s="359"/>
      <c r="T12" s="359"/>
      <c r="U12" s="359"/>
    </row>
    <row r="13" spans="1:21" s="15" customFormat="1" ht="30.75" customHeight="1">
      <c r="A13" s="289"/>
      <c r="B13" s="143" t="s">
        <v>582</v>
      </c>
      <c r="C13" s="336" t="s">
        <v>583</v>
      </c>
      <c r="D13" s="337"/>
      <c r="E13" s="337"/>
      <c r="F13" s="337"/>
      <c r="G13" s="338"/>
      <c r="H13" s="337"/>
      <c r="I13" s="337"/>
      <c r="J13" s="337"/>
      <c r="K13" s="337"/>
      <c r="L13" s="337"/>
      <c r="M13" s="337"/>
      <c r="N13" s="337"/>
      <c r="O13" s="337"/>
      <c r="P13" s="339"/>
      <c r="R13" s="358" t="s">
        <v>584</v>
      </c>
      <c r="S13" s="358"/>
      <c r="T13" s="358"/>
      <c r="U13" s="358"/>
    </row>
    <row r="14" spans="1:21" ht="16.899999999999999">
      <c r="A14" s="289"/>
      <c r="B14" s="144" t="s">
        <v>154</v>
      </c>
      <c r="C14" s="340" t="s">
        <v>585</v>
      </c>
      <c r="D14" s="341"/>
      <c r="E14" s="341"/>
      <c r="F14" s="341"/>
      <c r="G14" s="159"/>
      <c r="H14" s="300" t="s">
        <v>586</v>
      </c>
      <c r="I14" s="301"/>
      <c r="J14" s="301"/>
      <c r="K14" s="302"/>
      <c r="L14" s="297"/>
      <c r="M14" s="303" t="s">
        <v>587</v>
      </c>
      <c r="N14" s="304"/>
      <c r="O14" s="304"/>
      <c r="P14" s="305"/>
      <c r="Q14" s="15"/>
      <c r="R14" s="360" t="s">
        <v>588</v>
      </c>
      <c r="S14" s="360"/>
      <c r="T14" s="360"/>
      <c r="U14" s="360"/>
    </row>
    <row r="15" spans="1:21" ht="16.899999999999999">
      <c r="A15" s="289"/>
      <c r="B15" s="145" t="s">
        <v>173</v>
      </c>
      <c r="C15" s="319" t="s">
        <v>589</v>
      </c>
      <c r="D15" s="266"/>
      <c r="E15" s="266"/>
      <c r="F15" s="267"/>
      <c r="G15" s="160"/>
      <c r="H15" s="319" t="s">
        <v>590</v>
      </c>
      <c r="I15" s="266"/>
      <c r="J15" s="266"/>
      <c r="K15" s="267"/>
      <c r="L15" s="298"/>
      <c r="M15" s="321" t="s">
        <v>591</v>
      </c>
      <c r="N15" s="322"/>
      <c r="O15" s="322"/>
      <c r="P15" s="323"/>
      <c r="Q15" s="15"/>
      <c r="R15" s="358" t="s">
        <v>592</v>
      </c>
      <c r="S15" s="358"/>
      <c r="T15" s="358"/>
      <c r="U15" s="358"/>
    </row>
    <row r="16" spans="1:21" ht="60" customHeight="1" thickBot="1">
      <c r="A16" s="289"/>
      <c r="B16" s="147" t="s">
        <v>593</v>
      </c>
      <c r="C16" s="330" t="s">
        <v>586</v>
      </c>
      <c r="D16" s="331"/>
      <c r="E16" s="332" t="s">
        <v>594</v>
      </c>
      <c r="F16" s="333"/>
      <c r="G16" s="161"/>
      <c r="H16" s="330" t="s">
        <v>595</v>
      </c>
      <c r="I16" s="331"/>
      <c r="J16" s="332" t="s">
        <v>594</v>
      </c>
      <c r="K16" s="333"/>
      <c r="L16" s="346"/>
      <c r="M16" s="344" t="s">
        <v>596</v>
      </c>
      <c r="N16" s="345"/>
      <c r="O16" s="332" t="s">
        <v>594</v>
      </c>
      <c r="P16" s="343"/>
      <c r="Q16" s="15"/>
      <c r="R16" s="353" t="s">
        <v>597</v>
      </c>
      <c r="S16" s="353"/>
      <c r="T16" s="361" t="s">
        <v>594</v>
      </c>
      <c r="U16" s="362"/>
    </row>
    <row r="17" spans="2:21" ht="16.899999999999999">
      <c r="B17" s="136"/>
      <c r="C17" s="136"/>
      <c r="D17" s="136"/>
      <c r="E17" s="136"/>
      <c r="F17" s="136"/>
      <c r="G17" s="136"/>
      <c r="H17" s="136"/>
      <c r="I17" s="136"/>
      <c r="J17" s="136"/>
      <c r="K17" s="136"/>
      <c r="L17" s="146"/>
      <c r="M17" s="136"/>
      <c r="N17" s="136"/>
      <c r="O17" s="136"/>
      <c r="P17" s="136"/>
      <c r="Q17" s="15"/>
      <c r="R17" s="136"/>
      <c r="S17" s="136"/>
      <c r="T17" s="136"/>
      <c r="U17" s="136"/>
    </row>
  </sheetData>
  <mergeCells count="87">
    <mergeCell ref="R12:U12"/>
    <mergeCell ref="R14:U14"/>
    <mergeCell ref="R15:U15"/>
    <mergeCell ref="R16:S16"/>
    <mergeCell ref="T16:U16"/>
    <mergeCell ref="R13:U13"/>
    <mergeCell ref="R8:S8"/>
    <mergeCell ref="T8:U8"/>
    <mergeCell ref="R9:U9"/>
    <mergeCell ref="R10:U10"/>
    <mergeCell ref="R11:U11"/>
    <mergeCell ref="R4:U4"/>
    <mergeCell ref="R5:U5"/>
    <mergeCell ref="R6:U6"/>
    <mergeCell ref="R7:S7"/>
    <mergeCell ref="T7:U7"/>
    <mergeCell ref="R1:U1"/>
    <mergeCell ref="R2:S2"/>
    <mergeCell ref="T2:U2"/>
    <mergeCell ref="R3:S3"/>
    <mergeCell ref="T3:U3"/>
    <mergeCell ref="C15:F15"/>
    <mergeCell ref="C16:D16"/>
    <mergeCell ref="E16:F16"/>
    <mergeCell ref="C11:F11"/>
    <mergeCell ref="C12:F12"/>
    <mergeCell ref="C13:P13"/>
    <mergeCell ref="C14:F14"/>
    <mergeCell ref="H12:K12"/>
    <mergeCell ref="H15:K15"/>
    <mergeCell ref="H16:I16"/>
    <mergeCell ref="J16:K16"/>
    <mergeCell ref="M15:P15"/>
    <mergeCell ref="O16:P16"/>
    <mergeCell ref="M16:N16"/>
    <mergeCell ref="L14:L16"/>
    <mergeCell ref="H11:K11"/>
    <mergeCell ref="M10:P10"/>
    <mergeCell ref="M11:P11"/>
    <mergeCell ref="M12:P12"/>
    <mergeCell ref="C7:D7"/>
    <mergeCell ref="C8:D8"/>
    <mergeCell ref="E8:F8"/>
    <mergeCell ref="C9:F9"/>
    <mergeCell ref="C10:F10"/>
    <mergeCell ref="C5:F5"/>
    <mergeCell ref="C4:F4"/>
    <mergeCell ref="C6:F6"/>
    <mergeCell ref="E7:F7"/>
    <mergeCell ref="M8:N8"/>
    <mergeCell ref="E2:F2"/>
    <mergeCell ref="C3:D3"/>
    <mergeCell ref="E3:F3"/>
    <mergeCell ref="H3:I3"/>
    <mergeCell ref="J3:K3"/>
    <mergeCell ref="A1:A16"/>
    <mergeCell ref="H9:K9"/>
    <mergeCell ref="M9:P9"/>
    <mergeCell ref="B1:B2"/>
    <mergeCell ref="L1:L2"/>
    <mergeCell ref="L4:L12"/>
    <mergeCell ref="H14:K14"/>
    <mergeCell ref="M14:P14"/>
    <mergeCell ref="H1:K1"/>
    <mergeCell ref="H2:I2"/>
    <mergeCell ref="O2:P2"/>
    <mergeCell ref="M1:P1"/>
    <mergeCell ref="J8:K8"/>
    <mergeCell ref="H8:I8"/>
    <mergeCell ref="C1:F1"/>
    <mergeCell ref="C2:D2"/>
    <mergeCell ref="M3:N3"/>
    <mergeCell ref="O3:P3"/>
    <mergeCell ref="J2:K2"/>
    <mergeCell ref="M2:N2"/>
    <mergeCell ref="H10:K10"/>
    <mergeCell ref="H5:K5"/>
    <mergeCell ref="M5:P5"/>
    <mergeCell ref="M6:P6"/>
    <mergeCell ref="M7:N7"/>
    <mergeCell ref="H4:K4"/>
    <mergeCell ref="M4:P4"/>
    <mergeCell ref="O7:P7"/>
    <mergeCell ref="H6:K6"/>
    <mergeCell ref="H7:I7"/>
    <mergeCell ref="J7:K7"/>
    <mergeCell ref="O8:P8"/>
  </mergeCells>
  <pageMargins left="0.7" right="0.7" top="0.75" bottom="0.75" header="0.3" footer="0.3"/>
  <pageSetup scale="36" fitToHeight="0"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5"/>
  <sheetViews>
    <sheetView topLeftCell="A11" workbookViewId="0">
      <selection activeCell="A8" sqref="A8"/>
    </sheetView>
  </sheetViews>
  <sheetFormatPr defaultColWidth="14.77734375" defaultRowHeight="42.6" customHeight="1"/>
  <sheetData>
    <row r="1" spans="1:9" ht="42.6" customHeight="1">
      <c r="A1" s="15"/>
      <c r="B1" s="296" t="s">
        <v>586</v>
      </c>
      <c r="C1" s="296"/>
      <c r="D1" s="296"/>
      <c r="E1" s="296"/>
      <c r="F1" s="296" t="s">
        <v>587</v>
      </c>
      <c r="G1" s="296"/>
      <c r="H1" s="296"/>
      <c r="I1" s="296"/>
    </row>
    <row r="2" spans="1:9" ht="42.6" customHeight="1">
      <c r="A2" s="15"/>
      <c r="B2" s="296" t="s">
        <v>312</v>
      </c>
      <c r="C2" s="296"/>
      <c r="D2" s="363" t="s">
        <v>505</v>
      </c>
      <c r="E2" s="363"/>
      <c r="F2" s="296" t="s">
        <v>312</v>
      </c>
      <c r="G2" s="296"/>
      <c r="H2" s="363" t="s">
        <v>505</v>
      </c>
      <c r="I2" s="363"/>
    </row>
    <row r="3" spans="1:9" ht="42.6" customHeight="1">
      <c r="A3" s="15" t="s">
        <v>200</v>
      </c>
      <c r="B3" s="105" t="s">
        <v>307</v>
      </c>
      <c r="C3" s="106" t="s">
        <v>308</v>
      </c>
      <c r="D3" s="105" t="s">
        <v>307</v>
      </c>
      <c r="E3" s="106" t="s">
        <v>308</v>
      </c>
      <c r="F3" s="105" t="s">
        <v>307</v>
      </c>
      <c r="G3" s="106" t="s">
        <v>308</v>
      </c>
      <c r="H3" s="105" t="s">
        <v>307</v>
      </c>
      <c r="I3" s="106" t="s">
        <v>308</v>
      </c>
    </row>
    <row r="4" spans="1:9" ht="42.6" customHeight="1">
      <c r="A4" s="126" t="s">
        <v>598</v>
      </c>
      <c r="B4" s="117">
        <v>43990</v>
      </c>
      <c r="C4" s="116">
        <v>41072</v>
      </c>
      <c r="D4" s="117">
        <v>43990</v>
      </c>
      <c r="E4" s="116">
        <v>41072</v>
      </c>
      <c r="F4" s="117">
        <v>43990</v>
      </c>
      <c r="G4" s="116">
        <v>41072</v>
      </c>
      <c r="H4" s="117">
        <v>43990</v>
      </c>
      <c r="I4" s="116">
        <v>41072</v>
      </c>
    </row>
    <row r="5" spans="1:9" ht="42.6" customHeight="1">
      <c r="A5" s="118" t="s">
        <v>599</v>
      </c>
      <c r="B5" s="127">
        <v>44010</v>
      </c>
      <c r="C5" s="127">
        <v>44010</v>
      </c>
      <c r="D5" s="127">
        <v>44010</v>
      </c>
      <c r="E5" s="127">
        <v>44010</v>
      </c>
      <c r="F5" s="127">
        <v>44024</v>
      </c>
      <c r="G5" s="127">
        <v>44024</v>
      </c>
      <c r="H5" s="127">
        <v>44024</v>
      </c>
      <c r="I5" s="127">
        <v>44024</v>
      </c>
    </row>
    <row r="6" spans="1:9" ht="42.6" customHeight="1">
      <c r="A6" s="123" t="s">
        <v>124</v>
      </c>
      <c r="B6" s="127">
        <v>44027</v>
      </c>
      <c r="C6" s="127">
        <v>44031</v>
      </c>
      <c r="D6" s="127">
        <v>44015</v>
      </c>
      <c r="E6" s="127">
        <v>44020</v>
      </c>
      <c r="F6" s="127">
        <v>44029</v>
      </c>
      <c r="G6" s="127">
        <v>44034</v>
      </c>
      <c r="H6" s="127">
        <v>44041</v>
      </c>
      <c r="I6" s="127">
        <v>44045</v>
      </c>
    </row>
    <row r="7" spans="1:9" ht="42.6" customHeight="1">
      <c r="A7" s="123" t="s">
        <v>127</v>
      </c>
      <c r="B7" s="128">
        <v>44032</v>
      </c>
      <c r="C7" s="128">
        <v>44036</v>
      </c>
      <c r="D7" s="128">
        <v>44036</v>
      </c>
      <c r="E7" s="128">
        <v>44036</v>
      </c>
      <c r="F7" s="128">
        <v>44050</v>
      </c>
      <c r="G7" s="128">
        <v>44050</v>
      </c>
      <c r="H7" s="128">
        <v>44046</v>
      </c>
      <c r="I7" s="128">
        <v>44050</v>
      </c>
    </row>
    <row r="8" spans="1:9" ht="42.6" customHeight="1">
      <c r="A8" s="125" t="s">
        <v>218</v>
      </c>
      <c r="B8" s="128">
        <v>44064</v>
      </c>
      <c r="C8" s="128">
        <v>44064</v>
      </c>
      <c r="D8" s="128">
        <v>44064</v>
      </c>
      <c r="E8" s="128">
        <v>44064</v>
      </c>
      <c r="F8" s="128">
        <v>44078</v>
      </c>
      <c r="G8" s="128">
        <v>44078</v>
      </c>
      <c r="H8" s="128">
        <v>44078</v>
      </c>
      <c r="I8" s="128">
        <v>44078</v>
      </c>
    </row>
    <row r="9" spans="1:9" ht="42.6" customHeight="1">
      <c r="A9" s="118" t="s">
        <v>273</v>
      </c>
      <c r="B9" s="128">
        <v>44060</v>
      </c>
      <c r="C9" s="128">
        <v>44065</v>
      </c>
      <c r="D9" s="128">
        <v>44060</v>
      </c>
      <c r="E9" s="128">
        <v>44065</v>
      </c>
      <c r="F9" s="128">
        <v>44074</v>
      </c>
      <c r="G9" s="128">
        <v>44079</v>
      </c>
      <c r="H9" s="128">
        <v>44074</v>
      </c>
      <c r="I9" s="128">
        <v>44079</v>
      </c>
    </row>
    <row r="10" spans="1:9" ht="42.6" customHeight="1">
      <c r="A10" s="29" t="s">
        <v>577</v>
      </c>
      <c r="B10" s="128">
        <v>44037</v>
      </c>
      <c r="C10" s="128">
        <v>44076</v>
      </c>
      <c r="D10" s="128">
        <v>44037</v>
      </c>
      <c r="E10" s="128">
        <v>44076</v>
      </c>
      <c r="F10" s="128">
        <v>44051</v>
      </c>
      <c r="G10" s="128">
        <v>44090</v>
      </c>
      <c r="H10" s="128">
        <v>44051</v>
      </c>
      <c r="I10" s="128">
        <v>44090</v>
      </c>
    </row>
    <row r="11" spans="1:9" ht="42.6" customHeight="1">
      <c r="A11" s="119" t="s">
        <v>85</v>
      </c>
      <c r="B11" s="129">
        <v>44031</v>
      </c>
      <c r="C11" s="130">
        <v>44079</v>
      </c>
      <c r="D11" s="129">
        <v>44031</v>
      </c>
      <c r="E11" s="130">
        <v>44079</v>
      </c>
      <c r="F11" s="129">
        <v>44045</v>
      </c>
      <c r="G11" s="130">
        <v>44093</v>
      </c>
      <c r="H11" s="129">
        <v>44045</v>
      </c>
      <c r="I11" s="130">
        <v>44093</v>
      </c>
    </row>
    <row r="12" spans="1:9" ht="42.6" customHeight="1">
      <c r="A12" s="119" t="s">
        <v>154</v>
      </c>
      <c r="B12" s="128">
        <v>44080</v>
      </c>
      <c r="C12" s="128">
        <v>44080</v>
      </c>
      <c r="D12" s="128">
        <v>44080</v>
      </c>
      <c r="E12" s="128">
        <v>44080</v>
      </c>
      <c r="F12" s="128">
        <v>44094</v>
      </c>
      <c r="G12" s="128">
        <v>44094</v>
      </c>
      <c r="H12" s="128">
        <v>44094</v>
      </c>
      <c r="I12" s="128">
        <v>44094</v>
      </c>
    </row>
    <row r="13" spans="1:9" ht="42.6" customHeight="1">
      <c r="A13" s="126" t="s">
        <v>582</v>
      </c>
      <c r="B13" s="131">
        <v>44081</v>
      </c>
      <c r="C13" s="132">
        <v>44081</v>
      </c>
      <c r="D13" s="131">
        <v>44081</v>
      </c>
      <c r="E13" s="132">
        <v>44081</v>
      </c>
      <c r="F13" s="131">
        <v>44081</v>
      </c>
      <c r="G13" s="132">
        <v>44081</v>
      </c>
      <c r="H13" s="131">
        <v>44081</v>
      </c>
      <c r="I13" s="132">
        <v>44081</v>
      </c>
    </row>
    <row r="14" spans="1:9" ht="42.6" customHeight="1">
      <c r="A14" s="134" t="s">
        <v>173</v>
      </c>
      <c r="B14" s="128">
        <v>44083</v>
      </c>
      <c r="C14" s="128">
        <v>44086</v>
      </c>
      <c r="D14" s="128">
        <v>44083</v>
      </c>
      <c r="E14" s="128">
        <v>44086</v>
      </c>
      <c r="F14" s="128">
        <v>44097</v>
      </c>
      <c r="G14" s="128">
        <v>44100</v>
      </c>
      <c r="H14" s="128">
        <v>44097</v>
      </c>
      <c r="I14" s="128">
        <v>44100</v>
      </c>
    </row>
    <row r="15" spans="1:9" ht="42.6" customHeight="1">
      <c r="A15" s="133" t="s">
        <v>593</v>
      </c>
      <c r="B15" s="128">
        <v>44087</v>
      </c>
      <c r="C15" s="128">
        <v>44087</v>
      </c>
      <c r="D15" s="128">
        <v>44104</v>
      </c>
      <c r="E15" s="128">
        <v>44169</v>
      </c>
      <c r="F15" s="128">
        <v>44118</v>
      </c>
      <c r="G15" s="128">
        <v>44183</v>
      </c>
      <c r="H15" s="128">
        <v>44101</v>
      </c>
      <c r="I15" s="128">
        <v>44101</v>
      </c>
    </row>
  </sheetData>
  <mergeCells count="6">
    <mergeCell ref="B1:E1"/>
    <mergeCell ref="F1:I1"/>
    <mergeCell ref="B2:C2"/>
    <mergeCell ref="D2:E2"/>
    <mergeCell ref="F2:G2"/>
    <mergeCell ref="H2: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2" ma:contentTypeDescription="Crear nuevo documento." ma:contentTypeScope="" ma:versionID="9736a2c8ed2304e3e14ef3631e78e7e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820f8153b7c7bf5e89bb2667531b396a"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0F5395-8485-4C02-AC29-75E6C13DD129}"/>
</file>

<file path=customXml/itemProps2.xml><?xml version="1.0" encoding="utf-8"?>
<ds:datastoreItem xmlns:ds="http://schemas.openxmlformats.org/officeDocument/2006/customXml" ds:itemID="{114B7096-6372-44D1-947B-FBA2E5C950B5}"/>
</file>

<file path=customXml/itemProps3.xml><?xml version="1.0" encoding="utf-8"?>
<ds:datastoreItem xmlns:ds="http://schemas.openxmlformats.org/officeDocument/2006/customXml" ds:itemID="{EFE50F6A-CF44-44A4-AF46-91BB2E0ADD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MELO ALMA</dc:creator>
  <cp:keywords/>
  <dc:description/>
  <cp:lastModifiedBy>Administrador</cp:lastModifiedBy>
  <cp:revision/>
  <dcterms:created xsi:type="dcterms:W3CDTF">2018-05-16T18:11:56Z</dcterms:created>
  <dcterms:modified xsi:type="dcterms:W3CDTF">2021-02-26T20:52:57Z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