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EB0D352D-0A6B-482F-8471-2FA015A040FB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01" sheetId="5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xlnm._FilterDatabase" localSheetId="0" hidden="1">'OF01'!$A$10:$AD$17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>#REF!</definedName>
    <definedName name="_xlnm.Print_Titles" localSheetId="0">'OF01'!$10:$10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20" i="50" l="1"/>
  <c r="AC20" i="50"/>
  <c r="AB20" i="50"/>
  <c r="AA20" i="50"/>
  <c r="Z20" i="50"/>
  <c r="Y20" i="50"/>
  <c r="X20" i="50"/>
  <c r="W20" i="50"/>
  <c r="V20" i="50"/>
  <c r="U20" i="50"/>
  <c r="T20" i="50"/>
  <c r="S20" i="50"/>
  <c r="R20" i="50"/>
</calcChain>
</file>

<file path=xl/sharedStrings.xml><?xml version="1.0" encoding="utf-8"?>
<sst xmlns="http://schemas.openxmlformats.org/spreadsheetml/2006/main" count="124" uniqueCount="60">
  <si>
    <t>OF01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</si>
  <si>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</si>
  <si>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</si>
  <si>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</si>
  <si>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</si>
  <si>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</si>
  <si>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</si>
  <si>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</si>
  <si>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</si>
  <si>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</si>
  <si>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</si>
  <si>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</si>
  <si>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</si>
  <si>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</si>
  <si>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</si>
  <si>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</si>
  <si>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</si>
  <si>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</si>
  <si>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</si>
  <si>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</si>
  <si>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</si>
  <si>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</si>
  <si>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</si>
  <si>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</si>
  <si>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</si>
  <si>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</si>
  <si>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</si>
  <si>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</si>
  <si>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</si>
  <si>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</si>
  <si>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</si>
  <si>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</si>
  <si>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</si>
  <si>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</si>
  <si>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</si>
  <si>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</si>
  <si>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</si>
  <si>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* El precio unitario con IVA esta redondeado.</t>
  </si>
  <si>
    <t>B00OF01</t>
  </si>
  <si>
    <t>PRENDAS DE PROTECCIÓN PERSONAL</t>
  </si>
  <si>
    <t>27200004-0001</t>
  </si>
  <si>
    <t>CASCO PARA MOTOCICLISTA</t>
  </si>
  <si>
    <t>PIEZA</t>
  </si>
  <si>
    <t>Programa Anual de Adquisiciones, Arrendamientos y Servicios del INE  2021(PAAASINE)</t>
  </si>
  <si>
    <t>UR PRESUPUESTA</t>
  </si>
  <si>
    <t>27200007-0002</t>
  </si>
  <si>
    <t>GUANTES PARA MOTOCICLISTA</t>
  </si>
  <si>
    <t/>
  </si>
  <si>
    <t>ADJUDICACIÓN DIRECTA</t>
  </si>
  <si>
    <t>27200003-0002</t>
  </si>
  <si>
    <t>BOTA PARA MOTOCICLISTA</t>
  </si>
  <si>
    <t>27200010-0003</t>
  </si>
  <si>
    <t>CHAMARRA PARA MOTOCICLISTA</t>
  </si>
  <si>
    <t xml:space="preserve">SUBCONTRATACIÓN DE SERVICIOS CON TERCEROS </t>
  </si>
  <si>
    <t>PAGO DE EMISIONES DE BOLETOS NACIONALES E INTERNACIONALES</t>
  </si>
  <si>
    <t>LICITACIÓN PÚBLICA</t>
  </si>
  <si>
    <t>PASAJES AÉREOS NACIONALES PARA SERVIDORES PÚBLICOS DE MANDO EN EL DESEMPEÑO DE COMISIONES Y FUNCIONES OFICIALES</t>
  </si>
  <si>
    <t>PAGO DE BOLETOS DE AVIÓN NACIONALES</t>
  </si>
  <si>
    <t>PASAJES AÉREOS INTERNACIONALES PARA SERVIDORES PÚBLICOS EN EL DESEMPEÑO DE COMISIONES Y FUNCIONES OFICIALES</t>
  </si>
  <si>
    <t>PAGO DE BOLETOS DE AVIÓN INTERNACIONALES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</si>
</sst>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4">
    <xf numFmtId="0" fontId="0" fillId="0" borderId="0"/>
    <xf numFmtId="0" fontId="48" fillId="0" borderId="0"/>
    <xf numFmtId="0" fontId="51" fillId="0" borderId="0"/>
    <xf numFmtId="43" fontId="50" fillId="0" borderId="0" applyNumberFormat="0" applyFill="0" applyBorder="0" applyAlignment="0" applyProtection="0"/>
    <xf numFmtId="0" fontId="47" fillId="0" borderId="0"/>
    <xf numFmtId="0" fontId="46" fillId="0" borderId="0"/>
    <xf numFmtId="0" fontId="50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164" fontId="57" fillId="0" borderId="0" applyAlignment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164" fontId="57" fillId="0" borderId="0" applyAlignment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0" fontId="26" fillId="0" borderId="0"/>
    <xf numFmtId="0" fontId="26" fillId="0" borderId="0"/>
    <xf numFmtId="0" fontId="51" fillId="0" borderId="0"/>
    <xf numFmtId="43" fontId="50" fillId="0" borderId="0" applyNumberFormat="0" applyFill="0" applyBorder="0" applyAlignment="0" applyProtection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0" fontId="59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58" fillId="0" borderId="0" xfId="6" applyFont="1"/>
    <xf numFmtId="0" fontId="58" fillId="0" borderId="0" xfId="6" applyFont="1" applyAlignment="1">
      <alignment horizontal="left" wrapText="1"/>
    </xf>
    <xf numFmtId="0" fontId="58" fillId="0" borderId="0" xfId="6" applyFont="1" applyAlignment="1">
      <alignment horizontal="center"/>
    </xf>
    <xf numFmtId="0" fontId="58" fillId="0" borderId="0" xfId="6" applyFont="1" applyAlignment="1">
      <alignment horizontal="right"/>
    </xf>
    <xf numFmtId="0" fontId="58" fillId="0" borderId="0" xfId="6" applyFont="1" applyAlignment="1">
      <alignment horizontal="left"/>
    </xf>
    <xf numFmtId="0" fontId="49" fillId="2" borderId="1" xfId="2" applyFont="1" applyFill="1" applyBorder="1" applyAlignment="1">
      <alignment horizontal="center" vertical="center" wrapText="1"/>
    </xf>
    <xf numFmtId="1" fontId="49" fillId="2" borderId="1" xfId="2" applyNumberFormat="1" applyFont="1" applyFill="1" applyBorder="1" applyAlignment="1">
      <alignment horizontal="center" vertical="center" wrapText="1"/>
    </xf>
    <xf numFmtId="3" fontId="49" fillId="2" borderId="1" xfId="2" applyNumberFormat="1" applyFont="1" applyFill="1" applyBorder="1" applyAlignment="1">
      <alignment horizontal="center" vertical="center" wrapText="1"/>
    </xf>
    <xf numFmtId="3" fontId="49" fillId="2" borderId="1" xfId="3" applyNumberFormat="1" applyFont="1" applyFill="1" applyBorder="1" applyAlignment="1">
      <alignment horizontal="center" vertical="center" wrapText="1"/>
    </xf>
    <xf numFmtId="1" fontId="56" fillId="0" borderId="1" xfId="2" applyNumberFormat="1" applyFont="1" applyBorder="1" applyAlignment="1">
      <alignment horizontal="left" vertical="center" wrapText="1"/>
    </xf>
    <xf numFmtId="1" fontId="56" fillId="0" borderId="1" xfId="2" applyNumberFormat="1" applyFont="1" applyBorder="1" applyAlignment="1">
      <alignment horizontal="center" vertical="center" wrapText="1"/>
    </xf>
    <xf numFmtId="3" fontId="56" fillId="0" borderId="1" xfId="2" applyNumberFormat="1" applyFont="1" applyBorder="1" applyAlignment="1">
      <alignment horizontal="right" vertical="center" wrapText="1"/>
    </xf>
    <xf numFmtId="1" fontId="58" fillId="0" borderId="0" xfId="6" applyNumberFormat="1" applyFont="1" applyAlignment="1">
      <alignment horizontal="center"/>
    </xf>
    <xf numFmtId="0" fontId="1" fillId="0" borderId="0" xfId="131"/>
    <xf numFmtId="3" fontId="53" fillId="0" borderId="0" xfId="132" applyNumberFormat="1" applyFont="1" applyAlignment="1">
      <alignment horizontal="right" vertical="center"/>
    </xf>
    <xf numFmtId="0" fontId="54" fillId="0" borderId="0" xfId="132" applyFont="1" applyAlignment="1">
      <alignment horizontal="center"/>
    </xf>
    <xf numFmtId="1" fontId="49" fillId="2" borderId="1" xfId="2" applyNumberFormat="1" applyFont="1" applyFill="1" applyBorder="1" applyAlignment="1">
      <alignment horizontal="left" vertical="center" wrapText="1"/>
    </xf>
    <xf numFmtId="0" fontId="1" fillId="0" borderId="0" xfId="132" applyAlignment="1">
      <alignment horizontal="center" vertical="center" wrapText="1"/>
    </xf>
    <xf numFmtId="0" fontId="52" fillId="0" borderId="2" xfId="132" applyFont="1" applyBorder="1" applyAlignment="1">
      <alignment horizontal="center" vertical="center" wrapText="1"/>
    </xf>
    <xf numFmtId="0" fontId="55" fillId="0" borderId="1" xfId="132" quotePrefix="1" applyFont="1" applyBorder="1" applyAlignment="1">
      <alignment horizontal="center" vertical="center" wrapText="1"/>
    </xf>
    <xf numFmtId="0" fontId="55" fillId="0" borderId="1" xfId="132" applyFont="1" applyBorder="1" applyAlignment="1">
      <alignment horizontal="center" vertical="center" wrapText="1"/>
    </xf>
    <xf numFmtId="4" fontId="55" fillId="0" borderId="1" xfId="132" applyNumberFormat="1" applyFont="1" applyBorder="1" applyAlignment="1">
      <alignment horizontal="left" vertical="center" wrapText="1"/>
    </xf>
    <xf numFmtId="1" fontId="55" fillId="0" borderId="1" xfId="132" applyNumberFormat="1" applyFont="1" applyBorder="1" applyAlignment="1">
      <alignment vertical="center" wrapText="1"/>
    </xf>
    <xf numFmtId="3" fontId="55" fillId="0" borderId="1" xfId="132" applyNumberFormat="1" applyFont="1" applyBorder="1" applyAlignment="1">
      <alignment vertical="center" wrapText="1"/>
    </xf>
    <xf numFmtId="0" fontId="56" fillId="0" borderId="0" xfId="132" applyFont="1" applyAlignment="1">
      <alignment horizontal="center" vertical="center" wrapText="1"/>
    </xf>
    <xf numFmtId="0" fontId="1" fillId="0" borderId="0" xfId="132"/>
    <xf numFmtId="41" fontId="49" fillId="3" borderId="0" xfId="133" applyNumberFormat="1" applyFont="1" applyFill="1" applyAlignment="1"/>
    <xf numFmtId="1" fontId="1" fillId="0" borderId="0" xfId="132" applyNumberFormat="1" applyAlignment="1">
      <alignment horizontal="center"/>
    </xf>
    <xf numFmtId="0" fontId="1" fillId="0" borderId="0" xfId="132" applyAlignment="1">
      <alignment horizontal="left" wrapText="1"/>
    </xf>
    <xf numFmtId="0" fontId="1" fillId="0" borderId="0" xfId="132" applyAlignment="1">
      <alignment horizontal="center"/>
    </xf>
    <xf numFmtId="0" fontId="1" fillId="0" borderId="0" xfId="132" applyAlignment="1">
      <alignment horizontal="right"/>
    </xf>
    <xf numFmtId="0" fontId="1" fillId="0" borderId="0" xfId="132" applyAlignment="1">
      <alignment horizontal="left"/>
    </xf>
    <xf numFmtId="41" fontId="1" fillId="0" borderId="0" xfId="132" applyNumberFormat="1" applyAlignment="1">
      <alignment horizontal="left"/>
    </xf>
    <xf numFmtId="0" fontId="54" fillId="0" borderId="0" xfId="132" applyFont="1" applyAlignment="1">
      <alignment horizontal="center"/>
    </xf>
    <xf numFmtId="41" fontId="49" fillId="3" borderId="0" xfId="133" applyNumberFormat="1" applyFont="1" applyFill="1" applyAlignment="1">
      <alignment horizontal="center"/>
    </xf>
    <xf numFmtId="0" fontId="49" fillId="3" borderId="0" xfId="6" applyFont="1" applyFill="1" applyAlignment="1">
      <alignment horizontal="center"/>
    </xf>
  </cellXfs>
  <cellStyles count="134">
    <cellStyle name="Millares 2" xfId="3" xr:uid="{00000000-0005-0000-0000-000000000000}"/>
    <cellStyle name="Millares 2 2" xfId="56" xr:uid="{00000000-0005-0000-0000-000001000000}"/>
    <cellStyle name="Moneda 10" xfId="106" xr:uid="{2B62788F-8D7E-40ED-AE8D-A9DF781C6A38}"/>
    <cellStyle name="Moneda 11" xfId="109" xr:uid="{C020612A-3EE8-492D-9E2F-B0B2C43B57B7}"/>
    <cellStyle name="Moneda 12" xfId="112" xr:uid="{CDC15AB4-9B88-4598-BFB3-DBBD4A046398}"/>
    <cellStyle name="Moneda 13" xfId="115" xr:uid="{5C81F835-A44C-4BCC-ADE3-C203A0342972}"/>
    <cellStyle name="Moneda 14" xfId="118" xr:uid="{38C622F3-D145-4D22-B54F-D05C0B4BE437}"/>
    <cellStyle name="Moneda 15" xfId="121" xr:uid="{906B5CAF-D3C7-4D8E-A738-4EE14CFF82C0}"/>
    <cellStyle name="Moneda 16" xfId="124" xr:uid="{6693FAFC-4A9E-4B9F-8910-2E3601B97697}"/>
    <cellStyle name="Moneda 17" xfId="127" xr:uid="{399B9284-F6CC-478A-B91C-2A9A56011441}"/>
    <cellStyle name="Moneda 18" xfId="130" xr:uid="{45777438-5C6C-4DE0-B065-8370CE85A65B}"/>
    <cellStyle name="Moneda 19" xfId="133" xr:uid="{82FE6538-1B09-4135-AA17-962447B436F9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3" xfId="29" xr:uid="{00000000-0005-0000-0000-00001800000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DD9E8042-C727-4EF4-A911-E670D7F8C2DB}"/>
    <cellStyle name="Normal 2 2 36" xfId="108" xr:uid="{39061F5A-6A23-4A54-A2AD-85EA24AC0293}"/>
    <cellStyle name="Normal 2 2 37" xfId="111" xr:uid="{56A81D81-E65B-48F0-854D-994F6F4CEF90}"/>
    <cellStyle name="Normal 2 2 38" xfId="114" xr:uid="{E173C7FF-2B66-4816-A9DC-6D0FE5FE4040}"/>
    <cellStyle name="Normal 2 2 39" xfId="117" xr:uid="{5F72F9CC-63AC-4298-9B8A-79C852E54A27}"/>
    <cellStyle name="Normal 2 2 4" xfId="7" xr:uid="{00000000-0005-0000-0000-000041000000}"/>
    <cellStyle name="Normal 2 2 40" xfId="120" xr:uid="{48208FAC-F69F-4A34-81CE-FCDF0F036E5B}"/>
    <cellStyle name="Normal 2 2 41" xfId="123" xr:uid="{F3770932-EA0B-4B12-BF4F-49B59FF3C85A}"/>
    <cellStyle name="Normal 2 2 42" xfId="126" xr:uid="{EDC67A9C-D38C-4004-86F0-8C3932CDE4D3}"/>
    <cellStyle name="Normal 2 2 43" xfId="129" xr:uid="{1049EF8C-25BA-44CE-95EC-1A2734C178A6}"/>
    <cellStyle name="Normal 2 2 44" xfId="132" xr:uid="{DF14D7BE-552F-493B-9C34-C2568C8CEAE6}"/>
    <cellStyle name="Normal 2 2 5" xfId="13" xr:uid="{00000000-0005-0000-0000-000042000000}"/>
    <cellStyle name="Normal 2 2 6" xfId="16" xr:uid="{00000000-0005-0000-0000-000043000000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96D3187C-3453-445E-9322-B704B09E18DA}"/>
    <cellStyle name="Normal 5 32" xfId="107" xr:uid="{E3B9D51B-95F9-484E-B60C-6BA17A00FA33}"/>
    <cellStyle name="Normal 5 33" xfId="110" xr:uid="{9CA3F9A5-0294-48C8-91FC-F1C2E6C8A462}"/>
    <cellStyle name="Normal 5 34" xfId="113" xr:uid="{FA6688A7-B2B5-4146-82E6-76027F2F9221}"/>
    <cellStyle name="Normal 5 35" xfId="116" xr:uid="{33A0BFF3-C175-4DA8-A661-BEDA1137790E}"/>
    <cellStyle name="Normal 5 36" xfId="119" xr:uid="{7B2D91BB-1B5C-474E-A82D-74AF1B302D68}"/>
    <cellStyle name="Normal 5 37" xfId="122" xr:uid="{D7933168-3F6F-4806-9443-05D79E90EAD0}"/>
    <cellStyle name="Normal 5 38" xfId="125" xr:uid="{8B5E14B4-9376-41BD-805D-B716F28F041F}"/>
    <cellStyle name="Normal 5 39" xfId="128" xr:uid="{BBC31B82-B09E-45AA-A841-A5F6486CAB1A}"/>
    <cellStyle name="Normal 5 4" xfId="21" xr:uid="{00000000-0005-0000-0000-000060000000}"/>
    <cellStyle name="Normal 5 40" xfId="131" xr:uid="{669E663A-C48E-4041-9C7E-0822F80B95D2}"/>
    <cellStyle name="Normal 5 5" xfId="24" xr:uid="{00000000-0005-0000-0000-000061000000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</xdr:colOff>
      <xdr:row>0</xdr:row>
      <xdr:rowOff>0</xdr:rowOff>
    </xdr:from>
    <xdr:to>
      <xdr:col>6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53D6A0E-DEDE-41DB-81E4-A7BA69AFF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3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8876F-2D4B-43A6-9650-51757F05D91B}">
  <dimension ref="A1:AD25"/>
  <sheetViews>
    <sheetView tabSelected="1" topLeftCell="A6" workbookViewId="0">
      <selection activeCell="A18" sqref="A18:XFD15159"/>
    </sheetView>
  </sheetViews>
  <sheetFormatPr baseColWidth="10" defaultColWidth="11.5703125" defaultRowHeight="15" x14ac:dyDescent="0.25"/>
  <cols>
    <col min="1" max="1" width="14.85546875" style="14" customWidth="1"/>
    <col min="2" max="2" width="14.140625" style="14" customWidth="1"/>
    <col min="3" max="6" width="7.5703125" style="14" customWidth="1"/>
    <col min="7" max="7" width="9.5703125" style="14" customWidth="1"/>
    <col min="8" max="8" width="8.5703125" style="14" customWidth="1"/>
    <col min="9" max="9" width="26.85546875" style="14" customWidth="1"/>
    <col min="10" max="10" width="14.7109375" style="14" customWidth="1"/>
    <col min="11" max="11" width="29.28515625" style="14" customWidth="1"/>
    <col min="12" max="12" width="14.7109375" style="14" customWidth="1"/>
    <col min="13" max="13" width="11.5703125" style="14"/>
    <col min="14" max="15" width="9.5703125" style="14" customWidth="1"/>
    <col min="16" max="16" width="11.7109375" style="14" customWidth="1"/>
    <col min="17" max="17" width="22.28515625" style="14" customWidth="1"/>
    <col min="18" max="18" width="13.85546875" style="14" customWidth="1"/>
    <col min="19" max="30" width="12.5703125" style="14" customWidth="1"/>
    <col min="31" max="16384" width="11.5703125" style="14"/>
  </cols>
  <sheetData>
    <row r="1" spans="1:30" ht="22.5" x14ac:dyDescent="0.25">
      <c r="AD1" s="15" t="s">
        <v>3</v>
      </c>
    </row>
    <row r="2" spans="1:30" ht="22.5" x14ac:dyDescent="0.25">
      <c r="AD2" s="15" t="s">
        <v>4</v>
      </c>
    </row>
    <row r="3" spans="1:30" ht="22.5" x14ac:dyDescent="0.25">
      <c r="AD3" s="15" t="s">
        <v>5</v>
      </c>
    </row>
    <row r="7" spans="1:30" ht="26.25" x14ac:dyDescent="0.4">
      <c r="A7" s="34" t="s">
        <v>43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</row>
    <row r="8" spans="1:30" ht="26.25" x14ac:dyDescent="0.4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</row>
    <row r="10" spans="1:30" s="18" customFormat="1" ht="56.25" customHeight="1" x14ac:dyDescent="0.2">
      <c r="A10" s="6" t="s">
        <v>16</v>
      </c>
      <c r="B10" s="6" t="s">
        <v>44</v>
      </c>
      <c r="C10" s="6" t="s">
        <v>36</v>
      </c>
      <c r="D10" s="6" t="s">
        <v>17</v>
      </c>
      <c r="E10" s="6" t="s">
        <v>6</v>
      </c>
      <c r="F10" s="6" t="s">
        <v>18</v>
      </c>
      <c r="G10" s="6" t="s">
        <v>19</v>
      </c>
      <c r="H10" s="7" t="s">
        <v>7</v>
      </c>
      <c r="I10" s="17" t="s">
        <v>20</v>
      </c>
      <c r="J10" s="7" t="s">
        <v>8</v>
      </c>
      <c r="K10" s="7" t="s">
        <v>9</v>
      </c>
      <c r="L10" s="7" t="s">
        <v>10</v>
      </c>
      <c r="M10" s="7" t="s">
        <v>11</v>
      </c>
      <c r="N10" s="7" t="s">
        <v>12</v>
      </c>
      <c r="O10" s="8" t="s">
        <v>13</v>
      </c>
      <c r="P10" s="7" t="s">
        <v>21</v>
      </c>
      <c r="Q10" s="8" t="s">
        <v>14</v>
      </c>
      <c r="R10" s="9" t="s">
        <v>15</v>
      </c>
      <c r="S10" s="9" t="s">
        <v>22</v>
      </c>
      <c r="T10" s="9" t="s">
        <v>23</v>
      </c>
      <c r="U10" s="9" t="s">
        <v>24</v>
      </c>
      <c r="V10" s="9" t="s">
        <v>25</v>
      </c>
      <c r="W10" s="9" t="s">
        <v>26</v>
      </c>
      <c r="X10" s="9" t="s">
        <v>27</v>
      </c>
      <c r="Y10" s="9" t="s">
        <v>28</v>
      </c>
      <c r="Z10" s="9" t="s">
        <v>29</v>
      </c>
      <c r="AA10" s="9" t="s">
        <v>30</v>
      </c>
      <c r="AB10" s="9" t="s">
        <v>31</v>
      </c>
      <c r="AC10" s="9" t="s">
        <v>32</v>
      </c>
      <c r="AD10" s="9" t="s">
        <v>33</v>
      </c>
    </row>
    <row r="11" spans="1:30" s="25" customFormat="1" ht="25.5" x14ac:dyDescent="0.2">
      <c r="A11" s="19" t="s">
        <v>34</v>
      </c>
      <c r="B11" s="19" t="s">
        <v>0</v>
      </c>
      <c r="C11" s="19" t="s">
        <v>0</v>
      </c>
      <c r="D11" s="20" t="s">
        <v>2</v>
      </c>
      <c r="E11" s="21" t="s">
        <v>1</v>
      </c>
      <c r="F11" s="20" t="s">
        <v>2</v>
      </c>
      <c r="G11" s="21" t="s">
        <v>38</v>
      </c>
      <c r="H11" s="10">
        <v>27201</v>
      </c>
      <c r="I11" s="22" t="s">
        <v>39</v>
      </c>
      <c r="J11" s="10" t="s">
        <v>45</v>
      </c>
      <c r="K11" s="23" t="s">
        <v>46</v>
      </c>
      <c r="L11" s="24"/>
      <c r="M11" s="11" t="s">
        <v>47</v>
      </c>
      <c r="N11" s="12" t="s">
        <v>42</v>
      </c>
      <c r="O11" s="24">
        <v>2</v>
      </c>
      <c r="P11" s="24">
        <v>1500</v>
      </c>
      <c r="Q11" s="24" t="s">
        <v>48</v>
      </c>
      <c r="R11" s="24">
        <v>3000</v>
      </c>
      <c r="S11" s="24">
        <v>3000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</row>
    <row r="12" spans="1:30" s="25" customFormat="1" ht="25.5" x14ac:dyDescent="0.2">
      <c r="A12" s="19" t="s">
        <v>34</v>
      </c>
      <c r="B12" s="19" t="s">
        <v>0</v>
      </c>
      <c r="C12" s="19" t="s">
        <v>0</v>
      </c>
      <c r="D12" s="20" t="s">
        <v>2</v>
      </c>
      <c r="E12" s="21" t="s">
        <v>1</v>
      </c>
      <c r="F12" s="20" t="s">
        <v>2</v>
      </c>
      <c r="G12" s="21" t="s">
        <v>38</v>
      </c>
      <c r="H12" s="10">
        <v>27201</v>
      </c>
      <c r="I12" s="22" t="s">
        <v>39</v>
      </c>
      <c r="J12" s="10" t="s">
        <v>49</v>
      </c>
      <c r="K12" s="23" t="s">
        <v>50</v>
      </c>
      <c r="L12" s="24"/>
      <c r="M12" s="11" t="s">
        <v>47</v>
      </c>
      <c r="N12" s="12" t="s">
        <v>42</v>
      </c>
      <c r="O12" s="24">
        <v>2</v>
      </c>
      <c r="P12" s="24">
        <v>4000</v>
      </c>
      <c r="Q12" s="24" t="s">
        <v>48</v>
      </c>
      <c r="R12" s="24">
        <v>8000</v>
      </c>
      <c r="S12" s="24">
        <v>8000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</row>
    <row r="13" spans="1:30" s="25" customFormat="1" ht="25.5" x14ac:dyDescent="0.2">
      <c r="A13" s="19" t="s">
        <v>34</v>
      </c>
      <c r="B13" s="19" t="s">
        <v>0</v>
      </c>
      <c r="C13" s="19" t="s">
        <v>0</v>
      </c>
      <c r="D13" s="20" t="s">
        <v>2</v>
      </c>
      <c r="E13" s="21" t="s">
        <v>1</v>
      </c>
      <c r="F13" s="20" t="s">
        <v>2</v>
      </c>
      <c r="G13" s="21" t="s">
        <v>38</v>
      </c>
      <c r="H13" s="10">
        <v>27201</v>
      </c>
      <c r="I13" s="22" t="s">
        <v>39</v>
      </c>
      <c r="J13" s="10" t="s">
        <v>51</v>
      </c>
      <c r="K13" s="23" t="s">
        <v>52</v>
      </c>
      <c r="L13" s="24"/>
      <c r="M13" s="11" t="s">
        <v>47</v>
      </c>
      <c r="N13" s="12" t="s">
        <v>42</v>
      </c>
      <c r="O13" s="24">
        <v>2</v>
      </c>
      <c r="P13" s="24">
        <v>4500</v>
      </c>
      <c r="Q13" s="24" t="s">
        <v>48</v>
      </c>
      <c r="R13" s="24">
        <v>9000</v>
      </c>
      <c r="S13" s="24">
        <v>9000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</row>
    <row r="14" spans="1:30" s="25" customFormat="1" ht="25.5" x14ac:dyDescent="0.2">
      <c r="A14" s="19" t="s">
        <v>34</v>
      </c>
      <c r="B14" s="19" t="s">
        <v>0</v>
      </c>
      <c r="C14" s="19" t="s">
        <v>0</v>
      </c>
      <c r="D14" s="20" t="s">
        <v>2</v>
      </c>
      <c r="E14" s="21" t="s">
        <v>1</v>
      </c>
      <c r="F14" s="20" t="s">
        <v>2</v>
      </c>
      <c r="G14" s="21" t="s">
        <v>38</v>
      </c>
      <c r="H14" s="10">
        <v>27201</v>
      </c>
      <c r="I14" s="22" t="s">
        <v>39</v>
      </c>
      <c r="J14" s="10" t="s">
        <v>40</v>
      </c>
      <c r="K14" s="23" t="s">
        <v>41</v>
      </c>
      <c r="L14" s="24"/>
      <c r="M14" s="11" t="s">
        <v>47</v>
      </c>
      <c r="N14" s="12" t="s">
        <v>42</v>
      </c>
      <c r="O14" s="24">
        <v>2</v>
      </c>
      <c r="P14" s="24">
        <v>7500</v>
      </c>
      <c r="Q14" s="24" t="s">
        <v>48</v>
      </c>
      <c r="R14" s="24">
        <v>15000</v>
      </c>
      <c r="S14" s="24">
        <v>15000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</row>
    <row r="15" spans="1:30" s="25" customFormat="1" ht="25.5" x14ac:dyDescent="0.2">
      <c r="A15" s="19" t="s">
        <v>34</v>
      </c>
      <c r="B15" s="19" t="s">
        <v>0</v>
      </c>
      <c r="C15" s="19" t="s">
        <v>0</v>
      </c>
      <c r="D15" s="20" t="s">
        <v>2</v>
      </c>
      <c r="E15" s="21" t="s">
        <v>1</v>
      </c>
      <c r="F15" s="20" t="s">
        <v>2</v>
      </c>
      <c r="G15" s="21" t="s">
        <v>38</v>
      </c>
      <c r="H15" s="10">
        <v>33901</v>
      </c>
      <c r="I15" s="22" t="s">
        <v>53</v>
      </c>
      <c r="J15" s="10"/>
      <c r="K15" s="23" t="s">
        <v>54</v>
      </c>
      <c r="L15" s="24"/>
      <c r="M15" s="11" t="s">
        <v>47</v>
      </c>
      <c r="N15" s="12" t="s">
        <v>35</v>
      </c>
      <c r="O15" s="24">
        <v>1</v>
      </c>
      <c r="P15" s="24">
        <v>24000</v>
      </c>
      <c r="Q15" s="24" t="s">
        <v>55</v>
      </c>
      <c r="R15" s="24">
        <v>24000</v>
      </c>
      <c r="S15" s="24">
        <v>2500</v>
      </c>
      <c r="T15" s="24">
        <v>2000</v>
      </c>
      <c r="U15" s="24">
        <v>2500</v>
      </c>
      <c r="V15" s="24">
        <v>2000</v>
      </c>
      <c r="W15" s="24">
        <v>2500</v>
      </c>
      <c r="X15" s="24">
        <v>2000</v>
      </c>
      <c r="Y15" s="24">
        <v>1500</v>
      </c>
      <c r="Z15" s="24">
        <v>2000</v>
      </c>
      <c r="AA15" s="24">
        <v>1500</v>
      </c>
      <c r="AB15" s="24">
        <v>2000</v>
      </c>
      <c r="AC15" s="24">
        <v>1500</v>
      </c>
      <c r="AD15" s="24">
        <v>2000</v>
      </c>
    </row>
    <row r="16" spans="1:30" s="25" customFormat="1" ht="63.75" x14ac:dyDescent="0.2">
      <c r="A16" s="19" t="s">
        <v>34</v>
      </c>
      <c r="B16" s="19" t="s">
        <v>0</v>
      </c>
      <c r="C16" s="19" t="s">
        <v>0</v>
      </c>
      <c r="D16" s="20" t="s">
        <v>2</v>
      </c>
      <c r="E16" s="21" t="s">
        <v>1</v>
      </c>
      <c r="F16" s="20" t="s">
        <v>2</v>
      </c>
      <c r="G16" s="21" t="s">
        <v>38</v>
      </c>
      <c r="H16" s="10">
        <v>37104</v>
      </c>
      <c r="I16" s="22" t="s">
        <v>56</v>
      </c>
      <c r="J16" s="10"/>
      <c r="K16" s="23" t="s">
        <v>57</v>
      </c>
      <c r="L16" s="24"/>
      <c r="M16" s="11" t="s">
        <v>47</v>
      </c>
      <c r="N16" s="12" t="s">
        <v>35</v>
      </c>
      <c r="O16" s="24">
        <v>1</v>
      </c>
      <c r="P16" s="24">
        <v>190000</v>
      </c>
      <c r="Q16" s="24" t="s">
        <v>55</v>
      </c>
      <c r="R16" s="24">
        <v>190000</v>
      </c>
      <c r="S16" s="24">
        <v>20000</v>
      </c>
      <c r="T16" s="24">
        <v>15000</v>
      </c>
      <c r="U16" s="24">
        <v>20000</v>
      </c>
      <c r="V16" s="24">
        <v>15000</v>
      </c>
      <c r="W16" s="24">
        <v>20000</v>
      </c>
      <c r="X16" s="24">
        <v>15000</v>
      </c>
      <c r="Y16" s="24">
        <v>15000</v>
      </c>
      <c r="Z16" s="24">
        <v>20000</v>
      </c>
      <c r="AA16" s="24">
        <v>15000</v>
      </c>
      <c r="AB16" s="24">
        <v>15000</v>
      </c>
      <c r="AC16" s="24">
        <v>10000</v>
      </c>
      <c r="AD16" s="24">
        <v>10000</v>
      </c>
    </row>
    <row r="17" spans="1:30" s="25" customFormat="1" ht="63.75" x14ac:dyDescent="0.2">
      <c r="A17" s="19" t="s">
        <v>34</v>
      </c>
      <c r="B17" s="19" t="s">
        <v>0</v>
      </c>
      <c r="C17" s="19" t="s">
        <v>0</v>
      </c>
      <c r="D17" s="20" t="s">
        <v>2</v>
      </c>
      <c r="E17" s="21" t="s">
        <v>1</v>
      </c>
      <c r="F17" s="20" t="s">
        <v>2</v>
      </c>
      <c r="G17" s="21" t="s">
        <v>38</v>
      </c>
      <c r="H17" s="10">
        <v>37106</v>
      </c>
      <c r="I17" s="22" t="s">
        <v>58</v>
      </c>
      <c r="J17" s="10"/>
      <c r="K17" s="23" t="s">
        <v>59</v>
      </c>
      <c r="L17" s="24"/>
      <c r="M17" s="11" t="s">
        <v>47</v>
      </c>
      <c r="N17" s="12" t="s">
        <v>35</v>
      </c>
      <c r="O17" s="24">
        <v>1</v>
      </c>
      <c r="P17" s="24">
        <v>100000</v>
      </c>
      <c r="Q17" s="24" t="s">
        <v>55</v>
      </c>
      <c r="R17" s="24">
        <v>100000</v>
      </c>
      <c r="S17" s="24">
        <v>0</v>
      </c>
      <c r="T17" s="24">
        <v>40000</v>
      </c>
      <c r="U17" s="24">
        <v>0</v>
      </c>
      <c r="V17" s="24">
        <v>0</v>
      </c>
      <c r="W17" s="24">
        <v>30000</v>
      </c>
      <c r="X17" s="24">
        <v>0</v>
      </c>
      <c r="Y17" s="24">
        <v>0</v>
      </c>
      <c r="Z17" s="24">
        <v>0</v>
      </c>
      <c r="AA17" s="24">
        <v>30000</v>
      </c>
      <c r="AB17" s="24">
        <v>0</v>
      </c>
      <c r="AC17" s="24">
        <v>0</v>
      </c>
      <c r="AD17" s="24">
        <v>0</v>
      </c>
    </row>
    <row r="18" spans="1:30" s="26" customFormat="1" x14ac:dyDescent="0.25"/>
    <row r="19" spans="1:30" s="26" customFormat="1" x14ac:dyDescent="0.25"/>
    <row r="20" spans="1:30" s="1" customFormat="1" ht="22.15" customHeight="1" x14ac:dyDescent="0.25">
      <c r="A20" s="35" t="s">
        <v>15</v>
      </c>
      <c r="B20" s="35"/>
      <c r="C20" s="35"/>
      <c r="D20" s="35"/>
      <c r="E20" s="35"/>
      <c r="F20" s="35"/>
      <c r="G20" s="35"/>
      <c r="H20" s="35"/>
      <c r="I20" s="35"/>
      <c r="K20" s="2"/>
      <c r="L20" s="3"/>
      <c r="M20" s="3"/>
      <c r="O20" s="4"/>
      <c r="Q20" s="5"/>
      <c r="R20" s="27">
        <f>SUM(R11:R19)</f>
        <v>349000</v>
      </c>
      <c r="S20" s="27">
        <f t="shared" ref="S20:AD20" si="0">SUM(S11:S19)</f>
        <v>57500</v>
      </c>
      <c r="T20" s="27">
        <f t="shared" si="0"/>
        <v>57000</v>
      </c>
      <c r="U20" s="27">
        <f t="shared" si="0"/>
        <v>22500</v>
      </c>
      <c r="V20" s="27">
        <f t="shared" si="0"/>
        <v>17000</v>
      </c>
      <c r="W20" s="27">
        <f t="shared" si="0"/>
        <v>52500</v>
      </c>
      <c r="X20" s="27">
        <f t="shared" si="0"/>
        <v>17000</v>
      </c>
      <c r="Y20" s="27">
        <f t="shared" si="0"/>
        <v>16500</v>
      </c>
      <c r="Z20" s="27">
        <f t="shared" si="0"/>
        <v>22000</v>
      </c>
      <c r="AA20" s="27">
        <f t="shared" si="0"/>
        <v>46500</v>
      </c>
      <c r="AB20" s="27">
        <f t="shared" si="0"/>
        <v>17000</v>
      </c>
      <c r="AC20" s="27">
        <f t="shared" si="0"/>
        <v>11500</v>
      </c>
      <c r="AD20" s="27">
        <f t="shared" si="0"/>
        <v>12000</v>
      </c>
    </row>
    <row r="21" spans="1:30" s="1" customFormat="1" ht="14.25" x14ac:dyDescent="0.2">
      <c r="I21" s="2"/>
      <c r="K21" s="2"/>
      <c r="L21" s="3"/>
      <c r="M21" s="3"/>
      <c r="O21" s="4"/>
      <c r="Q21" s="5"/>
    </row>
    <row r="22" spans="1:30" s="1" customFormat="1" ht="14.25" x14ac:dyDescent="0.2">
      <c r="H22" s="13"/>
      <c r="I22" s="2"/>
      <c r="K22" s="2"/>
      <c r="L22" s="3"/>
      <c r="M22" s="3"/>
      <c r="O22" s="4"/>
      <c r="Q22" s="5"/>
    </row>
    <row r="23" spans="1:30" s="26" customFormat="1" x14ac:dyDescent="0.25">
      <c r="H23" s="28"/>
      <c r="I23" s="29"/>
      <c r="K23" s="29"/>
      <c r="L23" s="30"/>
      <c r="M23" s="30"/>
      <c r="O23" s="31"/>
      <c r="Q23" s="32"/>
    </row>
    <row r="24" spans="1:30" s="26" customFormat="1" x14ac:dyDescent="0.25">
      <c r="H24" s="28"/>
      <c r="I24" s="29"/>
      <c r="K24" s="29"/>
      <c r="L24" s="30"/>
      <c r="M24" s="30"/>
      <c r="O24" s="31"/>
      <c r="Q24" s="32"/>
    </row>
    <row r="25" spans="1:30" s="26" customFormat="1" x14ac:dyDescent="0.25">
      <c r="A25" s="36" t="s">
        <v>37</v>
      </c>
      <c r="B25" s="36"/>
      <c r="C25" s="36"/>
      <c r="D25" s="36"/>
      <c r="E25" s="36"/>
      <c r="F25" s="36"/>
      <c r="G25" s="36"/>
      <c r="H25" s="36"/>
      <c r="I25" s="29"/>
      <c r="K25" s="29"/>
      <c r="L25" s="30"/>
      <c r="M25" s="30"/>
      <c r="O25" s="31"/>
      <c r="Q25" s="33"/>
    </row>
  </sheetData>
  <mergeCells count="3">
    <mergeCell ref="A7:AC7"/>
    <mergeCell ref="A20:I20"/>
    <mergeCell ref="A25:H2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OF01</vt:lpstr>
      <vt:lpstr>'OF01'!Títulos_a_imprimir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2021-01-27T18:22:44Z</dcterms:modified>
</cp:coreProperties>
</file>