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os.torresh\Desktop\"/>
    </mc:Choice>
  </mc:AlternateContent>
  <bookViews>
    <workbookView xWindow="0" yWindow="0" windowWidth="23040" windowHeight="7464"/>
  </bookViews>
  <sheets>
    <sheet name="AGUASCALIENTES" sheetId="1" r:id="rId1"/>
    <sheet name="BAJA CALIFORNIA" sheetId="6" r:id="rId2"/>
    <sheet name="DURANGO" sheetId="5" r:id="rId3"/>
    <sheet name="QUINTANA ROO" sheetId="4" r:id="rId4"/>
    <sheet name="TAMAULIPAS" sheetId="2" r:id="rId5"/>
    <sheet name="PUEBLA" sheetId="7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5" i="7" l="1"/>
  <c r="G29" i="7"/>
  <c r="J23" i="7"/>
  <c r="F17" i="7"/>
  <c r="H11" i="7"/>
  <c r="G5" i="7"/>
  <c r="C16" i="6" l="1"/>
  <c r="D16" i="6"/>
  <c r="E16" i="6"/>
  <c r="F16" i="6"/>
  <c r="G16" i="6"/>
  <c r="H16" i="6"/>
  <c r="I16" i="6"/>
  <c r="J16" i="6"/>
  <c r="K16" i="6"/>
  <c r="L16" i="6"/>
  <c r="B16" i="6"/>
  <c r="C39" i="6"/>
  <c r="D39" i="6"/>
  <c r="E39" i="6"/>
  <c r="F39" i="6"/>
  <c r="G39" i="6"/>
  <c r="H39" i="6"/>
  <c r="I39" i="6"/>
  <c r="J39" i="6"/>
  <c r="K39" i="6"/>
  <c r="B39" i="6"/>
  <c r="L5" i="2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4" i="2"/>
  <c r="I26" i="2"/>
  <c r="M26" i="2" l="1"/>
  <c r="C26" i="2"/>
  <c r="D26" i="2"/>
  <c r="E26" i="2"/>
  <c r="F26" i="2"/>
  <c r="G26" i="2"/>
  <c r="H26" i="2"/>
  <c r="J26" i="2"/>
  <c r="K26" i="2"/>
  <c r="L43" i="5" l="1"/>
  <c r="K43" i="5"/>
  <c r="J43" i="5"/>
  <c r="I43" i="5"/>
  <c r="H43" i="5"/>
  <c r="G43" i="5"/>
  <c r="F43" i="5"/>
  <c r="E43" i="5"/>
  <c r="D43" i="5"/>
  <c r="C43" i="5"/>
  <c r="B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43" i="5" l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4" i="2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4" i="4"/>
  <c r="L26" i="2" l="1"/>
  <c r="L15" i="6"/>
  <c r="L14" i="6"/>
  <c r="L13" i="6"/>
  <c r="L12" i="6"/>
  <c r="L11" i="6"/>
  <c r="L5" i="6"/>
  <c r="C15" i="1" l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B15" i="1"/>
</calcChain>
</file>

<file path=xl/sharedStrings.xml><?xml version="1.0" encoding="utf-8"?>
<sst xmlns="http://schemas.openxmlformats.org/spreadsheetml/2006/main" count="704" uniqueCount="208">
  <si>
    <t>TOTAL</t>
  </si>
  <si>
    <t>PAN</t>
  </si>
  <si>
    <t>PRI</t>
  </si>
  <si>
    <t>PRD</t>
  </si>
  <si>
    <t>PT</t>
  </si>
  <si>
    <t>PEVM</t>
  </si>
  <si>
    <t>MC</t>
  </si>
  <si>
    <t>UPM</t>
  </si>
  <si>
    <t>PLA</t>
  </si>
  <si>
    <t>NUM_VOTOS_CAN_NREG</t>
  </si>
  <si>
    <t>NUM_VOTOS_NULOS</t>
  </si>
  <si>
    <t>MUNICIPIO</t>
  </si>
  <si>
    <t>NA</t>
  </si>
  <si>
    <t>CAND_IND2</t>
  </si>
  <si>
    <t>CAND_IND1</t>
  </si>
  <si>
    <t>CAND_IND3</t>
  </si>
  <si>
    <t>CAND_IND4</t>
  </si>
  <si>
    <t>MORENA</t>
  </si>
  <si>
    <t>PVEM</t>
  </si>
  <si>
    <t>01 Nuevo Laredo</t>
  </si>
  <si>
    <t>02 Nuevo Laredo</t>
  </si>
  <si>
    <t>03 Nuevo Laredo</t>
  </si>
  <si>
    <t>04 Reynosa</t>
  </si>
  <si>
    <t>05 Reynosa</t>
  </si>
  <si>
    <t>06 Reynosa</t>
  </si>
  <si>
    <t>07 Reynosa</t>
  </si>
  <si>
    <t>08 Río Bravo</t>
  </si>
  <si>
    <t>09 Valle Hermoso</t>
  </si>
  <si>
    <t>10 Matamoros</t>
  </si>
  <si>
    <t>11 Matamoros</t>
  </si>
  <si>
    <t>12 Matamoros</t>
  </si>
  <si>
    <t>13 San Fernando</t>
  </si>
  <si>
    <t>14 Victoria</t>
  </si>
  <si>
    <t>15 Victoria</t>
  </si>
  <si>
    <t>16 Xicoténcatl</t>
  </si>
  <si>
    <t>17 El Mante</t>
  </si>
  <si>
    <t>18 Altamira</t>
  </si>
  <si>
    <t>19 Miramar</t>
  </si>
  <si>
    <t>20 Cd. Madero</t>
  </si>
  <si>
    <t>21 Tampico</t>
  </si>
  <si>
    <t>22 Tampico</t>
  </si>
  <si>
    <t>Totales</t>
  </si>
  <si>
    <t>Distrito Electoral</t>
  </si>
  <si>
    <t>CANDIDATO INDEPENDIENTE</t>
  </si>
  <si>
    <t>CANDIDATOS NO REGISTRADOS</t>
  </si>
  <si>
    <t>VOTOS NULOS</t>
  </si>
  <si>
    <t>Aguascalientes</t>
  </si>
  <si>
    <t>Asientos</t>
  </si>
  <si>
    <t>Calvillo</t>
  </si>
  <si>
    <t>Cosío</t>
  </si>
  <si>
    <t>Jesús María</t>
  </si>
  <si>
    <t>Pasbellón de Arteaga</t>
  </si>
  <si>
    <t>Rincón de Romos</t>
  </si>
  <si>
    <t>San José de Gracia</t>
  </si>
  <si>
    <t>Tepezalá</t>
  </si>
  <si>
    <t>El Llano</t>
  </si>
  <si>
    <t>San Francisco de los Romo</t>
  </si>
  <si>
    <t>PAS</t>
  </si>
  <si>
    <t>COFIANZA</t>
  </si>
  <si>
    <t>PES</t>
  </si>
  <si>
    <t>PAN-PRD-PES</t>
  </si>
  <si>
    <t>PVEM-PT-MORENA</t>
  </si>
  <si>
    <t>CANDIDATOS INDEPENDIENTES</t>
  </si>
  <si>
    <t>DISTRITO 1</t>
  </si>
  <si>
    <t>N/A</t>
  </si>
  <si>
    <t>DISTRITO 2</t>
  </si>
  <si>
    <t>DISTRITO 3</t>
  </si>
  <si>
    <t>DISTRITO 4</t>
  </si>
  <si>
    <t>DISTRITO 5</t>
  </si>
  <si>
    <t>DISTRITO 6</t>
  </si>
  <si>
    <t>DISTRITO 7</t>
  </si>
  <si>
    <t>DISTRITO 8</t>
  </si>
  <si>
    <t>DISTRITO 9</t>
  </si>
  <si>
    <t>DISTRITO 10</t>
  </si>
  <si>
    <t>DISTRITO 11</t>
  </si>
  <si>
    <t>DISTRITO 12</t>
  </si>
  <si>
    <t>DISTRITO 13</t>
  </si>
  <si>
    <t>DISTRITO 14</t>
  </si>
  <si>
    <t>DISTRITO 15</t>
  </si>
  <si>
    <t>N/AA</t>
  </si>
  <si>
    <t>Vicente Guerrero</t>
  </si>
  <si>
    <t>Topia</t>
  </si>
  <si>
    <t>Tlahualilo</t>
  </si>
  <si>
    <t>Tepehuanes</t>
  </si>
  <si>
    <t>Tamazula</t>
  </si>
  <si>
    <t>Súchil</t>
  </si>
  <si>
    <t>Santiago Papasquiaro</t>
  </si>
  <si>
    <t>Santa Clara</t>
  </si>
  <si>
    <t>San Pedro del Gallo</t>
  </si>
  <si>
    <t>San Luis del Cordero</t>
  </si>
  <si>
    <t>San Juan del Rio</t>
  </si>
  <si>
    <t>San Juan de Guadalupe</t>
  </si>
  <si>
    <t>San Dimas</t>
  </si>
  <si>
    <t>San Bernardo</t>
  </si>
  <si>
    <t>Rodeo</t>
  </si>
  <si>
    <t>Pueblo Nuevo</t>
  </si>
  <si>
    <t>Poanas</t>
  </si>
  <si>
    <t>Peñón Blanco</t>
  </si>
  <si>
    <t>Pánuco de Coronado</t>
  </si>
  <si>
    <t>Otáez</t>
  </si>
  <si>
    <t>El Oro</t>
  </si>
  <si>
    <t>Ocampo</t>
  </si>
  <si>
    <t>Nuevo Ideal</t>
  </si>
  <si>
    <t>Nombre de Dios</t>
  </si>
  <si>
    <t>Nazas</t>
  </si>
  <si>
    <t>Mezquital</t>
  </si>
  <si>
    <t>Mapimí</t>
  </si>
  <si>
    <t>Lerdo</t>
  </si>
  <si>
    <t>Inde</t>
  </si>
  <si>
    <t>Hidalgo</t>
  </si>
  <si>
    <t>Guanaceví</t>
  </si>
  <si>
    <t>Guadalupe Victoria</t>
  </si>
  <si>
    <t>Gómez Palacio</t>
  </si>
  <si>
    <t>Gral. Simón Bolívar</t>
  </si>
  <si>
    <t>Durango</t>
  </si>
  <si>
    <t>Cuencamé</t>
  </si>
  <si>
    <t>Coneto de Comonfort</t>
  </si>
  <si>
    <t>Canelas</t>
  </si>
  <si>
    <t>Canatlan</t>
  </si>
  <si>
    <t>PARTIDO DURANGUENSE</t>
  </si>
  <si>
    <t>COALICIÓN PAN-PRD</t>
  </si>
  <si>
    <t xml:space="preserve">Tipo de Elección </t>
  </si>
  <si>
    <t>PBC</t>
  </si>
  <si>
    <t>Movimiento Ciudadano</t>
  </si>
  <si>
    <t>"Juntos Haremos Historia pro Baja California "  (PVEM-PT-Transformemos-MORENA)</t>
  </si>
  <si>
    <t>CI</t>
  </si>
  <si>
    <t>Candidatos No Registrados</t>
  </si>
  <si>
    <t xml:space="preserve">Votos Nulos </t>
  </si>
  <si>
    <t xml:space="preserve">TOTAL </t>
  </si>
  <si>
    <t xml:space="preserve">Gobernador </t>
  </si>
  <si>
    <t xml:space="preserve">Ayuntamiento de Ensenada </t>
  </si>
  <si>
    <t xml:space="preserve">Ayuntamiento de Mexicali </t>
  </si>
  <si>
    <t>Ayuntamiento de Playas de Rosarito</t>
  </si>
  <si>
    <t xml:space="preserve">Ayuntamiento de Tecate </t>
  </si>
  <si>
    <t xml:space="preserve">Ayuntamiento de Tijuana </t>
  </si>
  <si>
    <t>Distrtito I</t>
  </si>
  <si>
    <t>Distrtito II</t>
  </si>
  <si>
    <t>Distrtito III</t>
  </si>
  <si>
    <t>Distrtito IV</t>
  </si>
  <si>
    <t>Distrtito V</t>
  </si>
  <si>
    <t>Distrtito VI</t>
  </si>
  <si>
    <t>Distrtito VII</t>
  </si>
  <si>
    <t>Distrtito VIII</t>
  </si>
  <si>
    <t>Distrtito IX</t>
  </si>
  <si>
    <t>Distrtito X</t>
  </si>
  <si>
    <t>Distrtito XI</t>
  </si>
  <si>
    <t>Distrtito XII</t>
  </si>
  <si>
    <t>Distrtito XIII</t>
  </si>
  <si>
    <t>Distrtito XIV</t>
  </si>
  <si>
    <t>Distrtito XV</t>
  </si>
  <si>
    <t>Distrtito XVI</t>
  </si>
  <si>
    <t>Distrtito XVII</t>
  </si>
  <si>
    <t>NAA</t>
  </si>
  <si>
    <t>Cadidatura ganadora</t>
  </si>
  <si>
    <t>Fuente:</t>
  </si>
  <si>
    <t>http://www.ieeags.org.mx/index.php?iee=4&amp;mod=verproceso&amp;n=10</t>
  </si>
  <si>
    <t>https://computooficial.ieqroo.org.mx/app/modulos/public/distrito/e/distrito_votos_candidatura.html</t>
  </si>
  <si>
    <t>http://www.ieebc.mx/resultados.html</t>
  </si>
  <si>
    <t>PARTIDO POLÍTICO O CANDIDATO INDPENDIENTE</t>
  </si>
  <si>
    <t>Candidaturas no Registradas</t>
  </si>
  <si>
    <t>Votos Nulos</t>
  </si>
  <si>
    <t>Resultados</t>
  </si>
  <si>
    <t>http://ietam.org.mx/portal/PE2018_2019_computo_final.aspx</t>
  </si>
  <si>
    <t>https://tinyurl.com/yxjus5rc</t>
  </si>
  <si>
    <t>TOTAL RP</t>
  </si>
  <si>
    <t>TOTAL con CI</t>
  </si>
  <si>
    <t>Ayuntamientos</t>
  </si>
  <si>
    <t xml:space="preserve">Diputaciones de Mayoría Relativa </t>
  </si>
  <si>
    <t>Resultados Cómputos Durango</t>
  </si>
  <si>
    <t>Resultados Cómputos Baja California</t>
  </si>
  <si>
    <t>Resultados Cómputos Aguascalientes</t>
  </si>
  <si>
    <t>Resultados Cómputos Quintana Roo</t>
  </si>
  <si>
    <t>Diputaciones por RP</t>
  </si>
  <si>
    <t>Resultados Cómputos Tamaulipas</t>
  </si>
  <si>
    <t>Diputaciones por MR</t>
  </si>
  <si>
    <t>Francisco Alberto Jiménez Merino</t>
  </si>
  <si>
    <t>Enrique Cárdenas Sánchez</t>
  </si>
  <si>
    <t>Luis Miguel Gerónimos Barbosa Huerta</t>
  </si>
  <si>
    <t>Juan Daniel Ramírez Ramírez</t>
  </si>
  <si>
    <t>Eric Alvarado Martínez</t>
  </si>
  <si>
    <t>Abel Hernández Hernández</t>
  </si>
  <si>
    <t>José Antonio Romero Granados</t>
  </si>
  <si>
    <t>Alfredo Ramírez Hernández</t>
  </si>
  <si>
    <t>María de Lourdes Carrera Carrera</t>
  </si>
  <si>
    <t>Raquel Medel Valencia</t>
  </si>
  <si>
    <t>Dionicia García Rojas</t>
  </si>
  <si>
    <t>Estela Margarita Romero Pérez</t>
  </si>
  <si>
    <t>Liliana Hernández Ramírez</t>
  </si>
  <si>
    <t>Miguel Pérez Cuellar</t>
  </si>
  <si>
    <t>María Osvelia Vázquez Pérez</t>
  </si>
  <si>
    <t>Guadalupe Cristal Hernández Velasco</t>
  </si>
  <si>
    <t>Blanca Estela Ramírez López</t>
  </si>
  <si>
    <t>Gabriela Marín Castro</t>
  </si>
  <si>
    <t>Martín Colotl Montes</t>
  </si>
  <si>
    <t>Rosendo Morales Sánchez</t>
  </si>
  <si>
    <t>Fidencio Becerril Toxtle</t>
  </si>
  <si>
    <t>Pascual Tenahua Villa</t>
  </si>
  <si>
    <t>Daniel Gerardo Domínguez Alarcón</t>
  </si>
  <si>
    <t>María Angélica Ramírez Morales</t>
  </si>
  <si>
    <t>Elizabeth Morales Martínez</t>
  </si>
  <si>
    <t xml:space="preserve">Manuel Ismael Gil García </t>
  </si>
  <si>
    <t>https://computos2019-pue.ine.mx/#/gubernatura/nacional/1/1/1/1</t>
  </si>
  <si>
    <t>Resultados Cómputos Puebla</t>
  </si>
  <si>
    <t>Ayuntamiento de Ahuazotepec</t>
  </si>
  <si>
    <t>Ayuntamiento de Cañada de Morelos</t>
  </si>
  <si>
    <t>Ayuntamiento de Mazapiltepec de Juárez</t>
  </si>
  <si>
    <t>Ayuntamiento de Ocoyucan</t>
  </si>
  <si>
    <t>Ayuntamiento de Tepeojuma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</si>
</sst>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3.5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0"/>
      <name val="Calibri"/>
      <family val="2"/>
    </font>
    <font>
      <b/>
      <sz val="8"/>
      <color theme="0"/>
      <name val="Calibri"/>
      <family val="2"/>
    </font>
    <font>
      <sz val="8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theme="0"/>
      <name val="Calibri"/>
      <family val="2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3398"/>
        <bgColor indexed="64"/>
      </patternFill>
    </fill>
    <fill>
      <patternFill patternType="solid">
        <fgColor rgb="FFD9D9D9"/>
      </patternFill>
    </fill>
    <fill>
      <patternFill patternType="solid">
        <fgColor theme="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7030A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0">
    <xf numFmtId="0" fontId="0" fillId="0" borderId="0" xfId="0"/>
    <xf numFmtId="0" fontId="2" fillId="0" borderId="1" xfId="0" applyFont="1" applyBorder="1" applyAlignment="1">
      <alignment horizontal="center" wrapText="1"/>
    </xf>
    <xf numFmtId="0" fontId="9" fillId="3" borderId="1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/>
    </xf>
    <xf numFmtId="0" fontId="8" fillId="2" borderId="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1" fontId="2" fillId="0" borderId="3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3" fontId="15" fillId="4" borderId="2" xfId="0" applyNumberFormat="1" applyFont="1" applyFill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3" fontId="2" fillId="0" borderId="2" xfId="0" applyNumberFormat="1" applyFont="1" applyBorder="1" applyAlignment="1">
      <alignment horizontal="center"/>
    </xf>
    <xf numFmtId="3" fontId="14" fillId="0" borderId="2" xfId="0" applyNumberFormat="1" applyFont="1" applyBorder="1" applyAlignment="1"/>
    <xf numFmtId="0" fontId="2" fillId="0" borderId="2" xfId="0" applyFont="1" applyBorder="1" applyAlignment="1">
      <alignment horizontal="center"/>
    </xf>
    <xf numFmtId="0" fontId="13" fillId="0" borderId="0" xfId="0" applyFont="1"/>
    <xf numFmtId="0" fontId="0" fillId="2" borderId="6" xfId="0" applyFill="1" applyBorder="1"/>
    <xf numFmtId="0" fontId="17" fillId="0" borderId="0" xfId="1" applyAlignment="1"/>
    <xf numFmtId="3" fontId="2" fillId="0" borderId="1" xfId="0" applyNumberFormat="1" applyFont="1" applyBorder="1" applyAlignment="1">
      <alignment horizontal="center" wrapText="1"/>
    </xf>
    <xf numFmtId="0" fontId="11" fillId="6" borderId="2" xfId="0" applyFont="1" applyFill="1" applyBorder="1" applyAlignment="1">
      <alignment horizontal="center" vertical="top" wrapText="1"/>
    </xf>
    <xf numFmtId="3" fontId="9" fillId="3" borderId="1" xfId="0" applyNumberFormat="1" applyFont="1" applyFill="1" applyBorder="1" applyAlignment="1">
      <alignment horizontal="center" vertical="center"/>
    </xf>
    <xf numFmtId="0" fontId="18" fillId="0" borderId="0" xfId="0" applyFont="1"/>
    <xf numFmtId="0" fontId="17" fillId="0" borderId="0" xfId="1"/>
    <xf numFmtId="3" fontId="1" fillId="2" borderId="1" xfId="0" applyNumberFormat="1" applyFont="1" applyFill="1" applyBorder="1" applyAlignment="1">
      <alignment horizontal="center" wrapText="1"/>
    </xf>
    <xf numFmtId="3" fontId="4" fillId="0" borderId="1" xfId="0" applyNumberFormat="1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wrapText="1"/>
    </xf>
    <xf numFmtId="3" fontId="1" fillId="0" borderId="1" xfId="0" applyNumberFormat="1" applyFont="1" applyFill="1" applyBorder="1" applyAlignment="1">
      <alignment horizontal="center" wrapText="1"/>
    </xf>
    <xf numFmtId="3" fontId="2" fillId="0" borderId="2" xfId="0" applyNumberFormat="1" applyFont="1" applyBorder="1"/>
    <xf numFmtId="3" fontId="15" fillId="0" borderId="2" xfId="0" applyNumberFormat="1" applyFont="1" applyBorder="1" applyAlignment="1">
      <alignment horizontal="center" vertical="top"/>
    </xf>
    <xf numFmtId="3" fontId="12" fillId="2" borderId="2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wrapText="1"/>
    </xf>
    <xf numFmtId="0" fontId="0" fillId="0" borderId="4" xfId="0" applyFont="1" applyBorder="1"/>
    <xf numFmtId="0" fontId="0" fillId="0" borderId="5" xfId="0" applyFont="1" applyBorder="1"/>
    <xf numFmtId="3" fontId="12" fillId="2" borderId="3" xfId="0" applyNumberFormat="1" applyFont="1" applyFill="1" applyBorder="1" applyAlignment="1">
      <alignment horizontal="center" wrapText="1"/>
    </xf>
    <xf numFmtId="3" fontId="2" fillId="0" borderId="3" xfId="0" applyNumberFormat="1" applyFont="1" applyBorder="1" applyAlignment="1">
      <alignment horizontal="center" wrapText="1"/>
    </xf>
    <xf numFmtId="0" fontId="17" fillId="0" borderId="0" xfId="1" applyAlignment="1">
      <alignment horizontal="left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7" fillId="0" borderId="0" xfId="1" applyAlignment="1">
      <alignment horizontal="center"/>
    </xf>
    <xf numFmtId="0" fontId="3" fillId="0" borderId="0" xfId="0" applyFont="1" applyAlignment="1">
      <alignment horizontal="center"/>
    </xf>
    <xf numFmtId="0" fontId="16" fillId="0" borderId="9" xfId="0" applyFont="1" applyBorder="1" applyAlignment="1">
      <alignment horizontal="center"/>
    </xf>
    <xf numFmtId="0" fontId="17" fillId="0" borderId="0" xfId="1" applyAlignment="1">
      <alignment horizontal="left"/>
    </xf>
    <xf numFmtId="0" fontId="13" fillId="0" borderId="8" xfId="0" applyFont="1" applyBorder="1" applyAlignment="1">
      <alignment horizontal="center"/>
    </xf>
    <xf numFmtId="0" fontId="6" fillId="5" borderId="10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14" fillId="0" borderId="0" xfId="0" applyNumberFormat="1" applyFont="1" applyBorder="1" applyAlignment="1"/>
    <xf numFmtId="0" fontId="0" fillId="0" borderId="2" xfId="0" applyBorder="1"/>
    <xf numFmtId="0" fontId="20" fillId="2" borderId="2" xfId="0" applyFont="1" applyFill="1" applyBorder="1"/>
    <xf numFmtId="0" fontId="13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3398"/>
      <color rgb="FFFF9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eeags.org.mx/index.php?iee=4&amp;mod=verproceso&amp;n=1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ieebc.mx/resultados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inyurl.com/yxjus5rc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computooficial.ieqroo.org.mx/app/modulos/public/detalle_distrito/e/seccion_casilla.html?distrito=9" TargetMode="External"/><Relationship Id="rId13" Type="http://schemas.openxmlformats.org/officeDocument/2006/relationships/hyperlink" Target="https://computooficial.ieqroo.org.mx/app/modulos/public/detalle_distrito/e/seccion_casilla.html?distrito=14" TargetMode="External"/><Relationship Id="rId3" Type="http://schemas.openxmlformats.org/officeDocument/2006/relationships/hyperlink" Target="https://computooficial.ieqroo.org.mx/app/modulos/public/detalle_distrito/e/seccion_casilla.html?distrito=4" TargetMode="External"/><Relationship Id="rId7" Type="http://schemas.openxmlformats.org/officeDocument/2006/relationships/hyperlink" Target="https://computooficial.ieqroo.org.mx/app/modulos/public/detalle_distrito/e/seccion_casilla.html?distrito=8" TargetMode="External"/><Relationship Id="rId12" Type="http://schemas.openxmlformats.org/officeDocument/2006/relationships/hyperlink" Target="https://computooficial.ieqroo.org.mx/app/modulos/public/detalle_distrito/e/seccion_casilla.html?distrito=13" TargetMode="External"/><Relationship Id="rId17" Type="http://schemas.openxmlformats.org/officeDocument/2006/relationships/printerSettings" Target="../printerSettings/printerSettings4.bin"/><Relationship Id="rId2" Type="http://schemas.openxmlformats.org/officeDocument/2006/relationships/hyperlink" Target="https://computooficial.ieqroo.org.mx/app/modulos/public/detalle_distrito/e/seccion_casilla.html?distrito=3" TargetMode="External"/><Relationship Id="rId16" Type="http://schemas.openxmlformats.org/officeDocument/2006/relationships/hyperlink" Target="https://computooficial.ieqroo.org.mx/app/modulos/public/detalle_distrito/e/seccion_casilla.html?distrito=11" TargetMode="External"/><Relationship Id="rId1" Type="http://schemas.openxmlformats.org/officeDocument/2006/relationships/hyperlink" Target="https://computooficial.ieqroo.org.mx/app/modulos/public/detalle_distrito/e/seccion_casilla.html?distrito=2" TargetMode="External"/><Relationship Id="rId6" Type="http://schemas.openxmlformats.org/officeDocument/2006/relationships/hyperlink" Target="https://computooficial.ieqroo.org.mx/app/modulos/public/detalle_distrito/e/seccion_casilla.html?distrito=7" TargetMode="External"/><Relationship Id="rId11" Type="http://schemas.openxmlformats.org/officeDocument/2006/relationships/hyperlink" Target="https://computooficial.ieqroo.org.mx/app/modulos/public/detalle_distrito/e/seccion_casilla.html?distrito=12" TargetMode="External"/><Relationship Id="rId5" Type="http://schemas.openxmlformats.org/officeDocument/2006/relationships/hyperlink" Target="https://computooficial.ieqroo.org.mx/app/modulos/public/detalle_distrito/e/seccion_casilla.html?distrito=6" TargetMode="External"/><Relationship Id="rId15" Type="http://schemas.openxmlformats.org/officeDocument/2006/relationships/hyperlink" Target="https://computooficial.ieqroo.org.mx/app/modulos/public/distrito/e/distrito_votos_candidatura.html" TargetMode="External"/><Relationship Id="rId10" Type="http://schemas.openxmlformats.org/officeDocument/2006/relationships/hyperlink" Target="https://computooficial.ieqroo.org.mx/app/modulos/public/detalle_distrito/e/seccion_casilla.html?distrito=11" TargetMode="External"/><Relationship Id="rId4" Type="http://schemas.openxmlformats.org/officeDocument/2006/relationships/hyperlink" Target="https://computooficial.ieqroo.org.mx/app/modulos/public/detalle_distrito/e/seccion_casilla.html?distrito=5" TargetMode="External"/><Relationship Id="rId9" Type="http://schemas.openxmlformats.org/officeDocument/2006/relationships/hyperlink" Target="https://computooficial.ieqroo.org.mx/app/modulos/public/detalle_distrito/e/seccion_casilla.html?distrito=10" TargetMode="External"/><Relationship Id="rId14" Type="http://schemas.openxmlformats.org/officeDocument/2006/relationships/hyperlink" Target="https://computooficial.ieqroo.org.mx/app/modulos/public/detalle_distrito/e/seccion_casilla.html?distrito=15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ietam.org.mx/portal/PE2018_2019_computo_final.asp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computos2019-pue.ine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"/>
  <sheetViews>
    <sheetView tabSelected="1" zoomScaleNormal="100" workbookViewId="0">
      <selection sqref="A1:R1"/>
    </sheetView>
  </sheetViews>
  <sheetFormatPr baseColWidth="10" defaultRowHeight="14.4" x14ac:dyDescent="0.3"/>
  <cols>
    <col min="1" max="1" width="18.88671875" customWidth="1"/>
    <col min="2" max="2" width="8.33203125" customWidth="1"/>
    <col min="3" max="17" width="7.21875" customWidth="1"/>
    <col min="18" max="18" width="9.109375" customWidth="1"/>
  </cols>
  <sheetData>
    <row r="1" spans="1:18" ht="18" x14ac:dyDescent="0.3">
      <c r="A1" s="45" t="s">
        <v>170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18" x14ac:dyDescent="0.3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21.6" x14ac:dyDescent="0.3">
      <c r="A3" s="34" t="s">
        <v>11</v>
      </c>
      <c r="B3" s="34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4" t="s">
        <v>6</v>
      </c>
      <c r="H3" s="34" t="s">
        <v>17</v>
      </c>
      <c r="I3" s="34" t="s">
        <v>7</v>
      </c>
      <c r="J3" s="34" t="s">
        <v>8</v>
      </c>
      <c r="K3" s="34" t="s">
        <v>152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9</v>
      </c>
      <c r="Q3" s="34" t="s">
        <v>10</v>
      </c>
      <c r="R3" s="34" t="s">
        <v>0</v>
      </c>
    </row>
    <row r="4" spans="1:18" ht="15.75" customHeight="1" x14ac:dyDescent="0.3">
      <c r="A4" s="1" t="s">
        <v>46</v>
      </c>
      <c r="B4" s="27">
        <v>111404</v>
      </c>
      <c r="C4" s="22">
        <v>14146</v>
      </c>
      <c r="D4" s="22">
        <v>17514</v>
      </c>
      <c r="E4" s="22">
        <v>1656</v>
      </c>
      <c r="F4" s="22">
        <v>3089</v>
      </c>
      <c r="G4" s="22">
        <v>2212</v>
      </c>
      <c r="H4" s="28">
        <v>52944</v>
      </c>
      <c r="I4" s="22">
        <v>1459</v>
      </c>
      <c r="J4" s="22">
        <v>2892</v>
      </c>
      <c r="K4" s="22">
        <v>3034</v>
      </c>
      <c r="L4" s="22" t="s">
        <v>64</v>
      </c>
      <c r="M4" s="22" t="s">
        <v>64</v>
      </c>
      <c r="N4" s="22" t="s">
        <v>64</v>
      </c>
      <c r="O4" s="22" t="s">
        <v>64</v>
      </c>
      <c r="P4" s="22">
        <v>133</v>
      </c>
      <c r="Q4" s="22">
        <v>6481</v>
      </c>
      <c r="R4" s="22">
        <v>216964</v>
      </c>
    </row>
    <row r="5" spans="1:18" ht="15.75" customHeight="1" x14ac:dyDescent="0.3">
      <c r="A5" s="1" t="s">
        <v>47</v>
      </c>
      <c r="B5" s="28">
        <v>6848</v>
      </c>
      <c r="C5" s="22">
        <v>3687</v>
      </c>
      <c r="D5" s="22">
        <v>178</v>
      </c>
      <c r="E5" s="22">
        <v>214</v>
      </c>
      <c r="F5" s="22">
        <v>211</v>
      </c>
      <c r="G5" s="22">
        <v>321</v>
      </c>
      <c r="H5" s="27">
        <v>9585</v>
      </c>
      <c r="I5" s="22" t="s">
        <v>64</v>
      </c>
      <c r="J5" s="22">
        <v>362</v>
      </c>
      <c r="K5" s="22">
        <v>396</v>
      </c>
      <c r="L5" s="22" t="s">
        <v>64</v>
      </c>
      <c r="M5" s="22" t="s">
        <v>64</v>
      </c>
      <c r="N5" s="22" t="s">
        <v>64</v>
      </c>
      <c r="O5" s="22" t="s">
        <v>64</v>
      </c>
      <c r="P5" s="22">
        <v>8</v>
      </c>
      <c r="Q5" s="22">
        <v>519</v>
      </c>
      <c r="R5" s="22">
        <v>22329</v>
      </c>
    </row>
    <row r="6" spans="1:18" ht="15.75" customHeight="1" x14ac:dyDescent="0.3">
      <c r="A6" s="1" t="s">
        <v>48</v>
      </c>
      <c r="B6" s="27">
        <v>8752</v>
      </c>
      <c r="C6" s="22">
        <v>770</v>
      </c>
      <c r="D6" s="22">
        <v>342</v>
      </c>
      <c r="E6" s="22">
        <v>381</v>
      </c>
      <c r="F6" s="22">
        <v>601</v>
      </c>
      <c r="G6" s="22" t="s">
        <v>64</v>
      </c>
      <c r="H6" s="22">
        <v>3453</v>
      </c>
      <c r="I6" s="22" t="s">
        <v>64</v>
      </c>
      <c r="J6" s="28">
        <v>4821</v>
      </c>
      <c r="K6" s="22">
        <v>1131</v>
      </c>
      <c r="L6" s="22" t="s">
        <v>64</v>
      </c>
      <c r="M6" s="22" t="s">
        <v>64</v>
      </c>
      <c r="N6" s="22" t="s">
        <v>64</v>
      </c>
      <c r="O6" s="22" t="s">
        <v>64</v>
      </c>
      <c r="P6" s="22">
        <v>18</v>
      </c>
      <c r="Q6" s="22">
        <v>1023</v>
      </c>
      <c r="R6" s="22">
        <v>21292</v>
      </c>
    </row>
    <row r="7" spans="1:18" ht="15.75" customHeight="1" x14ac:dyDescent="0.3">
      <c r="A7" s="1" t="s">
        <v>49</v>
      </c>
      <c r="B7" s="22">
        <v>650</v>
      </c>
      <c r="C7" s="29">
        <v>2289</v>
      </c>
      <c r="D7" s="22" t="s">
        <v>64</v>
      </c>
      <c r="E7" s="22">
        <v>662</v>
      </c>
      <c r="F7" s="27">
        <v>2537</v>
      </c>
      <c r="G7" s="22">
        <v>1917</v>
      </c>
      <c r="H7" s="22">
        <v>160</v>
      </c>
      <c r="I7" s="22" t="s">
        <v>64</v>
      </c>
      <c r="J7" s="22">
        <v>22</v>
      </c>
      <c r="K7" s="22" t="s">
        <v>79</v>
      </c>
      <c r="L7" s="22" t="s">
        <v>64</v>
      </c>
      <c r="M7" s="22" t="s">
        <v>64</v>
      </c>
      <c r="N7" s="22" t="s">
        <v>64</v>
      </c>
      <c r="O7" s="22" t="s">
        <v>64</v>
      </c>
      <c r="P7" s="22">
        <v>2</v>
      </c>
      <c r="Q7" s="22">
        <v>101</v>
      </c>
      <c r="R7" s="22">
        <v>8340</v>
      </c>
    </row>
    <row r="8" spans="1:18" ht="15.75" customHeight="1" x14ac:dyDescent="0.3">
      <c r="A8" s="1" t="s">
        <v>50</v>
      </c>
      <c r="B8" s="27">
        <v>12171</v>
      </c>
      <c r="C8" s="22">
        <v>1477</v>
      </c>
      <c r="D8" s="22">
        <v>458</v>
      </c>
      <c r="E8" s="22">
        <v>328</v>
      </c>
      <c r="F8" s="22">
        <v>627</v>
      </c>
      <c r="G8" s="22">
        <v>191</v>
      </c>
      <c r="H8" s="22">
        <v>3165</v>
      </c>
      <c r="I8" s="22">
        <v>416</v>
      </c>
      <c r="J8" s="22">
        <v>2124</v>
      </c>
      <c r="K8" s="22">
        <v>510</v>
      </c>
      <c r="L8" s="28">
        <v>6020</v>
      </c>
      <c r="M8" s="22">
        <v>365</v>
      </c>
      <c r="N8" s="22">
        <v>357</v>
      </c>
      <c r="O8" s="22" t="s">
        <v>64</v>
      </c>
      <c r="P8" s="22">
        <v>18</v>
      </c>
      <c r="Q8" s="22">
        <v>912</v>
      </c>
      <c r="R8" s="22">
        <v>29139</v>
      </c>
    </row>
    <row r="9" spans="1:18" ht="15.75" customHeight="1" x14ac:dyDescent="0.3">
      <c r="A9" s="1" t="s">
        <v>51</v>
      </c>
      <c r="B9" s="22">
        <v>1640</v>
      </c>
      <c r="C9" s="22">
        <v>457</v>
      </c>
      <c r="D9" s="27">
        <v>9298</v>
      </c>
      <c r="E9" s="22">
        <v>392</v>
      </c>
      <c r="F9" s="22">
        <v>418</v>
      </c>
      <c r="G9" s="22">
        <v>317</v>
      </c>
      <c r="H9" s="28">
        <v>3723</v>
      </c>
      <c r="I9" s="22">
        <v>45</v>
      </c>
      <c r="J9" s="22">
        <v>82</v>
      </c>
      <c r="K9" s="22">
        <v>749</v>
      </c>
      <c r="L9" s="22" t="s">
        <v>64</v>
      </c>
      <c r="M9" s="22" t="s">
        <v>64</v>
      </c>
      <c r="N9" s="22" t="s">
        <v>64</v>
      </c>
      <c r="O9" s="22" t="s">
        <v>64</v>
      </c>
      <c r="P9" s="22">
        <v>3</v>
      </c>
      <c r="Q9" s="22">
        <v>501</v>
      </c>
      <c r="R9" s="22">
        <v>17625</v>
      </c>
    </row>
    <row r="10" spans="1:18" ht="15.75" customHeight="1" x14ac:dyDescent="0.3">
      <c r="A10" s="1" t="s">
        <v>52</v>
      </c>
      <c r="B10" s="27">
        <v>5487</v>
      </c>
      <c r="C10" s="22">
        <v>984</v>
      </c>
      <c r="D10" s="22">
        <v>145</v>
      </c>
      <c r="E10" s="22">
        <v>803</v>
      </c>
      <c r="F10" s="22">
        <v>392</v>
      </c>
      <c r="G10" s="22">
        <v>215</v>
      </c>
      <c r="H10" s="22">
        <v>963</v>
      </c>
      <c r="I10" s="22" t="s">
        <v>64</v>
      </c>
      <c r="J10" s="22">
        <v>2094</v>
      </c>
      <c r="K10" s="28">
        <v>4922</v>
      </c>
      <c r="L10" s="22" t="s">
        <v>64</v>
      </c>
      <c r="M10" s="22" t="s">
        <v>64</v>
      </c>
      <c r="N10" s="22" t="s">
        <v>64</v>
      </c>
      <c r="O10" s="22" t="s">
        <v>64</v>
      </c>
      <c r="P10" s="22">
        <v>9</v>
      </c>
      <c r="Q10" s="22">
        <v>534</v>
      </c>
      <c r="R10" s="22">
        <v>16548</v>
      </c>
    </row>
    <row r="11" spans="1:18" ht="15.75" customHeight="1" x14ac:dyDescent="0.3">
      <c r="A11" s="1" t="s">
        <v>53</v>
      </c>
      <c r="B11" s="27">
        <v>2573</v>
      </c>
      <c r="C11" s="22">
        <v>240</v>
      </c>
      <c r="D11" s="22" t="s">
        <v>64</v>
      </c>
      <c r="E11" s="22">
        <v>637</v>
      </c>
      <c r="F11" s="22">
        <v>45</v>
      </c>
      <c r="G11" s="22" t="s">
        <v>64</v>
      </c>
      <c r="H11" s="28">
        <v>1289</v>
      </c>
      <c r="I11" s="22">
        <v>33</v>
      </c>
      <c r="J11" s="22">
        <v>21</v>
      </c>
      <c r="K11" s="22">
        <v>76</v>
      </c>
      <c r="L11" s="22" t="s">
        <v>64</v>
      </c>
      <c r="M11" s="22" t="s">
        <v>64</v>
      </c>
      <c r="N11" s="22" t="s">
        <v>64</v>
      </c>
      <c r="O11" s="22">
        <v>94</v>
      </c>
      <c r="P11" s="22">
        <v>3</v>
      </c>
      <c r="Q11" s="22">
        <v>69</v>
      </c>
      <c r="R11" s="22">
        <v>5080</v>
      </c>
    </row>
    <row r="12" spans="1:18" ht="15.75" customHeight="1" x14ac:dyDescent="0.3">
      <c r="A12" s="1" t="s">
        <v>54</v>
      </c>
      <c r="B12" s="29">
        <v>2609</v>
      </c>
      <c r="C12" s="22">
        <v>2376</v>
      </c>
      <c r="D12" s="22">
        <v>1607</v>
      </c>
      <c r="E12" s="22">
        <v>94</v>
      </c>
      <c r="F12" s="27">
        <v>3281</v>
      </c>
      <c r="G12" s="22" t="s">
        <v>64</v>
      </c>
      <c r="H12" s="22">
        <v>761</v>
      </c>
      <c r="I12" s="22" t="s">
        <v>64</v>
      </c>
      <c r="J12" s="22" t="s">
        <v>64</v>
      </c>
      <c r="K12" s="22">
        <v>55</v>
      </c>
      <c r="L12" s="22" t="s">
        <v>64</v>
      </c>
      <c r="M12" s="22" t="s">
        <v>64</v>
      </c>
      <c r="N12" s="22" t="s">
        <v>64</v>
      </c>
      <c r="O12" s="22" t="s">
        <v>64</v>
      </c>
      <c r="P12" s="22">
        <v>2</v>
      </c>
      <c r="Q12" s="22">
        <v>227</v>
      </c>
      <c r="R12" s="22">
        <v>11012</v>
      </c>
    </row>
    <row r="13" spans="1:18" ht="15.75" customHeight="1" x14ac:dyDescent="0.3">
      <c r="A13" s="1" t="s">
        <v>55</v>
      </c>
      <c r="B13" s="22">
        <v>511</v>
      </c>
      <c r="C13" s="22">
        <v>1906</v>
      </c>
      <c r="D13" s="22">
        <v>1668</v>
      </c>
      <c r="E13" s="27">
        <v>2684</v>
      </c>
      <c r="F13" s="22">
        <v>55</v>
      </c>
      <c r="G13" s="22">
        <v>293</v>
      </c>
      <c r="H13" s="22">
        <v>618</v>
      </c>
      <c r="I13" s="22">
        <v>261</v>
      </c>
      <c r="J13" s="22">
        <v>103</v>
      </c>
      <c r="K13" s="30">
        <v>2223</v>
      </c>
      <c r="L13" s="22" t="s">
        <v>64</v>
      </c>
      <c r="M13" s="22" t="s">
        <v>64</v>
      </c>
      <c r="N13" s="22" t="s">
        <v>64</v>
      </c>
      <c r="O13" s="22" t="s">
        <v>64</v>
      </c>
      <c r="P13" s="22">
        <v>0</v>
      </c>
      <c r="Q13" s="22">
        <v>284</v>
      </c>
      <c r="R13" s="22">
        <v>10606</v>
      </c>
    </row>
    <row r="14" spans="1:18" ht="15.75" customHeight="1" x14ac:dyDescent="0.3">
      <c r="A14" s="1" t="s">
        <v>56</v>
      </c>
      <c r="B14" s="22">
        <v>2592</v>
      </c>
      <c r="C14" s="27">
        <v>4555</v>
      </c>
      <c r="D14" s="22">
        <v>145</v>
      </c>
      <c r="E14" s="22">
        <v>1606</v>
      </c>
      <c r="F14" s="22">
        <v>211</v>
      </c>
      <c r="G14" s="22">
        <v>156</v>
      </c>
      <c r="H14" s="29">
        <v>3577</v>
      </c>
      <c r="I14" s="22">
        <v>65</v>
      </c>
      <c r="J14" s="22">
        <v>102</v>
      </c>
      <c r="K14" s="22">
        <v>412</v>
      </c>
      <c r="L14" s="22" t="s">
        <v>64</v>
      </c>
      <c r="M14" s="22" t="s">
        <v>64</v>
      </c>
      <c r="N14" s="22" t="s">
        <v>64</v>
      </c>
      <c r="O14" s="22" t="s">
        <v>64</v>
      </c>
      <c r="P14" s="22">
        <v>13</v>
      </c>
      <c r="Q14" s="22">
        <v>511</v>
      </c>
      <c r="R14" s="22">
        <v>13945</v>
      </c>
    </row>
    <row r="15" spans="1:18" x14ac:dyDescent="0.3">
      <c r="A15" s="2" t="s">
        <v>41</v>
      </c>
      <c r="B15" s="24">
        <f>SUM(B4:B14)</f>
        <v>155237</v>
      </c>
      <c r="C15" s="24">
        <f t="shared" ref="C15:R15" si="0">SUM(C4:C14)</f>
        <v>32887</v>
      </c>
      <c r="D15" s="24">
        <f t="shared" si="0"/>
        <v>31355</v>
      </c>
      <c r="E15" s="24">
        <f t="shared" si="0"/>
        <v>9457</v>
      </c>
      <c r="F15" s="24">
        <f t="shared" si="0"/>
        <v>11467</v>
      </c>
      <c r="G15" s="24">
        <f t="shared" si="0"/>
        <v>5622</v>
      </c>
      <c r="H15" s="24">
        <f t="shared" si="0"/>
        <v>80238</v>
      </c>
      <c r="I15" s="24">
        <f t="shared" si="0"/>
        <v>2279</v>
      </c>
      <c r="J15" s="24">
        <f t="shared" si="0"/>
        <v>12623</v>
      </c>
      <c r="K15" s="24">
        <f t="shared" si="0"/>
        <v>13508</v>
      </c>
      <c r="L15" s="24">
        <f t="shared" si="0"/>
        <v>6020</v>
      </c>
      <c r="M15" s="24">
        <f t="shared" si="0"/>
        <v>365</v>
      </c>
      <c r="N15" s="24">
        <f t="shared" si="0"/>
        <v>357</v>
      </c>
      <c r="O15" s="24">
        <f t="shared" si="0"/>
        <v>94</v>
      </c>
      <c r="P15" s="24">
        <f t="shared" si="0"/>
        <v>209</v>
      </c>
      <c r="Q15" s="24">
        <f t="shared" si="0"/>
        <v>11162</v>
      </c>
      <c r="R15" s="24">
        <f t="shared" si="0"/>
        <v>372880</v>
      </c>
    </row>
    <row r="17" spans="1:7" ht="15" thickBot="1" x14ac:dyDescent="0.35"/>
    <row r="18" spans="1:7" ht="15" thickBot="1" x14ac:dyDescent="0.35">
      <c r="A18" s="19" t="s">
        <v>153</v>
      </c>
      <c r="B18" s="20"/>
    </row>
    <row r="19" spans="1:7" x14ac:dyDescent="0.3">
      <c r="A19" s="19" t="s">
        <v>154</v>
      </c>
      <c r="B19" s="21" t="s">
        <v>155</v>
      </c>
      <c r="C19" s="21"/>
      <c r="D19" s="21"/>
      <c r="E19" s="21"/>
      <c r="F19" s="21"/>
      <c r="G19" s="21"/>
    </row>
  </sheetData>
  <mergeCells count="2">
    <mergeCell ref="A1:R1"/>
    <mergeCell ref="A2:R2"/>
  </mergeCells>
  <hyperlinks>
    <hyperlink ref="B19" r:id="rId1"/>
  </hyperlinks>
  <pageMargins left="0.7" right="0.7" top="0.75" bottom="0.75" header="0.3" footer="0.3"/>
  <pageSetup scale="55" fitToHeight="0" orientation="landscape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zoomScaleNormal="100" workbookViewId="0">
      <selection sqref="A1:L1"/>
    </sheetView>
  </sheetViews>
  <sheetFormatPr baseColWidth="10" defaultRowHeight="14.4" x14ac:dyDescent="0.3"/>
  <cols>
    <col min="1" max="1" width="21.109375" customWidth="1"/>
    <col min="2" max="5" width="7.44140625" customWidth="1"/>
    <col min="6" max="6" width="12.109375" customWidth="1"/>
    <col min="7" max="7" width="24.88671875" customWidth="1"/>
    <col min="8" max="9" width="7.44140625" customWidth="1"/>
    <col min="10" max="10" width="10.88671875" customWidth="1"/>
    <col min="11" max="12" width="7.5546875" customWidth="1"/>
    <col min="15" max="15" width="14.109375" customWidth="1"/>
  </cols>
  <sheetData>
    <row r="1" spans="1:18" ht="18" x14ac:dyDescent="0.35">
      <c r="A1" s="49" t="s">
        <v>169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7"/>
      <c r="N1" s="47"/>
      <c r="O1" s="47"/>
      <c r="P1" s="47"/>
      <c r="Q1" s="47"/>
      <c r="R1" s="47"/>
    </row>
    <row r="2" spans="1:18" ht="15.6" x14ac:dyDescent="0.3">
      <c r="A2" s="47" t="s">
        <v>129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4" spans="1:18" ht="30.6" x14ac:dyDescent="0.3">
      <c r="A4" s="14" t="s">
        <v>121</v>
      </c>
      <c r="B4" s="14" t="s">
        <v>1</v>
      </c>
      <c r="C4" s="14" t="s">
        <v>2</v>
      </c>
      <c r="D4" s="14" t="s">
        <v>3</v>
      </c>
      <c r="E4" s="14" t="s">
        <v>122</v>
      </c>
      <c r="F4" s="14" t="s">
        <v>123</v>
      </c>
      <c r="G4" s="14" t="s">
        <v>124</v>
      </c>
      <c r="H4" s="14" t="s">
        <v>125</v>
      </c>
      <c r="I4" s="14" t="s">
        <v>125</v>
      </c>
      <c r="J4" s="14" t="s">
        <v>126</v>
      </c>
      <c r="K4" s="14" t="s">
        <v>127</v>
      </c>
      <c r="L4" s="14" t="s">
        <v>128</v>
      </c>
    </row>
    <row r="5" spans="1:18" x14ac:dyDescent="0.3">
      <c r="A5" s="15" t="s">
        <v>129</v>
      </c>
      <c r="B5" s="16">
        <v>192201</v>
      </c>
      <c r="C5" s="16">
        <v>39093</v>
      </c>
      <c r="D5" s="16">
        <v>72842</v>
      </c>
      <c r="E5" s="16">
        <v>30116</v>
      </c>
      <c r="F5" s="16">
        <v>55768</v>
      </c>
      <c r="G5" s="27">
        <v>425385</v>
      </c>
      <c r="H5" s="16" t="s">
        <v>64</v>
      </c>
      <c r="I5" s="16" t="s">
        <v>64</v>
      </c>
      <c r="J5" s="16">
        <v>981</v>
      </c>
      <c r="K5" s="16">
        <v>24100</v>
      </c>
      <c r="L5" s="17">
        <f>SUM(B5:K5)</f>
        <v>840486</v>
      </c>
    </row>
    <row r="8" spans="1:18" ht="15.6" x14ac:dyDescent="0.3">
      <c r="A8" s="47" t="s">
        <v>166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</row>
    <row r="10" spans="1:18" ht="30.6" x14ac:dyDescent="0.3">
      <c r="A10" s="14" t="s">
        <v>121</v>
      </c>
      <c r="B10" s="14" t="s">
        <v>1</v>
      </c>
      <c r="C10" s="14" t="s">
        <v>2</v>
      </c>
      <c r="D10" s="14" t="s">
        <v>3</v>
      </c>
      <c r="E10" s="14" t="s">
        <v>122</v>
      </c>
      <c r="F10" s="14" t="s">
        <v>123</v>
      </c>
      <c r="G10" s="14" t="s">
        <v>124</v>
      </c>
      <c r="H10" s="14" t="s">
        <v>125</v>
      </c>
      <c r="I10" s="14" t="s">
        <v>125</v>
      </c>
      <c r="J10" s="14" t="s">
        <v>126</v>
      </c>
      <c r="K10" s="14" t="s">
        <v>127</v>
      </c>
      <c r="L10" s="14" t="s">
        <v>128</v>
      </c>
    </row>
    <row r="11" spans="1:18" x14ac:dyDescent="0.3">
      <c r="A11" s="15" t="s">
        <v>130</v>
      </c>
      <c r="B11" s="16">
        <v>21640</v>
      </c>
      <c r="C11" s="16">
        <v>7738</v>
      </c>
      <c r="D11" s="16">
        <v>3443</v>
      </c>
      <c r="E11" s="16">
        <v>2712</v>
      </c>
      <c r="F11" s="16">
        <v>4886</v>
      </c>
      <c r="G11" s="27">
        <v>60927</v>
      </c>
      <c r="H11" s="16">
        <v>5835</v>
      </c>
      <c r="I11" s="16">
        <v>6000</v>
      </c>
      <c r="J11" s="16">
        <v>169</v>
      </c>
      <c r="K11" s="16">
        <v>3521</v>
      </c>
      <c r="L11" s="17">
        <f>SUM(B11:K11)</f>
        <v>116871</v>
      </c>
    </row>
    <row r="12" spans="1:18" x14ac:dyDescent="0.3">
      <c r="A12" s="15" t="s">
        <v>131</v>
      </c>
      <c r="B12" s="16">
        <v>84287</v>
      </c>
      <c r="C12" s="16">
        <v>10219</v>
      </c>
      <c r="D12" s="16">
        <v>8348</v>
      </c>
      <c r="E12" s="16">
        <v>14586</v>
      </c>
      <c r="F12" s="16">
        <v>13010</v>
      </c>
      <c r="G12" s="27">
        <v>122841</v>
      </c>
      <c r="H12" s="16" t="s">
        <v>64</v>
      </c>
      <c r="I12" s="16" t="s">
        <v>64</v>
      </c>
      <c r="J12" s="16">
        <v>291</v>
      </c>
      <c r="K12" s="16">
        <v>6619</v>
      </c>
      <c r="L12" s="17">
        <f>SUM(B12:K12)</f>
        <v>260201</v>
      </c>
    </row>
    <row r="13" spans="1:18" x14ac:dyDescent="0.3">
      <c r="A13" s="15" t="s">
        <v>132</v>
      </c>
      <c r="B13" s="16">
        <v>8019</v>
      </c>
      <c r="C13" s="16">
        <v>832</v>
      </c>
      <c r="D13" s="16">
        <v>689</v>
      </c>
      <c r="E13" s="16">
        <v>493</v>
      </c>
      <c r="F13" s="16">
        <v>3482</v>
      </c>
      <c r="G13" s="27">
        <v>12884</v>
      </c>
      <c r="H13" s="16">
        <v>1365</v>
      </c>
      <c r="I13" s="16" t="s">
        <v>64</v>
      </c>
      <c r="J13" s="16">
        <v>15</v>
      </c>
      <c r="K13" s="16">
        <v>667</v>
      </c>
      <c r="L13" s="17">
        <f>SUM(B13:K13)</f>
        <v>28446</v>
      </c>
    </row>
    <row r="14" spans="1:18" x14ac:dyDescent="0.3">
      <c r="A14" s="15" t="s">
        <v>133</v>
      </c>
      <c r="B14" s="16">
        <v>6927</v>
      </c>
      <c r="C14" s="16">
        <v>5379</v>
      </c>
      <c r="D14" s="16">
        <v>552</v>
      </c>
      <c r="E14" s="16">
        <v>357</v>
      </c>
      <c r="F14" s="16">
        <v>1229</v>
      </c>
      <c r="G14" s="27">
        <v>10928</v>
      </c>
      <c r="H14" s="16">
        <v>2463</v>
      </c>
      <c r="I14" s="16" t="s">
        <v>64</v>
      </c>
      <c r="J14" s="16">
        <v>36</v>
      </c>
      <c r="K14" s="16">
        <v>805</v>
      </c>
      <c r="L14" s="17">
        <f>SUM(B14:K14)</f>
        <v>28676</v>
      </c>
    </row>
    <row r="15" spans="1:18" x14ac:dyDescent="0.3">
      <c r="A15" s="15" t="s">
        <v>134</v>
      </c>
      <c r="B15" s="16">
        <v>42802</v>
      </c>
      <c r="C15" s="16">
        <v>16487</v>
      </c>
      <c r="D15" s="16">
        <v>139475</v>
      </c>
      <c r="E15" s="16">
        <v>8526</v>
      </c>
      <c r="F15" s="16">
        <v>16348</v>
      </c>
      <c r="G15" s="27">
        <v>169026</v>
      </c>
      <c r="H15" s="16" t="s">
        <v>64</v>
      </c>
      <c r="I15" s="16" t="s">
        <v>64</v>
      </c>
      <c r="J15" s="16">
        <v>213</v>
      </c>
      <c r="K15" s="16">
        <v>9259</v>
      </c>
      <c r="L15" s="17">
        <f>SUM(B15:K15)</f>
        <v>402136</v>
      </c>
    </row>
    <row r="16" spans="1:18" x14ac:dyDescent="0.3">
      <c r="A16" s="2" t="s">
        <v>41</v>
      </c>
      <c r="B16" s="24">
        <f>SUM(B11:B15)</f>
        <v>163675</v>
      </c>
      <c r="C16" s="24">
        <f t="shared" ref="C16:L16" si="0">SUM(C11:C15)</f>
        <v>40655</v>
      </c>
      <c r="D16" s="24">
        <f t="shared" si="0"/>
        <v>152507</v>
      </c>
      <c r="E16" s="24">
        <f t="shared" si="0"/>
        <v>26674</v>
      </c>
      <c r="F16" s="24">
        <f t="shared" si="0"/>
        <v>38955</v>
      </c>
      <c r="G16" s="24">
        <f t="shared" si="0"/>
        <v>376606</v>
      </c>
      <c r="H16" s="24">
        <f t="shared" si="0"/>
        <v>9663</v>
      </c>
      <c r="I16" s="24">
        <f t="shared" si="0"/>
        <v>6000</v>
      </c>
      <c r="J16" s="24">
        <f t="shared" si="0"/>
        <v>724</v>
      </c>
      <c r="K16" s="24">
        <f t="shared" si="0"/>
        <v>20871</v>
      </c>
      <c r="L16" s="24">
        <f t="shared" si="0"/>
        <v>836330</v>
      </c>
    </row>
    <row r="19" spans="1:12" ht="15.6" x14ac:dyDescent="0.3">
      <c r="A19" s="47" t="s">
        <v>167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</row>
    <row r="21" spans="1:12" ht="40.799999999999997" x14ac:dyDescent="0.3">
      <c r="A21" s="14" t="s">
        <v>121</v>
      </c>
      <c r="B21" s="14" t="s">
        <v>1</v>
      </c>
      <c r="C21" s="14" t="s">
        <v>2</v>
      </c>
      <c r="D21" s="14" t="s">
        <v>3</v>
      </c>
      <c r="E21" s="14" t="s">
        <v>122</v>
      </c>
      <c r="F21" s="14" t="s">
        <v>123</v>
      </c>
      <c r="G21" s="14" t="s">
        <v>124</v>
      </c>
      <c r="H21" s="14" t="s">
        <v>125</v>
      </c>
      <c r="I21" s="14" t="s">
        <v>126</v>
      </c>
      <c r="J21" s="14" t="s">
        <v>127</v>
      </c>
      <c r="K21" s="14" t="s">
        <v>128</v>
      </c>
    </row>
    <row r="22" spans="1:12" x14ac:dyDescent="0.3">
      <c r="A22" s="18" t="s">
        <v>135</v>
      </c>
      <c r="B22" s="16">
        <v>11630</v>
      </c>
      <c r="C22" s="16">
        <v>1899</v>
      </c>
      <c r="D22" s="16">
        <v>1429</v>
      </c>
      <c r="E22" s="16">
        <v>963</v>
      </c>
      <c r="F22" s="16">
        <v>7511</v>
      </c>
      <c r="G22" s="27">
        <v>21452</v>
      </c>
      <c r="H22" s="16" t="s">
        <v>12</v>
      </c>
      <c r="I22" s="16">
        <v>36</v>
      </c>
      <c r="J22" s="16">
        <v>1738</v>
      </c>
      <c r="K22" s="31">
        <v>46658</v>
      </c>
    </row>
    <row r="23" spans="1:12" x14ac:dyDescent="0.3">
      <c r="A23" s="18" t="s">
        <v>136</v>
      </c>
      <c r="B23" s="16">
        <v>16469</v>
      </c>
      <c r="C23" s="16">
        <v>2178</v>
      </c>
      <c r="D23" s="16">
        <v>1287</v>
      </c>
      <c r="E23" s="16">
        <v>3915</v>
      </c>
      <c r="F23" s="16">
        <v>5693</v>
      </c>
      <c r="G23" s="27">
        <v>24603</v>
      </c>
      <c r="H23" s="16" t="s">
        <v>12</v>
      </c>
      <c r="I23" s="16">
        <v>123</v>
      </c>
      <c r="J23" s="16">
        <v>1307</v>
      </c>
      <c r="K23" s="31">
        <v>55575</v>
      </c>
    </row>
    <row r="24" spans="1:12" x14ac:dyDescent="0.3">
      <c r="A24" s="18" t="s">
        <v>137</v>
      </c>
      <c r="B24" s="16">
        <v>22041</v>
      </c>
      <c r="C24" s="16">
        <v>4183</v>
      </c>
      <c r="D24" s="16">
        <v>1673</v>
      </c>
      <c r="E24" s="16">
        <v>5764</v>
      </c>
      <c r="F24" s="16">
        <v>3446</v>
      </c>
      <c r="G24" s="27">
        <v>27384</v>
      </c>
      <c r="H24" s="16" t="s">
        <v>12</v>
      </c>
      <c r="I24" s="16">
        <v>160</v>
      </c>
      <c r="J24" s="16">
        <v>1874</v>
      </c>
      <c r="K24" s="31">
        <v>66525</v>
      </c>
    </row>
    <row r="25" spans="1:12" x14ac:dyDescent="0.3">
      <c r="A25" s="18" t="s">
        <v>138</v>
      </c>
      <c r="B25" s="16">
        <v>10782</v>
      </c>
      <c r="C25" s="16">
        <v>2213</v>
      </c>
      <c r="D25" s="16">
        <v>1002</v>
      </c>
      <c r="E25" s="16">
        <v>1987</v>
      </c>
      <c r="F25" s="16">
        <v>2330</v>
      </c>
      <c r="G25" s="27">
        <v>21023</v>
      </c>
      <c r="H25" s="16">
        <v>8997</v>
      </c>
      <c r="I25" s="16">
        <v>52</v>
      </c>
      <c r="J25" s="16">
        <v>1321</v>
      </c>
      <c r="K25" s="31">
        <v>49707</v>
      </c>
    </row>
    <row r="26" spans="1:12" x14ac:dyDescent="0.3">
      <c r="A26" s="18" t="s">
        <v>139</v>
      </c>
      <c r="B26" s="16">
        <v>9281</v>
      </c>
      <c r="C26" s="16">
        <v>2220</v>
      </c>
      <c r="D26" s="16">
        <v>1019</v>
      </c>
      <c r="E26" s="16">
        <v>2442</v>
      </c>
      <c r="F26" s="16">
        <v>4481</v>
      </c>
      <c r="G26" s="27">
        <v>21133</v>
      </c>
      <c r="H26" s="16" t="s">
        <v>12</v>
      </c>
      <c r="I26" s="16">
        <v>77</v>
      </c>
      <c r="J26" s="16">
        <v>1373</v>
      </c>
      <c r="K26" s="31">
        <v>42026</v>
      </c>
    </row>
    <row r="27" spans="1:12" x14ac:dyDescent="0.3">
      <c r="A27" s="18" t="s">
        <v>140</v>
      </c>
      <c r="B27" s="16">
        <v>9176</v>
      </c>
      <c r="C27" s="16">
        <v>4823</v>
      </c>
      <c r="D27" s="16">
        <v>2871</v>
      </c>
      <c r="E27" s="16">
        <v>1679</v>
      </c>
      <c r="F27" s="16">
        <v>2576</v>
      </c>
      <c r="G27" s="27">
        <v>22710</v>
      </c>
      <c r="H27" s="16" t="s">
        <v>12</v>
      </c>
      <c r="I27" s="16">
        <v>59</v>
      </c>
      <c r="J27" s="16">
        <v>1463</v>
      </c>
      <c r="K27" s="31">
        <v>45357</v>
      </c>
    </row>
    <row r="28" spans="1:12" x14ac:dyDescent="0.3">
      <c r="A28" s="18" t="s">
        <v>141</v>
      </c>
      <c r="B28" s="16">
        <v>6422</v>
      </c>
      <c r="C28" s="16">
        <v>1382</v>
      </c>
      <c r="D28" s="16">
        <v>5826</v>
      </c>
      <c r="E28" s="16">
        <v>1595</v>
      </c>
      <c r="F28" s="16">
        <v>2555</v>
      </c>
      <c r="G28" s="27">
        <v>25332</v>
      </c>
      <c r="H28" s="16" t="s">
        <v>12</v>
      </c>
      <c r="I28" s="16">
        <v>42</v>
      </c>
      <c r="J28" s="16">
        <v>1199</v>
      </c>
      <c r="K28" s="31">
        <v>44353</v>
      </c>
    </row>
    <row r="29" spans="1:12" x14ac:dyDescent="0.3">
      <c r="A29" s="18" t="s">
        <v>142</v>
      </c>
      <c r="B29" s="16">
        <v>11312</v>
      </c>
      <c r="C29" s="16">
        <v>2033</v>
      </c>
      <c r="D29" s="16">
        <v>6905</v>
      </c>
      <c r="E29" s="16">
        <v>1823</v>
      </c>
      <c r="F29" s="16">
        <v>2483</v>
      </c>
      <c r="G29" s="27">
        <v>24399</v>
      </c>
      <c r="H29" s="16" t="s">
        <v>12</v>
      </c>
      <c r="I29" s="16">
        <v>43</v>
      </c>
      <c r="J29" s="16">
        <v>1313</v>
      </c>
      <c r="K29" s="31">
        <v>50311</v>
      </c>
    </row>
    <row r="30" spans="1:12" x14ac:dyDescent="0.3">
      <c r="A30" s="18" t="s">
        <v>143</v>
      </c>
      <c r="B30" s="16">
        <v>13309</v>
      </c>
      <c r="C30" s="16">
        <v>2878</v>
      </c>
      <c r="D30" s="16">
        <v>6550</v>
      </c>
      <c r="E30" s="16">
        <v>5035</v>
      </c>
      <c r="F30" s="16">
        <v>3527</v>
      </c>
      <c r="G30" s="27">
        <v>22473</v>
      </c>
      <c r="H30" s="16" t="s">
        <v>12</v>
      </c>
      <c r="I30" s="16">
        <v>61</v>
      </c>
      <c r="J30" s="16">
        <v>1538</v>
      </c>
      <c r="K30" s="31">
        <v>55371</v>
      </c>
    </row>
    <row r="31" spans="1:12" x14ac:dyDescent="0.3">
      <c r="A31" s="18" t="s">
        <v>144</v>
      </c>
      <c r="B31" s="16">
        <v>12807</v>
      </c>
      <c r="C31" s="16">
        <v>3814</v>
      </c>
      <c r="D31" s="16">
        <v>6471</v>
      </c>
      <c r="E31" s="16">
        <v>1868</v>
      </c>
      <c r="F31" s="16">
        <v>2406</v>
      </c>
      <c r="G31" s="27">
        <v>24864</v>
      </c>
      <c r="H31" s="16" t="s">
        <v>12</v>
      </c>
      <c r="I31" s="16">
        <v>48</v>
      </c>
      <c r="J31" s="16">
        <v>1720</v>
      </c>
      <c r="K31" s="31">
        <v>53998</v>
      </c>
    </row>
    <row r="32" spans="1:12" x14ac:dyDescent="0.3">
      <c r="A32" s="18" t="s">
        <v>145</v>
      </c>
      <c r="B32" s="16">
        <v>8433</v>
      </c>
      <c r="C32" s="16">
        <v>2228</v>
      </c>
      <c r="D32" s="16">
        <v>7470</v>
      </c>
      <c r="E32" s="16">
        <v>2216</v>
      </c>
      <c r="F32" s="16">
        <v>2738</v>
      </c>
      <c r="G32" s="27">
        <v>25834</v>
      </c>
      <c r="H32" s="16" t="s">
        <v>12</v>
      </c>
      <c r="I32" s="16">
        <v>42</v>
      </c>
      <c r="J32" s="16">
        <v>1513</v>
      </c>
      <c r="K32" s="31">
        <v>50474</v>
      </c>
    </row>
    <row r="33" spans="1:11" x14ac:dyDescent="0.3">
      <c r="A33" s="18" t="s">
        <v>146</v>
      </c>
      <c r="B33" s="16">
        <v>5145</v>
      </c>
      <c r="C33" s="16">
        <v>1644</v>
      </c>
      <c r="D33" s="16">
        <v>5526</v>
      </c>
      <c r="E33" s="16">
        <v>1353</v>
      </c>
      <c r="F33" s="16">
        <v>2445</v>
      </c>
      <c r="G33" s="27">
        <v>23346</v>
      </c>
      <c r="H33" s="16" t="s">
        <v>12</v>
      </c>
      <c r="I33" s="16">
        <v>31</v>
      </c>
      <c r="J33" s="16">
        <v>1216</v>
      </c>
      <c r="K33" s="31">
        <v>40706</v>
      </c>
    </row>
    <row r="34" spans="1:11" x14ac:dyDescent="0.3">
      <c r="A34" s="18" t="s">
        <v>147</v>
      </c>
      <c r="B34" s="16">
        <v>6607</v>
      </c>
      <c r="C34" s="16">
        <v>1668</v>
      </c>
      <c r="D34" s="16">
        <v>7451</v>
      </c>
      <c r="E34" s="16">
        <v>1266</v>
      </c>
      <c r="F34" s="16">
        <v>1977</v>
      </c>
      <c r="G34" s="27">
        <v>25350</v>
      </c>
      <c r="H34" s="16" t="s">
        <v>12</v>
      </c>
      <c r="I34" s="16">
        <v>34</v>
      </c>
      <c r="J34" s="16">
        <v>1153</v>
      </c>
      <c r="K34" s="31">
        <v>45506</v>
      </c>
    </row>
    <row r="35" spans="1:11" x14ac:dyDescent="0.3">
      <c r="A35" s="18" t="s">
        <v>148</v>
      </c>
      <c r="B35" s="16">
        <v>4645</v>
      </c>
      <c r="C35" s="16">
        <v>2199</v>
      </c>
      <c r="D35" s="16">
        <v>6171</v>
      </c>
      <c r="E35" s="16">
        <v>1168</v>
      </c>
      <c r="F35" s="16">
        <v>2049</v>
      </c>
      <c r="G35" s="27">
        <v>26481</v>
      </c>
      <c r="H35" s="16" t="s">
        <v>12</v>
      </c>
      <c r="I35" s="16">
        <v>33</v>
      </c>
      <c r="J35" s="16">
        <v>990</v>
      </c>
      <c r="K35" s="31">
        <v>43736</v>
      </c>
    </row>
    <row r="36" spans="1:11" x14ac:dyDescent="0.3">
      <c r="A36" s="18" t="s">
        <v>149</v>
      </c>
      <c r="B36" s="16">
        <v>14104</v>
      </c>
      <c r="C36" s="16">
        <v>2824</v>
      </c>
      <c r="D36" s="16">
        <v>2440</v>
      </c>
      <c r="E36" s="16">
        <v>1903</v>
      </c>
      <c r="F36" s="16">
        <v>5629</v>
      </c>
      <c r="G36" s="27">
        <v>26833</v>
      </c>
      <c r="H36" s="16" t="s">
        <v>12</v>
      </c>
      <c r="I36" s="16">
        <v>124</v>
      </c>
      <c r="J36" s="16">
        <v>1877</v>
      </c>
      <c r="K36" s="31">
        <v>55734</v>
      </c>
    </row>
    <row r="37" spans="1:11" x14ac:dyDescent="0.3">
      <c r="A37" s="18" t="s">
        <v>150</v>
      </c>
      <c r="B37" s="16">
        <v>7809</v>
      </c>
      <c r="C37" s="16">
        <v>4625</v>
      </c>
      <c r="D37" s="16">
        <v>1267</v>
      </c>
      <c r="E37" s="16">
        <v>1192</v>
      </c>
      <c r="F37" s="16">
        <v>1822</v>
      </c>
      <c r="G37" s="27">
        <v>22285</v>
      </c>
      <c r="H37" s="16">
        <v>10301</v>
      </c>
      <c r="I37" s="16">
        <v>37</v>
      </c>
      <c r="J37" s="16">
        <v>1277</v>
      </c>
      <c r="K37" s="31">
        <v>50615</v>
      </c>
    </row>
    <row r="38" spans="1:11" x14ac:dyDescent="0.3">
      <c r="A38" s="18" t="s">
        <v>151</v>
      </c>
      <c r="B38" s="16">
        <v>6455</v>
      </c>
      <c r="C38" s="16">
        <v>2782</v>
      </c>
      <c r="D38" s="16">
        <v>1861</v>
      </c>
      <c r="E38" s="16">
        <v>1146</v>
      </c>
      <c r="F38" s="16">
        <v>2206</v>
      </c>
      <c r="G38" s="27">
        <v>21744</v>
      </c>
      <c r="H38" s="16" t="s">
        <v>12</v>
      </c>
      <c r="I38" s="16">
        <v>68</v>
      </c>
      <c r="J38" s="16">
        <v>1527</v>
      </c>
      <c r="K38" s="31">
        <v>37789</v>
      </c>
    </row>
    <row r="39" spans="1:11" x14ac:dyDescent="0.3">
      <c r="A39" s="2" t="s">
        <v>41</v>
      </c>
      <c r="B39" s="24">
        <f>SUM(B22:B38)</f>
        <v>176427</v>
      </c>
      <c r="C39" s="24">
        <f t="shared" ref="C39:K39" si="1">SUM(C22:C38)</f>
        <v>45593</v>
      </c>
      <c r="D39" s="24">
        <f t="shared" si="1"/>
        <v>67219</v>
      </c>
      <c r="E39" s="24">
        <f t="shared" si="1"/>
        <v>37315</v>
      </c>
      <c r="F39" s="24">
        <f t="shared" si="1"/>
        <v>55874</v>
      </c>
      <c r="G39" s="24">
        <f t="shared" si="1"/>
        <v>407246</v>
      </c>
      <c r="H39" s="24">
        <f t="shared" si="1"/>
        <v>19298</v>
      </c>
      <c r="I39" s="24">
        <f t="shared" si="1"/>
        <v>1070</v>
      </c>
      <c r="J39" s="24">
        <f t="shared" si="1"/>
        <v>24399</v>
      </c>
      <c r="K39" s="24">
        <f t="shared" si="1"/>
        <v>834441</v>
      </c>
    </row>
    <row r="41" spans="1:11" ht="15" thickBot="1" x14ac:dyDescent="0.35"/>
    <row r="42" spans="1:11" ht="15" thickBot="1" x14ac:dyDescent="0.35">
      <c r="A42" s="19" t="s">
        <v>153</v>
      </c>
      <c r="B42" s="20"/>
    </row>
    <row r="43" spans="1:11" x14ac:dyDescent="0.3">
      <c r="A43" s="19" t="s">
        <v>154</v>
      </c>
      <c r="B43" s="48" t="s">
        <v>157</v>
      </c>
      <c r="C43" s="48"/>
      <c r="D43" s="48"/>
      <c r="E43" s="48"/>
      <c r="F43" s="48"/>
      <c r="G43" s="21"/>
    </row>
  </sheetData>
  <mergeCells count="6">
    <mergeCell ref="M1:R1"/>
    <mergeCell ref="A2:L2"/>
    <mergeCell ref="A8:L8"/>
    <mergeCell ref="A19:L19"/>
    <mergeCell ref="B43:F43"/>
    <mergeCell ref="A1:L1"/>
  </mergeCells>
  <hyperlinks>
    <hyperlink ref="B43" r:id="rId1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Normal="100" workbookViewId="0">
      <selection sqref="A1:M1"/>
    </sheetView>
  </sheetViews>
  <sheetFormatPr baseColWidth="10" defaultRowHeight="14.4" x14ac:dyDescent="0.3"/>
  <cols>
    <col min="1" max="1" width="18.88671875" customWidth="1"/>
    <col min="2" max="13" width="8.5546875" customWidth="1"/>
  </cols>
  <sheetData>
    <row r="1" spans="1:13" ht="18" x14ac:dyDescent="0.35">
      <c r="A1" s="49" t="s">
        <v>168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3" spans="1:13" ht="31.2" customHeight="1" x14ac:dyDescent="0.3">
      <c r="A3" s="12" t="s">
        <v>11</v>
      </c>
      <c r="B3" s="13" t="s">
        <v>1</v>
      </c>
      <c r="C3" s="12" t="s">
        <v>2</v>
      </c>
      <c r="D3" s="12" t="s">
        <v>120</v>
      </c>
      <c r="E3" s="13" t="s">
        <v>18</v>
      </c>
      <c r="F3" s="12" t="s">
        <v>4</v>
      </c>
      <c r="G3" s="12" t="s">
        <v>6</v>
      </c>
      <c r="H3" s="12" t="s">
        <v>119</v>
      </c>
      <c r="I3" s="12" t="s">
        <v>17</v>
      </c>
      <c r="J3" s="12" t="s">
        <v>43</v>
      </c>
      <c r="K3" s="12" t="s">
        <v>44</v>
      </c>
      <c r="L3" s="12" t="s">
        <v>45</v>
      </c>
      <c r="M3" s="12" t="s">
        <v>0</v>
      </c>
    </row>
    <row r="4" spans="1:13" x14ac:dyDescent="0.3">
      <c r="A4" s="11" t="s">
        <v>118</v>
      </c>
      <c r="B4" s="32" t="s">
        <v>12</v>
      </c>
      <c r="C4" s="32">
        <v>3839</v>
      </c>
      <c r="D4" s="33">
        <v>4493</v>
      </c>
      <c r="E4" s="32">
        <v>3625</v>
      </c>
      <c r="F4" s="32">
        <v>318</v>
      </c>
      <c r="G4" s="32">
        <v>1347</v>
      </c>
      <c r="H4" s="32">
        <v>119</v>
      </c>
      <c r="I4" s="32">
        <v>736</v>
      </c>
      <c r="J4" s="32" t="s">
        <v>12</v>
      </c>
      <c r="K4" s="32">
        <v>5</v>
      </c>
      <c r="L4" s="32">
        <v>264</v>
      </c>
      <c r="M4" s="10">
        <f>SUM(B4:L4)</f>
        <v>14746</v>
      </c>
    </row>
    <row r="5" spans="1:13" x14ac:dyDescent="0.3">
      <c r="A5" s="11" t="s">
        <v>117</v>
      </c>
      <c r="B5" s="32" t="s">
        <v>12</v>
      </c>
      <c r="C5" s="32">
        <v>442</v>
      </c>
      <c r="D5" s="33">
        <v>919</v>
      </c>
      <c r="E5" s="32" t="s">
        <v>12</v>
      </c>
      <c r="F5" s="32" t="s">
        <v>12</v>
      </c>
      <c r="G5" s="32" t="s">
        <v>12</v>
      </c>
      <c r="H5" s="32" t="s">
        <v>12</v>
      </c>
      <c r="I5" s="32">
        <v>701</v>
      </c>
      <c r="J5" s="32" t="s">
        <v>12</v>
      </c>
      <c r="K5" s="32">
        <v>0</v>
      </c>
      <c r="L5" s="32">
        <v>31</v>
      </c>
      <c r="M5" s="10">
        <f t="shared" ref="M5:M42" si="0">SUM(B5:L5)</f>
        <v>2093</v>
      </c>
    </row>
    <row r="6" spans="1:13" x14ac:dyDescent="0.3">
      <c r="A6" s="11" t="s">
        <v>116</v>
      </c>
      <c r="B6" s="32" t="s">
        <v>12</v>
      </c>
      <c r="C6" s="32" t="s">
        <v>12</v>
      </c>
      <c r="D6" s="32">
        <v>300</v>
      </c>
      <c r="E6" s="32">
        <v>270</v>
      </c>
      <c r="F6" s="32" t="s">
        <v>12</v>
      </c>
      <c r="G6" s="32">
        <v>390</v>
      </c>
      <c r="H6" s="33">
        <v>1187</v>
      </c>
      <c r="I6" s="32">
        <v>137</v>
      </c>
      <c r="J6" s="32" t="s">
        <v>12</v>
      </c>
      <c r="K6" s="32">
        <v>0</v>
      </c>
      <c r="L6" s="32">
        <v>16</v>
      </c>
      <c r="M6" s="10">
        <f t="shared" si="0"/>
        <v>2300</v>
      </c>
    </row>
    <row r="7" spans="1:13" x14ac:dyDescent="0.3">
      <c r="A7" s="11" t="s">
        <v>115</v>
      </c>
      <c r="B7" s="32" t="s">
        <v>12</v>
      </c>
      <c r="C7" s="33">
        <v>4960</v>
      </c>
      <c r="D7" s="32">
        <v>4742</v>
      </c>
      <c r="E7" s="32" t="s">
        <v>12</v>
      </c>
      <c r="F7" s="32">
        <v>142</v>
      </c>
      <c r="G7" s="32">
        <v>147</v>
      </c>
      <c r="H7" s="32">
        <v>29</v>
      </c>
      <c r="I7" s="32">
        <v>3255</v>
      </c>
      <c r="J7" s="32">
        <v>601</v>
      </c>
      <c r="K7" s="32">
        <v>55</v>
      </c>
      <c r="L7" s="32">
        <v>401</v>
      </c>
      <c r="M7" s="10">
        <f t="shared" si="0"/>
        <v>14332</v>
      </c>
    </row>
    <row r="8" spans="1:13" x14ac:dyDescent="0.3">
      <c r="A8" s="11" t="s">
        <v>114</v>
      </c>
      <c r="B8" s="33">
        <v>73295</v>
      </c>
      <c r="C8" s="32">
        <v>18449</v>
      </c>
      <c r="D8" s="32" t="s">
        <v>12</v>
      </c>
      <c r="E8" s="32">
        <v>4819</v>
      </c>
      <c r="F8" s="32">
        <v>24842</v>
      </c>
      <c r="G8" s="32">
        <v>51897</v>
      </c>
      <c r="H8" s="32">
        <v>1068</v>
      </c>
      <c r="I8" s="32">
        <v>17823</v>
      </c>
      <c r="J8" s="32">
        <v>4442</v>
      </c>
      <c r="K8" s="32">
        <v>79</v>
      </c>
      <c r="L8" s="32">
        <v>4912</v>
      </c>
      <c r="M8" s="10">
        <f t="shared" si="0"/>
        <v>201626</v>
      </c>
    </row>
    <row r="9" spans="1:13" x14ac:dyDescent="0.3">
      <c r="A9" s="11" t="s">
        <v>113</v>
      </c>
      <c r="B9" s="32" t="s">
        <v>12</v>
      </c>
      <c r="C9" s="32">
        <v>1326</v>
      </c>
      <c r="D9" s="33">
        <v>2169</v>
      </c>
      <c r="E9" s="32">
        <v>1562</v>
      </c>
      <c r="F9" s="32" t="s">
        <v>12</v>
      </c>
      <c r="G9" s="32" t="s">
        <v>12</v>
      </c>
      <c r="H9" s="32">
        <v>117</v>
      </c>
      <c r="I9" s="32">
        <v>81</v>
      </c>
      <c r="J9" s="32" t="s">
        <v>12</v>
      </c>
      <c r="K9" s="32">
        <v>0</v>
      </c>
      <c r="L9" s="32">
        <v>95</v>
      </c>
      <c r="M9" s="10">
        <f t="shared" si="0"/>
        <v>5350</v>
      </c>
    </row>
    <row r="10" spans="1:13" x14ac:dyDescent="0.3">
      <c r="A10" s="11" t="s">
        <v>112</v>
      </c>
      <c r="B10" s="32">
        <v>12414</v>
      </c>
      <c r="C10" s="32">
        <v>24628</v>
      </c>
      <c r="D10" s="32" t="s">
        <v>12</v>
      </c>
      <c r="E10" s="32">
        <v>2492</v>
      </c>
      <c r="F10" s="32">
        <v>2304</v>
      </c>
      <c r="G10" s="32">
        <v>1701</v>
      </c>
      <c r="H10" s="32">
        <v>1474</v>
      </c>
      <c r="I10" s="33">
        <v>27129</v>
      </c>
      <c r="J10" s="32" t="s">
        <v>12</v>
      </c>
      <c r="K10" s="32">
        <v>1159</v>
      </c>
      <c r="L10" s="32">
        <v>2681</v>
      </c>
      <c r="M10" s="10">
        <f t="shared" si="0"/>
        <v>75982</v>
      </c>
    </row>
    <row r="11" spans="1:13" x14ac:dyDescent="0.3">
      <c r="A11" s="11" t="s">
        <v>111</v>
      </c>
      <c r="B11" s="32" t="s">
        <v>12</v>
      </c>
      <c r="C11" s="32">
        <v>4602</v>
      </c>
      <c r="D11" s="33">
        <v>4979</v>
      </c>
      <c r="E11" s="32">
        <v>4217</v>
      </c>
      <c r="F11" s="32">
        <v>258</v>
      </c>
      <c r="G11" s="32">
        <v>456</v>
      </c>
      <c r="H11" s="32">
        <v>489</v>
      </c>
      <c r="I11" s="32">
        <v>1163</v>
      </c>
      <c r="J11" s="32" t="s">
        <v>12</v>
      </c>
      <c r="K11" s="32">
        <v>7</v>
      </c>
      <c r="L11" s="32">
        <v>389</v>
      </c>
      <c r="M11" s="10">
        <f t="shared" si="0"/>
        <v>16560</v>
      </c>
    </row>
    <row r="12" spans="1:13" x14ac:dyDescent="0.3">
      <c r="A12" s="11" t="s">
        <v>110</v>
      </c>
      <c r="B12" s="32" t="s">
        <v>12</v>
      </c>
      <c r="C12" s="33">
        <v>3138</v>
      </c>
      <c r="D12" s="32">
        <v>1483</v>
      </c>
      <c r="E12" s="32" t="s">
        <v>12</v>
      </c>
      <c r="F12" s="32" t="s">
        <v>12</v>
      </c>
      <c r="G12" s="32" t="s">
        <v>12</v>
      </c>
      <c r="H12" s="32">
        <v>33</v>
      </c>
      <c r="I12" s="32">
        <v>398</v>
      </c>
      <c r="J12" s="32" t="s">
        <v>12</v>
      </c>
      <c r="K12" s="32">
        <v>0</v>
      </c>
      <c r="L12" s="32">
        <v>64</v>
      </c>
      <c r="M12" s="10">
        <f t="shared" si="0"/>
        <v>5116</v>
      </c>
    </row>
    <row r="13" spans="1:13" x14ac:dyDescent="0.3">
      <c r="A13" s="11" t="s">
        <v>109</v>
      </c>
      <c r="B13" s="32" t="s">
        <v>12</v>
      </c>
      <c r="C13" s="32">
        <v>294</v>
      </c>
      <c r="D13" s="32">
        <v>644</v>
      </c>
      <c r="E13" s="32" t="s">
        <v>12</v>
      </c>
      <c r="F13" s="33">
        <v>711</v>
      </c>
      <c r="G13" s="32" t="s">
        <v>12</v>
      </c>
      <c r="H13" s="32" t="s">
        <v>12</v>
      </c>
      <c r="I13" s="32">
        <v>501</v>
      </c>
      <c r="J13" s="32" t="s">
        <v>12</v>
      </c>
      <c r="K13" s="32">
        <v>0</v>
      </c>
      <c r="L13" s="32">
        <v>31</v>
      </c>
      <c r="M13" s="10">
        <f t="shared" si="0"/>
        <v>2181</v>
      </c>
    </row>
    <row r="14" spans="1:13" x14ac:dyDescent="0.3">
      <c r="A14" s="11" t="s">
        <v>108</v>
      </c>
      <c r="B14" s="32" t="s">
        <v>12</v>
      </c>
      <c r="C14" s="33">
        <v>2255</v>
      </c>
      <c r="D14" s="32" t="s">
        <v>12</v>
      </c>
      <c r="E14" s="32" t="s">
        <v>12</v>
      </c>
      <c r="F14" s="32" t="s">
        <v>12</v>
      </c>
      <c r="G14" s="32" t="s">
        <v>12</v>
      </c>
      <c r="H14" s="32" t="s">
        <v>12</v>
      </c>
      <c r="I14" s="32" t="s">
        <v>12</v>
      </c>
      <c r="J14" s="32" t="s">
        <v>12</v>
      </c>
      <c r="K14" s="32">
        <v>26</v>
      </c>
      <c r="L14" s="32">
        <v>182</v>
      </c>
      <c r="M14" s="10">
        <f t="shared" si="0"/>
        <v>2463</v>
      </c>
    </row>
    <row r="15" spans="1:13" x14ac:dyDescent="0.3">
      <c r="A15" s="11" t="s">
        <v>107</v>
      </c>
      <c r="B15" s="32">
        <v>6780</v>
      </c>
      <c r="C15" s="33">
        <v>14321</v>
      </c>
      <c r="D15" s="32" t="s">
        <v>12</v>
      </c>
      <c r="E15" s="32">
        <v>970</v>
      </c>
      <c r="F15" s="32">
        <v>1181</v>
      </c>
      <c r="G15" s="32">
        <v>6243</v>
      </c>
      <c r="H15" s="32">
        <v>680</v>
      </c>
      <c r="I15" s="32">
        <v>13697</v>
      </c>
      <c r="J15" s="32">
        <v>1406</v>
      </c>
      <c r="K15" s="32">
        <v>16</v>
      </c>
      <c r="L15" s="32">
        <v>1335</v>
      </c>
      <c r="M15" s="10">
        <f t="shared" si="0"/>
        <v>46629</v>
      </c>
    </row>
    <row r="16" spans="1:13" x14ac:dyDescent="0.3">
      <c r="A16" s="11" t="s">
        <v>106</v>
      </c>
      <c r="B16" s="32" t="s">
        <v>12</v>
      </c>
      <c r="C16" s="33">
        <v>2823</v>
      </c>
      <c r="D16" s="32">
        <v>2651</v>
      </c>
      <c r="E16" s="32">
        <v>248</v>
      </c>
      <c r="F16" s="32">
        <v>124</v>
      </c>
      <c r="G16" s="32">
        <v>263</v>
      </c>
      <c r="H16" s="32">
        <v>721</v>
      </c>
      <c r="I16" s="32">
        <v>2262</v>
      </c>
      <c r="J16" s="32" t="s">
        <v>12</v>
      </c>
      <c r="K16" s="32">
        <v>3</v>
      </c>
      <c r="L16" s="32">
        <v>217</v>
      </c>
      <c r="M16" s="10">
        <f t="shared" si="0"/>
        <v>9312</v>
      </c>
    </row>
    <row r="17" spans="1:13" x14ac:dyDescent="0.3">
      <c r="A17" s="11" t="s">
        <v>105</v>
      </c>
      <c r="B17" s="32" t="s">
        <v>12</v>
      </c>
      <c r="C17" s="33">
        <v>8226</v>
      </c>
      <c r="D17" s="32">
        <v>887</v>
      </c>
      <c r="E17" s="32">
        <v>861</v>
      </c>
      <c r="F17" s="32" t="s">
        <v>12</v>
      </c>
      <c r="G17" s="32" t="s">
        <v>12</v>
      </c>
      <c r="H17" s="32">
        <v>301</v>
      </c>
      <c r="I17" s="32">
        <v>7019</v>
      </c>
      <c r="J17" s="32" t="s">
        <v>12</v>
      </c>
      <c r="K17" s="32">
        <v>4</v>
      </c>
      <c r="L17" s="32">
        <v>561</v>
      </c>
      <c r="M17" s="10">
        <f t="shared" si="0"/>
        <v>17859</v>
      </c>
    </row>
    <row r="18" spans="1:13" x14ac:dyDescent="0.3">
      <c r="A18" s="11" t="s">
        <v>104</v>
      </c>
      <c r="B18" s="33">
        <v>2440</v>
      </c>
      <c r="C18" s="32">
        <v>917</v>
      </c>
      <c r="D18" s="32" t="s">
        <v>12</v>
      </c>
      <c r="E18" s="32" t="s">
        <v>12</v>
      </c>
      <c r="F18" s="32">
        <v>1522</v>
      </c>
      <c r="G18" s="32" t="s">
        <v>12</v>
      </c>
      <c r="H18" s="32">
        <v>464</v>
      </c>
      <c r="I18" s="32">
        <v>1129</v>
      </c>
      <c r="J18" s="32" t="s">
        <v>12</v>
      </c>
      <c r="K18" s="32">
        <v>2</v>
      </c>
      <c r="L18" s="32">
        <v>72</v>
      </c>
      <c r="M18" s="10">
        <f t="shared" si="0"/>
        <v>6546</v>
      </c>
    </row>
    <row r="19" spans="1:13" x14ac:dyDescent="0.3">
      <c r="A19" s="11" t="s">
        <v>103</v>
      </c>
      <c r="B19" s="32" t="s">
        <v>12</v>
      </c>
      <c r="C19" s="32">
        <v>527</v>
      </c>
      <c r="D19" s="33">
        <v>2661</v>
      </c>
      <c r="E19" s="32">
        <v>144</v>
      </c>
      <c r="F19" s="32">
        <v>1975</v>
      </c>
      <c r="G19" s="32">
        <v>1141</v>
      </c>
      <c r="H19" s="32">
        <v>153</v>
      </c>
      <c r="I19" s="32">
        <v>1245</v>
      </c>
      <c r="J19" s="32">
        <v>43</v>
      </c>
      <c r="K19" s="32">
        <v>1</v>
      </c>
      <c r="L19" s="32">
        <v>225</v>
      </c>
      <c r="M19" s="10">
        <f t="shared" si="0"/>
        <v>8115</v>
      </c>
    </row>
    <row r="20" spans="1:13" x14ac:dyDescent="0.3">
      <c r="A20" s="11" t="s">
        <v>102</v>
      </c>
      <c r="B20" s="32" t="s">
        <v>12</v>
      </c>
      <c r="C20" s="32">
        <v>2727</v>
      </c>
      <c r="D20" s="33">
        <v>5581</v>
      </c>
      <c r="E20" s="32" t="s">
        <v>12</v>
      </c>
      <c r="F20" s="32" t="s">
        <v>12</v>
      </c>
      <c r="G20" s="32">
        <v>476</v>
      </c>
      <c r="H20" s="32">
        <v>32</v>
      </c>
      <c r="I20" s="32">
        <v>1602</v>
      </c>
      <c r="J20" s="32" t="s">
        <v>12</v>
      </c>
      <c r="K20" s="32">
        <v>5</v>
      </c>
      <c r="L20" s="32">
        <v>178</v>
      </c>
      <c r="M20" s="10">
        <f t="shared" si="0"/>
        <v>10601</v>
      </c>
    </row>
    <row r="21" spans="1:13" x14ac:dyDescent="0.3">
      <c r="A21" s="11" t="s">
        <v>101</v>
      </c>
      <c r="B21" s="32" t="s">
        <v>12</v>
      </c>
      <c r="C21" s="33">
        <v>1716</v>
      </c>
      <c r="D21" s="32">
        <v>1255</v>
      </c>
      <c r="E21" s="32" t="s">
        <v>12</v>
      </c>
      <c r="F21" s="32">
        <v>74</v>
      </c>
      <c r="G21" s="32">
        <v>647</v>
      </c>
      <c r="H21" s="32" t="s">
        <v>12</v>
      </c>
      <c r="I21" s="32">
        <v>682</v>
      </c>
      <c r="J21" s="32">
        <v>116</v>
      </c>
      <c r="K21" s="32">
        <v>1</v>
      </c>
      <c r="L21" s="32">
        <v>67</v>
      </c>
      <c r="M21" s="10">
        <f t="shared" si="0"/>
        <v>4558</v>
      </c>
    </row>
    <row r="22" spans="1:13" x14ac:dyDescent="0.3">
      <c r="A22" s="11" t="s">
        <v>100</v>
      </c>
      <c r="B22" s="32" t="s">
        <v>12</v>
      </c>
      <c r="C22" s="32">
        <v>1416</v>
      </c>
      <c r="D22" s="33">
        <v>2400</v>
      </c>
      <c r="E22" s="32" t="s">
        <v>12</v>
      </c>
      <c r="F22" s="32">
        <v>1099</v>
      </c>
      <c r="G22" s="32">
        <v>40</v>
      </c>
      <c r="H22" s="32" t="s">
        <v>12</v>
      </c>
      <c r="I22" s="32">
        <v>301</v>
      </c>
      <c r="J22" s="32" t="s">
        <v>12</v>
      </c>
      <c r="K22" s="32">
        <v>2</v>
      </c>
      <c r="L22" s="32">
        <v>103</v>
      </c>
      <c r="M22" s="10">
        <f t="shared" si="0"/>
        <v>5361</v>
      </c>
    </row>
    <row r="23" spans="1:13" x14ac:dyDescent="0.3">
      <c r="A23" s="11" t="s">
        <v>99</v>
      </c>
      <c r="B23" s="32" t="s">
        <v>12</v>
      </c>
      <c r="C23" s="32">
        <v>371</v>
      </c>
      <c r="D23" s="32">
        <v>28</v>
      </c>
      <c r="E23" s="32" t="s">
        <v>12</v>
      </c>
      <c r="F23" s="32">
        <v>107</v>
      </c>
      <c r="G23" s="32">
        <v>811</v>
      </c>
      <c r="H23" s="32" t="s">
        <v>12</v>
      </c>
      <c r="I23" s="33">
        <v>1421</v>
      </c>
      <c r="J23" s="32" t="s">
        <v>12</v>
      </c>
      <c r="K23" s="32">
        <v>0</v>
      </c>
      <c r="L23" s="32">
        <v>33</v>
      </c>
      <c r="M23" s="10">
        <f t="shared" si="0"/>
        <v>2771</v>
      </c>
    </row>
    <row r="24" spans="1:13" x14ac:dyDescent="0.3">
      <c r="A24" s="11" t="s">
        <v>98</v>
      </c>
      <c r="B24" s="32" t="s">
        <v>12</v>
      </c>
      <c r="C24" s="33">
        <v>3194</v>
      </c>
      <c r="D24" s="32">
        <v>2283</v>
      </c>
      <c r="E24" s="32">
        <v>79</v>
      </c>
      <c r="F24" s="32">
        <v>269</v>
      </c>
      <c r="G24" s="32" t="s">
        <v>12</v>
      </c>
      <c r="H24" s="32">
        <v>43</v>
      </c>
      <c r="I24" s="32">
        <v>427</v>
      </c>
      <c r="J24" s="32" t="s">
        <v>12</v>
      </c>
      <c r="K24" s="32">
        <v>0</v>
      </c>
      <c r="L24" s="32">
        <v>124</v>
      </c>
      <c r="M24" s="10">
        <f t="shared" si="0"/>
        <v>6419</v>
      </c>
    </row>
    <row r="25" spans="1:13" x14ac:dyDescent="0.3">
      <c r="A25" s="11" t="s">
        <v>97</v>
      </c>
      <c r="B25" s="32" t="s">
        <v>12</v>
      </c>
      <c r="C25" s="33">
        <v>2053</v>
      </c>
      <c r="D25" s="32">
        <v>1541</v>
      </c>
      <c r="E25" s="32">
        <v>70</v>
      </c>
      <c r="F25" s="32" t="s">
        <v>12</v>
      </c>
      <c r="G25" s="32" t="s">
        <v>12</v>
      </c>
      <c r="H25" s="32">
        <v>130</v>
      </c>
      <c r="I25" s="32">
        <v>1366</v>
      </c>
      <c r="J25" s="32" t="s">
        <v>12</v>
      </c>
      <c r="K25" s="32">
        <v>0</v>
      </c>
      <c r="L25" s="32">
        <v>99</v>
      </c>
      <c r="M25" s="10">
        <f t="shared" si="0"/>
        <v>5259</v>
      </c>
    </row>
    <row r="26" spans="1:13" x14ac:dyDescent="0.3">
      <c r="A26" s="11" t="s">
        <v>96</v>
      </c>
      <c r="B26" s="32" t="s">
        <v>12</v>
      </c>
      <c r="C26" s="32">
        <v>3253</v>
      </c>
      <c r="D26" s="32">
        <v>3238</v>
      </c>
      <c r="E26" s="32">
        <v>612</v>
      </c>
      <c r="F26" s="32">
        <v>127</v>
      </c>
      <c r="G26" s="33">
        <v>4034</v>
      </c>
      <c r="H26" s="32">
        <v>22</v>
      </c>
      <c r="I26" s="32">
        <v>502</v>
      </c>
      <c r="J26" s="32" t="s">
        <v>12</v>
      </c>
      <c r="K26" s="32">
        <v>5</v>
      </c>
      <c r="L26" s="32">
        <v>214</v>
      </c>
      <c r="M26" s="10">
        <f t="shared" si="0"/>
        <v>12007</v>
      </c>
    </row>
    <row r="27" spans="1:13" x14ac:dyDescent="0.3">
      <c r="A27" s="11" t="s">
        <v>95</v>
      </c>
      <c r="B27" s="32" t="s">
        <v>12</v>
      </c>
      <c r="C27" s="33">
        <v>5702</v>
      </c>
      <c r="D27" s="32">
        <v>4721</v>
      </c>
      <c r="E27" s="32">
        <v>439</v>
      </c>
      <c r="F27" s="32">
        <v>155</v>
      </c>
      <c r="G27" s="32">
        <v>272</v>
      </c>
      <c r="H27" s="32">
        <v>161</v>
      </c>
      <c r="I27" s="32">
        <v>4180</v>
      </c>
      <c r="J27" s="32" t="s">
        <v>12</v>
      </c>
      <c r="K27" s="32">
        <v>6</v>
      </c>
      <c r="L27" s="32">
        <v>422</v>
      </c>
      <c r="M27" s="10">
        <f t="shared" si="0"/>
        <v>16058</v>
      </c>
    </row>
    <row r="28" spans="1:13" x14ac:dyDescent="0.3">
      <c r="A28" s="11" t="s">
        <v>94</v>
      </c>
      <c r="B28" s="32" t="s">
        <v>12</v>
      </c>
      <c r="C28" s="32">
        <v>1186</v>
      </c>
      <c r="D28" s="33">
        <v>3244</v>
      </c>
      <c r="E28" s="32" t="s">
        <v>12</v>
      </c>
      <c r="F28" s="32" t="s">
        <v>12</v>
      </c>
      <c r="G28" s="32">
        <v>866</v>
      </c>
      <c r="H28" s="32">
        <v>67</v>
      </c>
      <c r="I28" s="32">
        <v>410</v>
      </c>
      <c r="J28" s="32" t="s">
        <v>12</v>
      </c>
      <c r="K28" s="32">
        <v>10</v>
      </c>
      <c r="L28" s="32">
        <v>91</v>
      </c>
      <c r="M28" s="10">
        <f t="shared" si="0"/>
        <v>5874</v>
      </c>
    </row>
    <row r="29" spans="1:13" x14ac:dyDescent="0.3">
      <c r="A29" s="11" t="s">
        <v>93</v>
      </c>
      <c r="B29" s="32" t="s">
        <v>12</v>
      </c>
      <c r="C29" s="32">
        <v>757</v>
      </c>
      <c r="D29" s="33">
        <v>958</v>
      </c>
      <c r="E29" s="32" t="s">
        <v>12</v>
      </c>
      <c r="F29" s="32" t="s">
        <v>12</v>
      </c>
      <c r="G29" s="32" t="s">
        <v>12</v>
      </c>
      <c r="H29" s="32" t="s">
        <v>12</v>
      </c>
      <c r="I29" s="32">
        <v>74</v>
      </c>
      <c r="J29" s="32" t="s">
        <v>12</v>
      </c>
      <c r="K29" s="32">
        <v>0</v>
      </c>
      <c r="L29" s="32">
        <v>22</v>
      </c>
      <c r="M29" s="10">
        <f t="shared" si="0"/>
        <v>1811</v>
      </c>
    </row>
    <row r="30" spans="1:13" x14ac:dyDescent="0.3">
      <c r="A30" s="11" t="s">
        <v>92</v>
      </c>
      <c r="B30" s="32" t="s">
        <v>12</v>
      </c>
      <c r="C30" s="32">
        <v>2043</v>
      </c>
      <c r="D30" s="33">
        <v>3112</v>
      </c>
      <c r="E30" s="32" t="s">
        <v>12</v>
      </c>
      <c r="F30" s="32" t="s">
        <v>12</v>
      </c>
      <c r="G30" s="32">
        <v>481</v>
      </c>
      <c r="H30" s="32">
        <v>86</v>
      </c>
      <c r="I30" s="32">
        <v>1819</v>
      </c>
      <c r="J30" s="32" t="s">
        <v>12</v>
      </c>
      <c r="K30" s="32">
        <v>0</v>
      </c>
      <c r="L30" s="32">
        <v>114</v>
      </c>
      <c r="M30" s="10">
        <f t="shared" si="0"/>
        <v>7655</v>
      </c>
    </row>
    <row r="31" spans="1:13" x14ac:dyDescent="0.3">
      <c r="A31" s="11" t="s">
        <v>91</v>
      </c>
      <c r="B31" s="32" t="s">
        <v>12</v>
      </c>
      <c r="C31" s="33">
        <v>1080</v>
      </c>
      <c r="D31" s="32">
        <v>1074</v>
      </c>
      <c r="E31" s="32">
        <v>787</v>
      </c>
      <c r="F31" s="32" t="s">
        <v>12</v>
      </c>
      <c r="G31" s="32" t="s">
        <v>12</v>
      </c>
      <c r="H31" s="32">
        <v>12</v>
      </c>
      <c r="I31" s="32">
        <v>160</v>
      </c>
      <c r="J31" s="32" t="s">
        <v>12</v>
      </c>
      <c r="K31" s="32">
        <v>0</v>
      </c>
      <c r="L31" s="32">
        <v>34</v>
      </c>
      <c r="M31" s="10">
        <f t="shared" si="0"/>
        <v>3147</v>
      </c>
    </row>
    <row r="32" spans="1:13" x14ac:dyDescent="0.3">
      <c r="A32" s="11" t="s">
        <v>90</v>
      </c>
      <c r="B32" s="32" t="s">
        <v>12</v>
      </c>
      <c r="C32" s="33">
        <v>2531</v>
      </c>
      <c r="D32" s="32">
        <v>1060</v>
      </c>
      <c r="E32" s="32">
        <v>300</v>
      </c>
      <c r="F32" s="32" t="s">
        <v>12</v>
      </c>
      <c r="G32" s="32" t="s">
        <v>12</v>
      </c>
      <c r="H32" s="32">
        <v>503</v>
      </c>
      <c r="I32" s="32">
        <v>1799</v>
      </c>
      <c r="J32" s="32" t="s">
        <v>12</v>
      </c>
      <c r="K32" s="32">
        <v>14</v>
      </c>
      <c r="L32" s="32">
        <v>96</v>
      </c>
      <c r="M32" s="10">
        <f t="shared" si="0"/>
        <v>6303</v>
      </c>
    </row>
    <row r="33" spans="1:13" x14ac:dyDescent="0.3">
      <c r="A33" s="11" t="s">
        <v>89</v>
      </c>
      <c r="B33" s="32" t="s">
        <v>12</v>
      </c>
      <c r="C33" s="32">
        <v>89</v>
      </c>
      <c r="D33" s="33">
        <v>686</v>
      </c>
      <c r="E33" s="32" t="s">
        <v>12</v>
      </c>
      <c r="F33" s="32">
        <v>83</v>
      </c>
      <c r="G33" s="32" t="s">
        <v>12</v>
      </c>
      <c r="H33" s="32" t="s">
        <v>12</v>
      </c>
      <c r="I33" s="32">
        <v>346</v>
      </c>
      <c r="J33" s="32" t="s">
        <v>12</v>
      </c>
      <c r="K33" s="32">
        <v>0</v>
      </c>
      <c r="L33" s="32">
        <v>12</v>
      </c>
      <c r="M33" s="10">
        <f t="shared" si="0"/>
        <v>1216</v>
      </c>
    </row>
    <row r="34" spans="1:13" x14ac:dyDescent="0.3">
      <c r="A34" s="11" t="s">
        <v>88</v>
      </c>
      <c r="B34" s="32" t="s">
        <v>12</v>
      </c>
      <c r="C34" s="32">
        <v>436</v>
      </c>
      <c r="D34" s="33">
        <v>520</v>
      </c>
      <c r="E34" s="32" t="s">
        <v>12</v>
      </c>
      <c r="F34" s="32">
        <v>107</v>
      </c>
      <c r="G34" s="32" t="s">
        <v>12</v>
      </c>
      <c r="H34" s="32" t="s">
        <v>12</v>
      </c>
      <c r="I34" s="32">
        <v>22</v>
      </c>
      <c r="J34" s="32" t="s">
        <v>12</v>
      </c>
      <c r="K34" s="32">
        <v>0</v>
      </c>
      <c r="L34" s="32">
        <v>4</v>
      </c>
      <c r="M34" s="10">
        <f t="shared" si="0"/>
        <v>1089</v>
      </c>
    </row>
    <row r="35" spans="1:13" x14ac:dyDescent="0.3">
      <c r="A35" s="11" t="s">
        <v>87</v>
      </c>
      <c r="B35" s="32" t="s">
        <v>12</v>
      </c>
      <c r="C35" s="33">
        <v>1229</v>
      </c>
      <c r="D35" s="32">
        <v>1110</v>
      </c>
      <c r="E35" s="32" t="s">
        <v>12</v>
      </c>
      <c r="F35" s="32">
        <v>123</v>
      </c>
      <c r="G35" s="32" t="s">
        <v>12</v>
      </c>
      <c r="H35" s="32">
        <v>48</v>
      </c>
      <c r="I35" s="32">
        <v>1219</v>
      </c>
      <c r="J35" s="32" t="s">
        <v>12</v>
      </c>
      <c r="K35" s="32">
        <v>0</v>
      </c>
      <c r="L35" s="32">
        <v>67</v>
      </c>
      <c r="M35" s="10">
        <f t="shared" si="0"/>
        <v>3796</v>
      </c>
    </row>
    <row r="36" spans="1:13" x14ac:dyDescent="0.3">
      <c r="A36" s="11" t="s">
        <v>86</v>
      </c>
      <c r="B36" s="32" t="s">
        <v>12</v>
      </c>
      <c r="C36" s="32">
        <v>1763</v>
      </c>
      <c r="D36" s="33">
        <v>12717</v>
      </c>
      <c r="E36" s="32">
        <v>275</v>
      </c>
      <c r="F36" s="32" t="s">
        <v>12</v>
      </c>
      <c r="G36" s="32" t="s">
        <v>12</v>
      </c>
      <c r="H36" s="32">
        <v>96</v>
      </c>
      <c r="I36" s="32">
        <v>2974</v>
      </c>
      <c r="J36" s="32" t="s">
        <v>12</v>
      </c>
      <c r="K36" s="32">
        <v>7</v>
      </c>
      <c r="L36" s="32">
        <v>435</v>
      </c>
      <c r="M36" s="10">
        <f t="shared" si="0"/>
        <v>18267</v>
      </c>
    </row>
    <row r="37" spans="1:13" x14ac:dyDescent="0.3">
      <c r="A37" s="11" t="s">
        <v>85</v>
      </c>
      <c r="B37" s="32" t="s">
        <v>12</v>
      </c>
      <c r="C37" s="32">
        <v>1102</v>
      </c>
      <c r="D37" s="33">
        <v>1112</v>
      </c>
      <c r="E37" s="32" t="s">
        <v>12</v>
      </c>
      <c r="F37" s="32">
        <v>237</v>
      </c>
      <c r="G37" s="32">
        <v>9</v>
      </c>
      <c r="H37" s="32">
        <v>21</v>
      </c>
      <c r="I37" s="32">
        <v>188</v>
      </c>
      <c r="J37" s="32">
        <v>946</v>
      </c>
      <c r="K37" s="32">
        <v>0</v>
      </c>
      <c r="L37" s="32">
        <v>18</v>
      </c>
      <c r="M37" s="10">
        <f t="shared" si="0"/>
        <v>3633</v>
      </c>
    </row>
    <row r="38" spans="1:13" x14ac:dyDescent="0.3">
      <c r="A38" s="11" t="s">
        <v>84</v>
      </c>
      <c r="B38" s="32" t="s">
        <v>12</v>
      </c>
      <c r="C38" s="33">
        <v>4308</v>
      </c>
      <c r="D38" s="32">
        <v>1810</v>
      </c>
      <c r="E38" s="32" t="s">
        <v>12</v>
      </c>
      <c r="F38" s="32" t="s">
        <v>12</v>
      </c>
      <c r="G38" s="32" t="s">
        <v>12</v>
      </c>
      <c r="H38" s="32" t="s">
        <v>12</v>
      </c>
      <c r="I38" s="32">
        <v>3881</v>
      </c>
      <c r="J38" s="32" t="s">
        <v>12</v>
      </c>
      <c r="K38" s="32">
        <v>3</v>
      </c>
      <c r="L38" s="32">
        <v>80</v>
      </c>
      <c r="M38" s="10">
        <f t="shared" si="0"/>
        <v>10082</v>
      </c>
    </row>
    <row r="39" spans="1:13" x14ac:dyDescent="0.3">
      <c r="A39" s="11" t="s">
        <v>83</v>
      </c>
      <c r="B39" s="32" t="s">
        <v>12</v>
      </c>
      <c r="C39" s="33">
        <v>2191</v>
      </c>
      <c r="D39" s="32">
        <v>230</v>
      </c>
      <c r="E39" s="32">
        <v>1791</v>
      </c>
      <c r="F39" s="32" t="s">
        <v>12</v>
      </c>
      <c r="G39" s="32" t="s">
        <v>12</v>
      </c>
      <c r="H39" s="32" t="s">
        <v>12</v>
      </c>
      <c r="I39" s="32">
        <v>1406</v>
      </c>
      <c r="J39" s="32" t="s">
        <v>12</v>
      </c>
      <c r="K39" s="32">
        <v>0</v>
      </c>
      <c r="L39" s="32">
        <v>96</v>
      </c>
      <c r="M39" s="10">
        <f t="shared" si="0"/>
        <v>5714</v>
      </c>
    </row>
    <row r="40" spans="1:13" x14ac:dyDescent="0.3">
      <c r="A40" s="11" t="s">
        <v>82</v>
      </c>
      <c r="B40" s="32" t="s">
        <v>12</v>
      </c>
      <c r="C40" s="33">
        <v>3844</v>
      </c>
      <c r="D40" s="32">
        <v>3401</v>
      </c>
      <c r="E40" s="32" t="s">
        <v>12</v>
      </c>
      <c r="F40" s="32">
        <v>256</v>
      </c>
      <c r="G40" s="32" t="s">
        <v>12</v>
      </c>
      <c r="H40" s="32">
        <v>486</v>
      </c>
      <c r="I40" s="32">
        <v>1408</v>
      </c>
      <c r="J40" s="32" t="s">
        <v>12</v>
      </c>
      <c r="K40" s="32">
        <v>2</v>
      </c>
      <c r="L40" s="32">
        <v>160</v>
      </c>
      <c r="M40" s="10">
        <f t="shared" si="0"/>
        <v>9557</v>
      </c>
    </row>
    <row r="41" spans="1:13" x14ac:dyDescent="0.3">
      <c r="A41" s="11" t="s">
        <v>81</v>
      </c>
      <c r="B41" s="32" t="s">
        <v>12</v>
      </c>
      <c r="C41" s="32">
        <v>895</v>
      </c>
      <c r="D41" s="33">
        <v>1254</v>
      </c>
      <c r="E41" s="32" t="s">
        <v>12</v>
      </c>
      <c r="F41" s="32">
        <v>28</v>
      </c>
      <c r="G41" s="32">
        <v>279</v>
      </c>
      <c r="H41" s="32" t="s">
        <v>12</v>
      </c>
      <c r="I41" s="32">
        <v>939</v>
      </c>
      <c r="J41" s="32" t="s">
        <v>12</v>
      </c>
      <c r="K41" s="32">
        <v>0</v>
      </c>
      <c r="L41" s="32">
        <v>59</v>
      </c>
      <c r="M41" s="10">
        <f t="shared" si="0"/>
        <v>3454</v>
      </c>
    </row>
    <row r="42" spans="1:13" x14ac:dyDescent="0.3">
      <c r="A42" s="11" t="s">
        <v>80</v>
      </c>
      <c r="B42" s="32" t="s">
        <v>12</v>
      </c>
      <c r="C42" s="32">
        <v>1834</v>
      </c>
      <c r="D42" s="33">
        <v>3217</v>
      </c>
      <c r="E42" s="32" t="s">
        <v>12</v>
      </c>
      <c r="F42" s="32">
        <v>3083</v>
      </c>
      <c r="G42" s="32">
        <v>305</v>
      </c>
      <c r="H42" s="32">
        <v>26</v>
      </c>
      <c r="I42" s="32">
        <v>930</v>
      </c>
      <c r="J42" s="32" t="s">
        <v>12</v>
      </c>
      <c r="K42" s="32">
        <v>0</v>
      </c>
      <c r="L42" s="32">
        <v>163</v>
      </c>
      <c r="M42" s="10">
        <f t="shared" si="0"/>
        <v>9558</v>
      </c>
    </row>
    <row r="43" spans="1:13" x14ac:dyDescent="0.3">
      <c r="A43" s="2" t="s">
        <v>41</v>
      </c>
      <c r="B43" s="24">
        <f>SUM(B4:B42)</f>
        <v>94929</v>
      </c>
      <c r="C43" s="24">
        <f t="shared" ref="C43:L43" si="1">SUM(C4:C42)</f>
        <v>136467</v>
      </c>
      <c r="D43" s="24">
        <f t="shared" si="1"/>
        <v>82480</v>
      </c>
      <c r="E43" s="24">
        <f t="shared" si="1"/>
        <v>23561</v>
      </c>
      <c r="F43" s="24">
        <f t="shared" si="1"/>
        <v>39125</v>
      </c>
      <c r="G43" s="24">
        <f t="shared" si="1"/>
        <v>71805</v>
      </c>
      <c r="H43" s="24">
        <f t="shared" si="1"/>
        <v>8568</v>
      </c>
      <c r="I43" s="24">
        <f t="shared" si="1"/>
        <v>105332</v>
      </c>
      <c r="J43" s="24">
        <f t="shared" si="1"/>
        <v>7554</v>
      </c>
      <c r="K43" s="24">
        <f t="shared" si="1"/>
        <v>1412</v>
      </c>
      <c r="L43" s="24">
        <f t="shared" si="1"/>
        <v>14167</v>
      </c>
      <c r="M43" s="24">
        <f>SUM(M4:M42)</f>
        <v>585400</v>
      </c>
    </row>
    <row r="44" spans="1:13" ht="15" thickBot="1" x14ac:dyDescent="0.35"/>
    <row r="45" spans="1:13" ht="15" thickBot="1" x14ac:dyDescent="0.35">
      <c r="A45" s="19" t="s">
        <v>153</v>
      </c>
      <c r="B45" s="20"/>
    </row>
    <row r="46" spans="1:13" x14ac:dyDescent="0.3">
      <c r="A46" s="19" t="s">
        <v>154</v>
      </c>
      <c r="B46" s="26" t="s">
        <v>163</v>
      </c>
    </row>
    <row r="47" spans="1:13" x14ac:dyDescent="0.3">
      <c r="D47" s="25"/>
    </row>
  </sheetData>
  <mergeCells count="1">
    <mergeCell ref="A1:M1"/>
  </mergeCells>
  <hyperlinks>
    <hyperlink ref="B46" r:id="rId1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sqref="A1:O1"/>
    </sheetView>
  </sheetViews>
  <sheetFormatPr baseColWidth="10" defaultRowHeight="14.4" x14ac:dyDescent="0.3"/>
  <cols>
    <col min="1" max="1" width="17.88671875" customWidth="1"/>
    <col min="2" max="17" width="8.44140625" customWidth="1"/>
  </cols>
  <sheetData>
    <row r="1" spans="1:17" ht="18" x14ac:dyDescent="0.35">
      <c r="A1" s="49" t="s">
        <v>171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7" ht="15.6" x14ac:dyDescent="0.3">
      <c r="A2" s="50" t="s">
        <v>172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7" ht="30.6" x14ac:dyDescent="0.3">
      <c r="A3" s="35" t="s">
        <v>158</v>
      </c>
      <c r="B3" s="35" t="s">
        <v>1</v>
      </c>
      <c r="C3" s="35" t="s">
        <v>2</v>
      </c>
      <c r="D3" s="35" t="s">
        <v>3</v>
      </c>
      <c r="E3" s="35" t="s">
        <v>18</v>
      </c>
      <c r="F3" s="35" t="s">
        <v>4</v>
      </c>
      <c r="G3" s="35" t="s">
        <v>6</v>
      </c>
      <c r="H3" s="35" t="s">
        <v>17</v>
      </c>
      <c r="I3" s="35" t="s">
        <v>57</v>
      </c>
      <c r="J3" s="35" t="s">
        <v>58</v>
      </c>
      <c r="K3" s="35" t="s">
        <v>59</v>
      </c>
      <c r="L3" s="35" t="s">
        <v>125</v>
      </c>
      <c r="M3" s="35" t="s">
        <v>159</v>
      </c>
      <c r="N3" s="35" t="s">
        <v>160</v>
      </c>
      <c r="O3" s="36" t="s">
        <v>0</v>
      </c>
    </row>
    <row r="4" spans="1:17" x14ac:dyDescent="0.3">
      <c r="A4" s="2" t="s">
        <v>161</v>
      </c>
      <c r="B4" s="24">
        <v>50072</v>
      </c>
      <c r="C4" s="24">
        <v>34325</v>
      </c>
      <c r="D4" s="24">
        <v>15299</v>
      </c>
      <c r="E4" s="24">
        <v>21061</v>
      </c>
      <c r="F4" s="24">
        <v>10382</v>
      </c>
      <c r="G4" s="24">
        <v>15865</v>
      </c>
      <c r="H4" s="24">
        <v>73239</v>
      </c>
      <c r="I4" s="24">
        <v>14673</v>
      </c>
      <c r="J4" s="24">
        <v>11261</v>
      </c>
      <c r="K4" s="24">
        <v>9535</v>
      </c>
      <c r="L4" s="24">
        <v>4020</v>
      </c>
      <c r="M4" s="24">
        <v>699</v>
      </c>
      <c r="N4" s="24">
        <v>14910</v>
      </c>
      <c r="O4" s="24">
        <f>SUM(B4:N4)</f>
        <v>275341</v>
      </c>
    </row>
    <row r="7" spans="1:17" ht="15.6" x14ac:dyDescent="0.3">
      <c r="A7" s="50" t="s">
        <v>174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17" ht="30.6" x14ac:dyDescent="0.3">
      <c r="A8" s="35" t="s">
        <v>42</v>
      </c>
      <c r="B8" s="37" t="s">
        <v>1</v>
      </c>
      <c r="C8" s="38" t="s">
        <v>2</v>
      </c>
      <c r="D8" s="37" t="s">
        <v>3</v>
      </c>
      <c r="E8" s="37" t="s">
        <v>18</v>
      </c>
      <c r="F8" s="38" t="s">
        <v>4</v>
      </c>
      <c r="G8" s="38" t="s">
        <v>6</v>
      </c>
      <c r="H8" s="38" t="s">
        <v>17</v>
      </c>
      <c r="I8" s="38" t="s">
        <v>57</v>
      </c>
      <c r="J8" s="38" t="s">
        <v>58</v>
      </c>
      <c r="K8" s="38" t="s">
        <v>59</v>
      </c>
      <c r="L8" s="38" t="s">
        <v>60</v>
      </c>
      <c r="M8" s="38" t="s">
        <v>61</v>
      </c>
      <c r="N8" s="35" t="s">
        <v>62</v>
      </c>
      <c r="O8" s="35" t="s">
        <v>44</v>
      </c>
      <c r="P8" s="35" t="s">
        <v>45</v>
      </c>
      <c r="Q8" s="35" t="s">
        <v>0</v>
      </c>
    </row>
    <row r="9" spans="1:17" x14ac:dyDescent="0.3">
      <c r="A9" s="40" t="s">
        <v>63</v>
      </c>
      <c r="B9" s="22" t="s">
        <v>64</v>
      </c>
      <c r="C9" s="22">
        <v>4336</v>
      </c>
      <c r="D9" s="22" t="s">
        <v>64</v>
      </c>
      <c r="E9" s="22">
        <v>3430</v>
      </c>
      <c r="F9" s="22">
        <v>1510</v>
      </c>
      <c r="G9" s="22">
        <v>2128</v>
      </c>
      <c r="H9" s="22">
        <v>4444</v>
      </c>
      <c r="I9" s="22">
        <v>255</v>
      </c>
      <c r="J9" s="22">
        <v>1463</v>
      </c>
      <c r="K9" s="22" t="s">
        <v>64</v>
      </c>
      <c r="L9" s="39">
        <v>8080</v>
      </c>
      <c r="M9" s="22" t="s">
        <v>64</v>
      </c>
      <c r="N9" s="22" t="s">
        <v>64</v>
      </c>
      <c r="O9" s="22">
        <v>31</v>
      </c>
      <c r="P9" s="22">
        <v>1416</v>
      </c>
      <c r="Q9" s="22">
        <v>27093</v>
      </c>
    </row>
    <row r="10" spans="1:17" x14ac:dyDescent="0.3">
      <c r="A10" s="40" t="s">
        <v>65</v>
      </c>
      <c r="B10" s="22" t="s">
        <v>64</v>
      </c>
      <c r="C10" s="22">
        <v>903</v>
      </c>
      <c r="D10" s="22" t="s">
        <v>64</v>
      </c>
      <c r="E10" s="22" t="s">
        <v>64</v>
      </c>
      <c r="F10" s="22" t="s">
        <v>64</v>
      </c>
      <c r="G10" s="22">
        <v>875</v>
      </c>
      <c r="H10" s="22" t="s">
        <v>64</v>
      </c>
      <c r="I10" s="22">
        <v>766</v>
      </c>
      <c r="J10" s="22">
        <v>667</v>
      </c>
      <c r="K10" s="22" t="s">
        <v>64</v>
      </c>
      <c r="L10" s="22">
        <v>1651</v>
      </c>
      <c r="M10" s="39">
        <v>7390</v>
      </c>
      <c r="N10" s="22" t="s">
        <v>64</v>
      </c>
      <c r="O10" s="22">
        <v>45</v>
      </c>
      <c r="P10" s="22">
        <v>816</v>
      </c>
      <c r="Q10" s="22">
        <v>13113</v>
      </c>
    </row>
    <row r="11" spans="1:17" x14ac:dyDescent="0.3">
      <c r="A11" s="40" t="s">
        <v>66</v>
      </c>
      <c r="B11" s="22" t="s">
        <v>64</v>
      </c>
      <c r="C11" s="22">
        <v>564</v>
      </c>
      <c r="D11" s="22" t="s">
        <v>64</v>
      </c>
      <c r="E11" s="22" t="s">
        <v>64</v>
      </c>
      <c r="F11" s="22" t="s">
        <v>64</v>
      </c>
      <c r="G11" s="22">
        <v>297</v>
      </c>
      <c r="H11" s="22" t="s">
        <v>64</v>
      </c>
      <c r="I11" s="22">
        <v>588</v>
      </c>
      <c r="J11" s="22">
        <v>225</v>
      </c>
      <c r="K11" s="22" t="s">
        <v>64</v>
      </c>
      <c r="L11" s="22">
        <v>4377</v>
      </c>
      <c r="M11" s="39">
        <v>5777</v>
      </c>
      <c r="N11" s="22" t="s">
        <v>64</v>
      </c>
      <c r="O11" s="22">
        <v>16</v>
      </c>
      <c r="P11" s="22">
        <v>606</v>
      </c>
      <c r="Q11" s="22">
        <v>12450</v>
      </c>
    </row>
    <row r="12" spans="1:17" x14ac:dyDescent="0.3">
      <c r="A12" s="40" t="s">
        <v>67</v>
      </c>
      <c r="B12" s="22" t="s">
        <v>64</v>
      </c>
      <c r="C12" s="22">
        <v>884</v>
      </c>
      <c r="D12" s="22" t="s">
        <v>64</v>
      </c>
      <c r="E12" s="22" t="s">
        <v>64</v>
      </c>
      <c r="F12" s="22" t="s">
        <v>64</v>
      </c>
      <c r="G12" s="22">
        <v>391</v>
      </c>
      <c r="H12" s="22" t="s">
        <v>64</v>
      </c>
      <c r="I12" s="22">
        <v>616</v>
      </c>
      <c r="J12" s="22">
        <v>434</v>
      </c>
      <c r="K12" s="22" t="s">
        <v>64</v>
      </c>
      <c r="L12" s="22">
        <v>2588</v>
      </c>
      <c r="M12" s="39">
        <v>5859</v>
      </c>
      <c r="N12" s="22" t="s">
        <v>64</v>
      </c>
      <c r="O12" s="22">
        <v>34</v>
      </c>
      <c r="P12" s="22">
        <v>842</v>
      </c>
      <c r="Q12" s="22">
        <v>11648</v>
      </c>
    </row>
    <row r="13" spans="1:17" x14ac:dyDescent="0.3">
      <c r="A13" s="40" t="s">
        <v>68</v>
      </c>
      <c r="B13" s="22">
        <v>2862</v>
      </c>
      <c r="C13" s="22">
        <v>2418</v>
      </c>
      <c r="D13" s="22">
        <v>328</v>
      </c>
      <c r="E13" s="22" t="s">
        <v>64</v>
      </c>
      <c r="F13" s="22" t="s">
        <v>64</v>
      </c>
      <c r="G13" s="22">
        <v>629</v>
      </c>
      <c r="H13" s="22" t="s">
        <v>64</v>
      </c>
      <c r="I13" s="22">
        <v>1160</v>
      </c>
      <c r="J13" s="22">
        <v>466</v>
      </c>
      <c r="K13" s="22" t="s">
        <v>64</v>
      </c>
      <c r="L13" s="22" t="s">
        <v>64</v>
      </c>
      <c r="M13" s="39">
        <v>6779</v>
      </c>
      <c r="N13" s="22" t="s">
        <v>64</v>
      </c>
      <c r="O13" s="22">
        <v>43</v>
      </c>
      <c r="P13" s="22">
        <v>996</v>
      </c>
      <c r="Q13" s="22">
        <v>16197</v>
      </c>
    </row>
    <row r="14" spans="1:17" x14ac:dyDescent="0.3">
      <c r="A14" s="40" t="s">
        <v>69</v>
      </c>
      <c r="B14" s="22" t="s">
        <v>64</v>
      </c>
      <c r="C14" s="22">
        <v>778</v>
      </c>
      <c r="D14" s="22" t="s">
        <v>64</v>
      </c>
      <c r="E14" s="22" t="s">
        <v>64</v>
      </c>
      <c r="F14" s="22" t="s">
        <v>64</v>
      </c>
      <c r="G14" s="22">
        <v>827</v>
      </c>
      <c r="H14" s="22" t="s">
        <v>64</v>
      </c>
      <c r="I14" s="22">
        <v>420</v>
      </c>
      <c r="J14" s="22">
        <v>797</v>
      </c>
      <c r="K14" s="22" t="s">
        <v>64</v>
      </c>
      <c r="L14" s="22">
        <v>1706</v>
      </c>
      <c r="M14" s="39">
        <v>7226</v>
      </c>
      <c r="N14" s="22" t="s">
        <v>64</v>
      </c>
      <c r="O14" s="22">
        <v>26</v>
      </c>
      <c r="P14" s="22">
        <v>838</v>
      </c>
      <c r="Q14" s="22">
        <v>12618</v>
      </c>
    </row>
    <row r="15" spans="1:17" x14ac:dyDescent="0.3">
      <c r="A15" s="40" t="s">
        <v>70</v>
      </c>
      <c r="B15" s="22" t="s">
        <v>64</v>
      </c>
      <c r="C15" s="22">
        <v>1097</v>
      </c>
      <c r="D15" s="22" t="s">
        <v>64</v>
      </c>
      <c r="E15" s="22" t="s">
        <v>64</v>
      </c>
      <c r="F15" s="22" t="s">
        <v>64</v>
      </c>
      <c r="G15" s="22">
        <v>829</v>
      </c>
      <c r="H15" s="22" t="s">
        <v>64</v>
      </c>
      <c r="I15" s="22">
        <v>365</v>
      </c>
      <c r="J15" s="22">
        <v>478</v>
      </c>
      <c r="K15" s="22" t="s">
        <v>64</v>
      </c>
      <c r="L15" s="22">
        <v>4717</v>
      </c>
      <c r="M15" s="39">
        <v>7811</v>
      </c>
      <c r="N15" s="22" t="s">
        <v>64</v>
      </c>
      <c r="O15" s="22">
        <v>33</v>
      </c>
      <c r="P15" s="22">
        <v>844</v>
      </c>
      <c r="Q15" s="22">
        <v>16174</v>
      </c>
    </row>
    <row r="16" spans="1:17" x14ac:dyDescent="0.3">
      <c r="A16" s="40" t="s">
        <v>71</v>
      </c>
      <c r="B16" s="22" t="s">
        <v>64</v>
      </c>
      <c r="C16" s="22">
        <v>1789</v>
      </c>
      <c r="D16" s="22" t="s">
        <v>64</v>
      </c>
      <c r="E16" s="22" t="s">
        <v>64</v>
      </c>
      <c r="F16" s="22" t="s">
        <v>64</v>
      </c>
      <c r="G16" s="22">
        <v>738</v>
      </c>
      <c r="H16" s="22" t="s">
        <v>64</v>
      </c>
      <c r="I16" s="22">
        <v>1225</v>
      </c>
      <c r="J16" s="22">
        <v>1315</v>
      </c>
      <c r="K16" s="22" t="s">
        <v>64</v>
      </c>
      <c r="L16" s="22">
        <v>4877</v>
      </c>
      <c r="M16" s="39">
        <v>5653</v>
      </c>
      <c r="N16" s="22" t="s">
        <v>64</v>
      </c>
      <c r="O16" s="22">
        <v>36</v>
      </c>
      <c r="P16" s="22">
        <v>856</v>
      </c>
      <c r="Q16" s="22">
        <v>16489</v>
      </c>
    </row>
    <row r="17" spans="1:17" x14ac:dyDescent="0.3">
      <c r="A17" s="40" t="s">
        <v>72</v>
      </c>
      <c r="B17" s="22" t="s">
        <v>64</v>
      </c>
      <c r="C17" s="22">
        <v>2164</v>
      </c>
      <c r="D17" s="22" t="s">
        <v>64</v>
      </c>
      <c r="E17" s="22" t="s">
        <v>64</v>
      </c>
      <c r="F17" s="22" t="s">
        <v>64</v>
      </c>
      <c r="G17" s="22">
        <v>1991</v>
      </c>
      <c r="H17" s="22" t="s">
        <v>64</v>
      </c>
      <c r="I17" s="22">
        <v>4671</v>
      </c>
      <c r="J17" s="22">
        <v>1020</v>
      </c>
      <c r="K17" s="22" t="s">
        <v>64</v>
      </c>
      <c r="L17" s="22">
        <v>5222</v>
      </c>
      <c r="M17" s="39">
        <v>7261</v>
      </c>
      <c r="N17" s="22" t="s">
        <v>64</v>
      </c>
      <c r="O17" s="22">
        <v>53</v>
      </c>
      <c r="P17" s="22">
        <v>1197</v>
      </c>
      <c r="Q17" s="22">
        <v>23579</v>
      </c>
    </row>
    <row r="18" spans="1:17" x14ac:dyDescent="0.3">
      <c r="A18" s="40" t="s">
        <v>73</v>
      </c>
      <c r="B18" s="22" t="s">
        <v>64</v>
      </c>
      <c r="C18" s="22">
        <v>1773</v>
      </c>
      <c r="D18" s="22" t="s">
        <v>64</v>
      </c>
      <c r="E18" s="22" t="s">
        <v>64</v>
      </c>
      <c r="F18" s="22" t="s">
        <v>64</v>
      </c>
      <c r="G18" s="22">
        <v>2404</v>
      </c>
      <c r="H18" s="22" t="s">
        <v>64</v>
      </c>
      <c r="I18" s="22">
        <v>1608</v>
      </c>
      <c r="J18" s="22">
        <v>607</v>
      </c>
      <c r="K18" s="22" t="s">
        <v>64</v>
      </c>
      <c r="L18" s="39">
        <v>7000</v>
      </c>
      <c r="M18" s="22">
        <v>4879</v>
      </c>
      <c r="N18" s="22" t="s">
        <v>64</v>
      </c>
      <c r="O18" s="22">
        <v>37</v>
      </c>
      <c r="P18" s="22">
        <v>1055</v>
      </c>
      <c r="Q18" s="22">
        <v>19363</v>
      </c>
    </row>
    <row r="19" spans="1:17" x14ac:dyDescent="0.3">
      <c r="A19" s="40" t="s">
        <v>74</v>
      </c>
      <c r="B19" s="22" t="s">
        <v>64</v>
      </c>
      <c r="C19" s="39">
        <v>5721</v>
      </c>
      <c r="D19" s="22" t="s">
        <v>64</v>
      </c>
      <c r="E19" s="22" t="s">
        <v>64</v>
      </c>
      <c r="F19" s="22" t="s">
        <v>64</v>
      </c>
      <c r="G19" s="22">
        <v>294</v>
      </c>
      <c r="H19" s="22" t="s">
        <v>64</v>
      </c>
      <c r="I19" s="22">
        <v>239</v>
      </c>
      <c r="J19" s="22">
        <v>219</v>
      </c>
      <c r="K19" s="22" t="s">
        <v>64</v>
      </c>
      <c r="L19" s="22">
        <v>4631</v>
      </c>
      <c r="M19" s="22">
        <v>5044</v>
      </c>
      <c r="N19" s="22">
        <v>585</v>
      </c>
      <c r="O19" s="22">
        <v>134</v>
      </c>
      <c r="P19" s="22">
        <v>804</v>
      </c>
      <c r="Q19" s="22">
        <v>17671</v>
      </c>
    </row>
    <row r="20" spans="1:17" x14ac:dyDescent="0.3">
      <c r="A20" s="40" t="s">
        <v>75</v>
      </c>
      <c r="B20" s="22" t="s">
        <v>64</v>
      </c>
      <c r="C20" s="22">
        <v>2323</v>
      </c>
      <c r="D20" s="22" t="s">
        <v>64</v>
      </c>
      <c r="E20" s="22" t="s">
        <v>64</v>
      </c>
      <c r="F20" s="22" t="s">
        <v>64</v>
      </c>
      <c r="G20" s="22">
        <v>1723</v>
      </c>
      <c r="H20" s="22" t="s">
        <v>64</v>
      </c>
      <c r="I20" s="22">
        <v>288</v>
      </c>
      <c r="J20" s="22">
        <v>574</v>
      </c>
      <c r="K20" s="22" t="s">
        <v>64</v>
      </c>
      <c r="L20" s="39">
        <v>11045</v>
      </c>
      <c r="M20" s="22">
        <v>7522</v>
      </c>
      <c r="N20" s="22" t="s">
        <v>64</v>
      </c>
      <c r="O20" s="22">
        <v>4</v>
      </c>
      <c r="P20" s="22">
        <v>1080</v>
      </c>
      <c r="Q20" s="22">
        <v>24559</v>
      </c>
    </row>
    <row r="21" spans="1:17" x14ac:dyDescent="0.3">
      <c r="A21" s="40" t="s">
        <v>76</v>
      </c>
      <c r="B21" s="22" t="s">
        <v>64</v>
      </c>
      <c r="C21" s="22">
        <v>3736</v>
      </c>
      <c r="D21" s="22" t="s">
        <v>64</v>
      </c>
      <c r="E21" s="22" t="s">
        <v>64</v>
      </c>
      <c r="F21" s="22" t="s">
        <v>64</v>
      </c>
      <c r="G21" s="22">
        <v>634</v>
      </c>
      <c r="H21" s="22" t="s">
        <v>64</v>
      </c>
      <c r="I21" s="22">
        <v>302</v>
      </c>
      <c r="J21" s="22">
        <v>1368</v>
      </c>
      <c r="K21" s="22" t="s">
        <v>64</v>
      </c>
      <c r="L21" s="22">
        <v>6189</v>
      </c>
      <c r="M21" s="39">
        <v>9007</v>
      </c>
      <c r="N21" s="22" t="s">
        <v>64</v>
      </c>
      <c r="O21" s="22">
        <v>20</v>
      </c>
      <c r="P21" s="22">
        <v>1030</v>
      </c>
      <c r="Q21" s="22">
        <v>22286</v>
      </c>
    </row>
    <row r="22" spans="1:17" x14ac:dyDescent="0.3">
      <c r="A22" s="40" t="s">
        <v>77</v>
      </c>
      <c r="B22" s="22" t="s">
        <v>64</v>
      </c>
      <c r="C22" s="22">
        <v>2575</v>
      </c>
      <c r="D22" s="22" t="s">
        <v>64</v>
      </c>
      <c r="E22" s="22" t="s">
        <v>64</v>
      </c>
      <c r="F22" s="22" t="s">
        <v>64</v>
      </c>
      <c r="G22" s="22">
        <v>1107</v>
      </c>
      <c r="H22" s="22" t="s">
        <v>64</v>
      </c>
      <c r="I22" s="22">
        <v>799</v>
      </c>
      <c r="J22" s="22">
        <v>528</v>
      </c>
      <c r="K22" s="22" t="s">
        <v>64</v>
      </c>
      <c r="L22" s="22">
        <v>4858</v>
      </c>
      <c r="M22" s="39">
        <v>7952</v>
      </c>
      <c r="N22" s="22">
        <v>1615</v>
      </c>
      <c r="O22" s="22">
        <v>85</v>
      </c>
      <c r="P22" s="22">
        <v>1215</v>
      </c>
      <c r="Q22" s="22">
        <v>20734</v>
      </c>
    </row>
    <row r="23" spans="1:17" ht="15" thickBot="1" x14ac:dyDescent="0.35">
      <c r="A23" s="41" t="s">
        <v>78</v>
      </c>
      <c r="B23" s="22" t="s">
        <v>64</v>
      </c>
      <c r="C23" s="22">
        <v>3139</v>
      </c>
      <c r="D23" s="22" t="s">
        <v>64</v>
      </c>
      <c r="E23" s="22" t="s">
        <v>64</v>
      </c>
      <c r="F23" s="22" t="s">
        <v>64</v>
      </c>
      <c r="G23" s="22">
        <v>929</v>
      </c>
      <c r="H23" s="22" t="s">
        <v>64</v>
      </c>
      <c r="I23" s="22">
        <v>1326</v>
      </c>
      <c r="J23" s="22">
        <v>1059</v>
      </c>
      <c r="K23" s="22" t="s">
        <v>64</v>
      </c>
      <c r="L23" s="22">
        <v>3955</v>
      </c>
      <c r="M23" s="39">
        <v>6749</v>
      </c>
      <c r="N23" s="22">
        <v>1820</v>
      </c>
      <c r="O23" s="22">
        <v>86</v>
      </c>
      <c r="P23" s="22">
        <v>1233</v>
      </c>
      <c r="Q23" s="22">
        <v>20296</v>
      </c>
    </row>
    <row r="24" spans="1:17" x14ac:dyDescent="0.3">
      <c r="A24" s="2" t="s">
        <v>41</v>
      </c>
      <c r="B24" s="24">
        <f>SUM(B9:B23)</f>
        <v>2862</v>
      </c>
      <c r="C24" s="24">
        <f t="shared" ref="C24:Q24" si="0">SUM(C9:C23)</f>
        <v>34200</v>
      </c>
      <c r="D24" s="24">
        <f t="shared" si="0"/>
        <v>328</v>
      </c>
      <c r="E24" s="24">
        <f t="shared" si="0"/>
        <v>3430</v>
      </c>
      <c r="F24" s="24">
        <f t="shared" si="0"/>
        <v>1510</v>
      </c>
      <c r="G24" s="24">
        <f t="shared" si="0"/>
        <v>15796</v>
      </c>
      <c r="H24" s="24">
        <f t="shared" si="0"/>
        <v>4444</v>
      </c>
      <c r="I24" s="24">
        <f t="shared" si="0"/>
        <v>14628</v>
      </c>
      <c r="J24" s="24">
        <f t="shared" si="0"/>
        <v>11220</v>
      </c>
      <c r="K24" s="24">
        <f t="shared" si="0"/>
        <v>0</v>
      </c>
      <c r="L24" s="24">
        <f t="shared" si="0"/>
        <v>70896</v>
      </c>
      <c r="M24" s="24">
        <f t="shared" si="0"/>
        <v>94909</v>
      </c>
      <c r="N24" s="24">
        <f t="shared" si="0"/>
        <v>4020</v>
      </c>
      <c r="O24" s="24">
        <f t="shared" si="0"/>
        <v>683</v>
      </c>
      <c r="P24" s="24">
        <f t="shared" si="0"/>
        <v>14828</v>
      </c>
      <c r="Q24" s="24">
        <f t="shared" si="0"/>
        <v>274270</v>
      </c>
    </row>
    <row r="26" spans="1:17" ht="15" thickBot="1" x14ac:dyDescent="0.35"/>
    <row r="27" spans="1:17" ht="15" thickBot="1" x14ac:dyDescent="0.35">
      <c r="A27" s="19" t="s">
        <v>153</v>
      </c>
      <c r="B27" s="20"/>
    </row>
    <row r="28" spans="1:17" x14ac:dyDescent="0.3">
      <c r="A28" s="19" t="s">
        <v>154</v>
      </c>
      <c r="B28" s="21" t="s">
        <v>156</v>
      </c>
      <c r="C28" s="21"/>
      <c r="D28" s="21"/>
      <c r="E28" s="21"/>
      <c r="F28" s="21"/>
      <c r="G28" s="21"/>
      <c r="H28" s="21"/>
      <c r="I28" s="21"/>
    </row>
  </sheetData>
  <mergeCells count="4">
    <mergeCell ref="A2:O2"/>
    <mergeCell ref="A1:O1"/>
    <mergeCell ref="A7:O7"/>
    <mergeCell ref="P7:Q7"/>
  </mergeCells>
  <hyperlinks>
    <hyperlink ref="A10" r:id="rId1" display="https://computooficial.ieqroo.org.mx/app/modulos/public/detalle_distrito/e/seccion_casilla.html?distrito=2"/>
    <hyperlink ref="A11" r:id="rId2" display="https://computooficial.ieqroo.org.mx/app/modulos/public/detalle_distrito/e/seccion_casilla.html?distrito=3"/>
    <hyperlink ref="A12" r:id="rId3" display="https://computooficial.ieqroo.org.mx/app/modulos/public/detalle_distrito/e/seccion_casilla.html?distrito=4"/>
    <hyperlink ref="A13" r:id="rId4" display="https://computooficial.ieqroo.org.mx/app/modulos/public/detalle_distrito/e/seccion_casilla.html?distrito=5"/>
    <hyperlink ref="A14" r:id="rId5" display="https://computooficial.ieqroo.org.mx/app/modulos/public/detalle_distrito/e/seccion_casilla.html?distrito=6"/>
    <hyperlink ref="A15" r:id="rId6" display="https://computooficial.ieqroo.org.mx/app/modulos/public/detalle_distrito/e/seccion_casilla.html?distrito=7"/>
    <hyperlink ref="A16" r:id="rId7" display="https://computooficial.ieqroo.org.mx/app/modulos/public/detalle_distrito/e/seccion_casilla.html?distrito=8"/>
    <hyperlink ref="A17" r:id="rId8" display="https://computooficial.ieqroo.org.mx/app/modulos/public/detalle_distrito/e/seccion_casilla.html?distrito=9"/>
    <hyperlink ref="A18" r:id="rId9" display="https://computooficial.ieqroo.org.mx/app/modulos/public/detalle_distrito/e/seccion_casilla.html?distrito=10"/>
    <hyperlink ref="A19" r:id="rId10" display="https://computooficial.ieqroo.org.mx/app/modulos/public/detalle_distrito/e/seccion_casilla.html?distrito=11"/>
    <hyperlink ref="A20" r:id="rId11" display="https://computooficial.ieqroo.org.mx/app/modulos/public/detalle_distrito/e/seccion_casilla.html?distrito=12"/>
    <hyperlink ref="A21" r:id="rId12" display="https://computooficial.ieqroo.org.mx/app/modulos/public/detalle_distrito/e/seccion_casilla.html?distrito=13"/>
    <hyperlink ref="A22" r:id="rId13" display="https://computooficial.ieqroo.org.mx/app/modulos/public/detalle_distrito/e/seccion_casilla.html?distrito=14"/>
    <hyperlink ref="A23" r:id="rId14" display="https://computooficial.ieqroo.org.mx/app/modulos/public/detalle_distrito/e/seccion_casilla.html?distrito=15"/>
    <hyperlink ref="B28" r:id="rId15"/>
    <hyperlink ref="L3" r:id="rId16" display="https://computooficial.ieqroo.org.mx/app/modulos/public/detalle_distrito/e/seccion_casilla.html?distrito=11"/>
  </hyperlinks>
  <pageMargins left="0.7" right="0.7" top="0.75" bottom="0.75" header="0.3" footer="0.3"/>
  <pageSetup scale="58" fitToHeight="0" orientation="landscape" horizontalDpi="200" verticalDpi="200" r:id="rId1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zoomScaleNormal="100" workbookViewId="0">
      <selection sqref="A1:M1"/>
    </sheetView>
  </sheetViews>
  <sheetFormatPr baseColWidth="10" defaultRowHeight="14.4" x14ac:dyDescent="0.3"/>
  <cols>
    <col min="1" max="1" width="12.6640625" customWidth="1"/>
    <col min="2" max="13" width="8.6640625" customWidth="1"/>
  </cols>
  <sheetData>
    <row r="1" spans="1:13" ht="18" x14ac:dyDescent="0.35">
      <c r="A1" s="49" t="s">
        <v>173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x14ac:dyDescent="0.3">
      <c r="A2" s="52" t="s">
        <v>172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3" ht="28.8" x14ac:dyDescent="0.3">
      <c r="A3" s="4" t="s">
        <v>42</v>
      </c>
      <c r="B3" s="5" t="s">
        <v>1</v>
      </c>
      <c r="C3" s="6" t="s">
        <v>2</v>
      </c>
      <c r="D3" s="5" t="s">
        <v>3</v>
      </c>
      <c r="E3" s="5" t="s">
        <v>18</v>
      </c>
      <c r="F3" s="6" t="s">
        <v>4</v>
      </c>
      <c r="G3" s="6" t="s">
        <v>6</v>
      </c>
      <c r="H3" s="6" t="s">
        <v>17</v>
      </c>
      <c r="I3" s="23" t="s">
        <v>43</v>
      </c>
      <c r="J3" s="7" t="s">
        <v>44</v>
      </c>
      <c r="K3" s="4" t="s">
        <v>45</v>
      </c>
      <c r="L3" s="4" t="s">
        <v>164</v>
      </c>
      <c r="M3" s="23" t="s">
        <v>165</v>
      </c>
    </row>
    <row r="4" spans="1:13" hidden="1" x14ac:dyDescent="0.3">
      <c r="A4" s="3" t="s">
        <v>19</v>
      </c>
      <c r="B4" s="8">
        <v>14276</v>
      </c>
      <c r="C4" s="8">
        <v>4069</v>
      </c>
      <c r="D4" s="8">
        <v>317</v>
      </c>
      <c r="E4" s="8">
        <v>490</v>
      </c>
      <c r="F4" s="8">
        <v>300</v>
      </c>
      <c r="G4" s="8">
        <v>875</v>
      </c>
      <c r="H4" s="8">
        <v>8776</v>
      </c>
      <c r="I4" s="8" t="s">
        <v>64</v>
      </c>
      <c r="J4" s="8">
        <v>43</v>
      </c>
      <c r="K4" s="8">
        <v>1458</v>
      </c>
      <c r="L4" s="8">
        <f>SUM(B4:K4)</f>
        <v>30604</v>
      </c>
      <c r="M4" s="8">
        <f>SUM(B4:K4)</f>
        <v>30604</v>
      </c>
    </row>
    <row r="5" spans="1:13" hidden="1" x14ac:dyDescent="0.3">
      <c r="A5" s="1" t="s">
        <v>20</v>
      </c>
      <c r="B5" s="9">
        <v>16260</v>
      </c>
      <c r="C5" s="9">
        <v>5074</v>
      </c>
      <c r="D5" s="9">
        <v>193</v>
      </c>
      <c r="E5" s="9">
        <v>455</v>
      </c>
      <c r="F5" s="9">
        <v>311</v>
      </c>
      <c r="G5" s="9">
        <v>707</v>
      </c>
      <c r="H5" s="9">
        <v>9672</v>
      </c>
      <c r="I5" s="9">
        <v>3062</v>
      </c>
      <c r="J5" s="9">
        <v>20</v>
      </c>
      <c r="K5" s="9">
        <v>1287</v>
      </c>
      <c r="L5" s="8">
        <f>SUM(B5:K5)-I5</f>
        <v>33979</v>
      </c>
      <c r="M5" s="8">
        <f t="shared" ref="M5:M25" si="0">SUM(B5:K5)</f>
        <v>37041</v>
      </c>
    </row>
    <row r="6" spans="1:13" hidden="1" x14ac:dyDescent="0.3">
      <c r="A6" s="1" t="s">
        <v>21</v>
      </c>
      <c r="B6" s="9">
        <v>19464</v>
      </c>
      <c r="C6" s="9">
        <v>3845</v>
      </c>
      <c r="D6" s="9">
        <v>253</v>
      </c>
      <c r="E6" s="9">
        <v>408</v>
      </c>
      <c r="F6" s="9">
        <v>341</v>
      </c>
      <c r="G6" s="9">
        <v>812</v>
      </c>
      <c r="H6" s="9">
        <v>9398</v>
      </c>
      <c r="I6" s="8" t="s">
        <v>64</v>
      </c>
      <c r="J6" s="9">
        <v>57</v>
      </c>
      <c r="K6" s="9">
        <v>1309</v>
      </c>
      <c r="L6" s="8">
        <f t="shared" ref="L6:L25" si="1">SUM(B6:K6)</f>
        <v>35887</v>
      </c>
      <c r="M6" s="8">
        <f t="shared" si="0"/>
        <v>35887</v>
      </c>
    </row>
    <row r="7" spans="1:13" hidden="1" x14ac:dyDescent="0.3">
      <c r="A7" s="1" t="s">
        <v>22</v>
      </c>
      <c r="B7" s="9">
        <v>17707</v>
      </c>
      <c r="C7" s="9">
        <v>2452</v>
      </c>
      <c r="D7" s="9">
        <v>591</v>
      </c>
      <c r="E7" s="9">
        <v>368</v>
      </c>
      <c r="F7" s="9">
        <v>361</v>
      </c>
      <c r="G7" s="9">
        <v>638</v>
      </c>
      <c r="H7" s="9">
        <v>8184</v>
      </c>
      <c r="I7" s="8" t="s">
        <v>64</v>
      </c>
      <c r="J7" s="9">
        <v>37</v>
      </c>
      <c r="K7" s="9">
        <v>1204</v>
      </c>
      <c r="L7" s="8">
        <f t="shared" si="1"/>
        <v>31542</v>
      </c>
      <c r="M7" s="8">
        <f t="shared" si="0"/>
        <v>31542</v>
      </c>
    </row>
    <row r="8" spans="1:13" hidden="1" x14ac:dyDescent="0.3">
      <c r="A8" s="1" t="s">
        <v>23</v>
      </c>
      <c r="B8" s="9">
        <v>15316</v>
      </c>
      <c r="C8" s="9">
        <v>1845</v>
      </c>
      <c r="D8" s="9">
        <v>573</v>
      </c>
      <c r="E8" s="9">
        <v>458</v>
      </c>
      <c r="F8" s="9">
        <v>409</v>
      </c>
      <c r="G8" s="9">
        <v>820</v>
      </c>
      <c r="H8" s="9">
        <v>10795</v>
      </c>
      <c r="I8" s="8" t="s">
        <v>64</v>
      </c>
      <c r="J8" s="9">
        <v>47</v>
      </c>
      <c r="K8" s="9">
        <v>1042</v>
      </c>
      <c r="L8" s="8">
        <f t="shared" si="1"/>
        <v>31305</v>
      </c>
      <c r="M8" s="8">
        <f t="shared" si="0"/>
        <v>31305</v>
      </c>
    </row>
    <row r="9" spans="1:13" hidden="1" x14ac:dyDescent="0.3">
      <c r="A9" s="1" t="s">
        <v>24</v>
      </c>
      <c r="B9" s="9">
        <v>17320</v>
      </c>
      <c r="C9" s="9">
        <v>2945</v>
      </c>
      <c r="D9" s="9">
        <v>1028</v>
      </c>
      <c r="E9" s="9">
        <v>505</v>
      </c>
      <c r="F9" s="9">
        <v>513</v>
      </c>
      <c r="G9" s="9">
        <v>1567</v>
      </c>
      <c r="H9" s="9">
        <v>9383</v>
      </c>
      <c r="I9" s="8" t="s">
        <v>64</v>
      </c>
      <c r="J9" s="9">
        <v>36</v>
      </c>
      <c r="K9" s="9">
        <v>1684</v>
      </c>
      <c r="L9" s="8">
        <f t="shared" si="1"/>
        <v>34981</v>
      </c>
      <c r="M9" s="8">
        <f t="shared" si="0"/>
        <v>34981</v>
      </c>
    </row>
    <row r="10" spans="1:13" hidden="1" x14ac:dyDescent="0.3">
      <c r="A10" s="1" t="s">
        <v>25</v>
      </c>
      <c r="B10" s="9">
        <v>15685</v>
      </c>
      <c r="C10" s="9">
        <v>1385</v>
      </c>
      <c r="D10" s="9">
        <v>750</v>
      </c>
      <c r="E10" s="9">
        <v>596</v>
      </c>
      <c r="F10" s="9">
        <v>736</v>
      </c>
      <c r="G10" s="9">
        <v>1129</v>
      </c>
      <c r="H10" s="9">
        <v>10317</v>
      </c>
      <c r="I10" s="8" t="s">
        <v>64</v>
      </c>
      <c r="J10" s="9">
        <v>84</v>
      </c>
      <c r="K10" s="9">
        <v>1259</v>
      </c>
      <c r="L10" s="8">
        <f t="shared" si="1"/>
        <v>31941</v>
      </c>
      <c r="M10" s="8">
        <f t="shared" si="0"/>
        <v>31941</v>
      </c>
    </row>
    <row r="11" spans="1:13" hidden="1" x14ac:dyDescent="0.3">
      <c r="A11" s="1" t="s">
        <v>26</v>
      </c>
      <c r="B11" s="9">
        <v>15395</v>
      </c>
      <c r="C11" s="9">
        <v>4630</v>
      </c>
      <c r="D11" s="9">
        <v>817</v>
      </c>
      <c r="E11" s="9">
        <v>745</v>
      </c>
      <c r="F11" s="9">
        <v>2005</v>
      </c>
      <c r="G11" s="9">
        <v>1646</v>
      </c>
      <c r="H11" s="9">
        <v>8928</v>
      </c>
      <c r="I11" s="8" t="s">
        <v>64</v>
      </c>
      <c r="J11" s="9">
        <v>32</v>
      </c>
      <c r="K11" s="9">
        <v>1559</v>
      </c>
      <c r="L11" s="8">
        <f t="shared" si="1"/>
        <v>35757</v>
      </c>
      <c r="M11" s="8">
        <f t="shared" si="0"/>
        <v>35757</v>
      </c>
    </row>
    <row r="12" spans="1:13" hidden="1" x14ac:dyDescent="0.3">
      <c r="A12" s="1" t="s">
        <v>27</v>
      </c>
      <c r="B12" s="9">
        <v>15162</v>
      </c>
      <c r="C12" s="9">
        <v>6303</v>
      </c>
      <c r="D12" s="9">
        <v>334</v>
      </c>
      <c r="E12" s="9">
        <v>865</v>
      </c>
      <c r="F12" s="9">
        <v>586</v>
      </c>
      <c r="G12" s="9">
        <v>972</v>
      </c>
      <c r="H12" s="9">
        <v>10377</v>
      </c>
      <c r="I12" s="8" t="s">
        <v>64</v>
      </c>
      <c r="J12" s="9">
        <v>1519</v>
      </c>
      <c r="K12" s="9">
        <v>1616</v>
      </c>
      <c r="L12" s="8">
        <f t="shared" si="1"/>
        <v>37734</v>
      </c>
      <c r="M12" s="8">
        <f t="shared" si="0"/>
        <v>37734</v>
      </c>
    </row>
    <row r="13" spans="1:13" hidden="1" x14ac:dyDescent="0.3">
      <c r="A13" s="1" t="s">
        <v>28</v>
      </c>
      <c r="B13" s="9">
        <v>10203</v>
      </c>
      <c r="C13" s="9">
        <v>5330</v>
      </c>
      <c r="D13" s="9">
        <v>256</v>
      </c>
      <c r="E13" s="9">
        <v>433</v>
      </c>
      <c r="F13" s="9">
        <v>420</v>
      </c>
      <c r="G13" s="9">
        <v>1422</v>
      </c>
      <c r="H13" s="9">
        <v>9972</v>
      </c>
      <c r="I13" s="8" t="s">
        <v>64</v>
      </c>
      <c r="J13" s="9">
        <v>4523</v>
      </c>
      <c r="K13" s="9">
        <v>1489</v>
      </c>
      <c r="L13" s="8">
        <f t="shared" si="1"/>
        <v>34048</v>
      </c>
      <c r="M13" s="8">
        <f t="shared" si="0"/>
        <v>34048</v>
      </c>
    </row>
    <row r="14" spans="1:13" hidden="1" x14ac:dyDescent="0.3">
      <c r="A14" s="1" t="s">
        <v>29</v>
      </c>
      <c r="B14" s="9">
        <v>9571</v>
      </c>
      <c r="C14" s="9">
        <v>2937</v>
      </c>
      <c r="D14" s="9">
        <v>221</v>
      </c>
      <c r="E14" s="9">
        <v>523</v>
      </c>
      <c r="F14" s="9">
        <v>410</v>
      </c>
      <c r="G14" s="9">
        <v>1139</v>
      </c>
      <c r="H14" s="9">
        <v>9870</v>
      </c>
      <c r="I14" s="8" t="s">
        <v>64</v>
      </c>
      <c r="J14" s="9">
        <v>4501</v>
      </c>
      <c r="K14" s="9">
        <v>1492</v>
      </c>
      <c r="L14" s="8">
        <f t="shared" si="1"/>
        <v>30664</v>
      </c>
      <c r="M14" s="8">
        <f t="shared" si="0"/>
        <v>30664</v>
      </c>
    </row>
    <row r="15" spans="1:13" hidden="1" x14ac:dyDescent="0.3">
      <c r="A15" s="1" t="s">
        <v>30</v>
      </c>
      <c r="B15" s="9">
        <v>12563</v>
      </c>
      <c r="C15" s="9">
        <v>3880</v>
      </c>
      <c r="D15" s="9">
        <v>264</v>
      </c>
      <c r="E15" s="9">
        <v>683</v>
      </c>
      <c r="F15" s="9">
        <v>553</v>
      </c>
      <c r="G15" s="9">
        <v>1793</v>
      </c>
      <c r="H15" s="9">
        <v>12295</v>
      </c>
      <c r="I15" s="8" t="s">
        <v>64</v>
      </c>
      <c r="J15" s="9">
        <v>3346</v>
      </c>
      <c r="K15" s="9">
        <v>1587</v>
      </c>
      <c r="L15" s="8">
        <f t="shared" si="1"/>
        <v>36964</v>
      </c>
      <c r="M15" s="8">
        <f t="shared" si="0"/>
        <v>36964</v>
      </c>
    </row>
    <row r="16" spans="1:13" hidden="1" x14ac:dyDescent="0.3">
      <c r="A16" s="1" t="s">
        <v>31</v>
      </c>
      <c r="B16" s="9">
        <v>33561</v>
      </c>
      <c r="C16" s="9">
        <v>5269</v>
      </c>
      <c r="D16" s="9">
        <v>706</v>
      </c>
      <c r="E16" s="9">
        <v>498</v>
      </c>
      <c r="F16" s="9">
        <v>826</v>
      </c>
      <c r="G16" s="9">
        <v>1398</v>
      </c>
      <c r="H16" s="9">
        <v>14023</v>
      </c>
      <c r="I16" s="8" t="s">
        <v>64</v>
      </c>
      <c r="J16" s="9">
        <v>40</v>
      </c>
      <c r="K16" s="9">
        <v>1794</v>
      </c>
      <c r="L16" s="8">
        <f t="shared" si="1"/>
        <v>58115</v>
      </c>
      <c r="M16" s="8">
        <f t="shared" si="0"/>
        <v>58115</v>
      </c>
    </row>
    <row r="17" spans="1:13" hidden="1" x14ac:dyDescent="0.3">
      <c r="A17" s="1" t="s">
        <v>32</v>
      </c>
      <c r="B17" s="9">
        <v>24046</v>
      </c>
      <c r="C17" s="9">
        <v>10071</v>
      </c>
      <c r="D17" s="9">
        <v>599</v>
      </c>
      <c r="E17" s="9">
        <v>2027</v>
      </c>
      <c r="F17" s="9">
        <v>684</v>
      </c>
      <c r="G17" s="9">
        <v>3652</v>
      </c>
      <c r="H17" s="9">
        <v>15247</v>
      </c>
      <c r="I17" s="8" t="s">
        <v>64</v>
      </c>
      <c r="J17" s="9">
        <v>257</v>
      </c>
      <c r="K17" s="9">
        <v>1854</v>
      </c>
      <c r="L17" s="8">
        <f t="shared" si="1"/>
        <v>58437</v>
      </c>
      <c r="M17" s="8">
        <f t="shared" si="0"/>
        <v>58437</v>
      </c>
    </row>
    <row r="18" spans="1:13" hidden="1" x14ac:dyDescent="0.3">
      <c r="A18" s="1" t="s">
        <v>33</v>
      </c>
      <c r="B18" s="9">
        <v>24817</v>
      </c>
      <c r="C18" s="9">
        <v>5557</v>
      </c>
      <c r="D18" s="9">
        <v>645</v>
      </c>
      <c r="E18" s="9">
        <v>976</v>
      </c>
      <c r="F18" s="9">
        <v>890</v>
      </c>
      <c r="G18" s="9">
        <v>2524</v>
      </c>
      <c r="H18" s="9">
        <v>14060</v>
      </c>
      <c r="I18" s="8" t="s">
        <v>64</v>
      </c>
      <c r="J18" s="9">
        <v>104</v>
      </c>
      <c r="K18" s="9">
        <v>1933</v>
      </c>
      <c r="L18" s="8">
        <f t="shared" si="1"/>
        <v>51506</v>
      </c>
      <c r="M18" s="8">
        <f t="shared" si="0"/>
        <v>51506</v>
      </c>
    </row>
    <row r="19" spans="1:13" hidden="1" x14ac:dyDescent="0.3">
      <c r="A19" s="1" t="s">
        <v>34</v>
      </c>
      <c r="B19" s="9">
        <v>37697</v>
      </c>
      <c r="C19" s="9">
        <v>5206</v>
      </c>
      <c r="D19" s="9">
        <v>819</v>
      </c>
      <c r="E19" s="9">
        <v>395</v>
      </c>
      <c r="F19" s="9">
        <v>661</v>
      </c>
      <c r="G19" s="9">
        <v>1161</v>
      </c>
      <c r="H19" s="9">
        <v>12577</v>
      </c>
      <c r="I19" s="8" t="s">
        <v>64</v>
      </c>
      <c r="J19" s="9">
        <v>42</v>
      </c>
      <c r="K19" s="9">
        <v>1585</v>
      </c>
      <c r="L19" s="8">
        <f t="shared" si="1"/>
        <v>60143</v>
      </c>
      <c r="M19" s="8">
        <f t="shared" si="0"/>
        <v>60143</v>
      </c>
    </row>
    <row r="20" spans="1:13" hidden="1" x14ac:dyDescent="0.3">
      <c r="A20" s="1" t="s">
        <v>35</v>
      </c>
      <c r="B20" s="9">
        <v>27551</v>
      </c>
      <c r="C20" s="9">
        <v>4040</v>
      </c>
      <c r="D20" s="9">
        <v>557</v>
      </c>
      <c r="E20" s="9">
        <v>731</v>
      </c>
      <c r="F20" s="9">
        <v>1073</v>
      </c>
      <c r="G20" s="9">
        <v>1369</v>
      </c>
      <c r="H20" s="9">
        <v>13102</v>
      </c>
      <c r="I20" s="8" t="s">
        <v>64</v>
      </c>
      <c r="J20" s="9">
        <v>51</v>
      </c>
      <c r="K20" s="9">
        <v>1587</v>
      </c>
      <c r="L20" s="8">
        <f t="shared" si="1"/>
        <v>50061</v>
      </c>
      <c r="M20" s="8">
        <f t="shared" si="0"/>
        <v>50061</v>
      </c>
    </row>
    <row r="21" spans="1:13" hidden="1" x14ac:dyDescent="0.3">
      <c r="A21" s="1" t="s">
        <v>36</v>
      </c>
      <c r="B21" s="9">
        <v>23590</v>
      </c>
      <c r="C21" s="9">
        <v>4223</v>
      </c>
      <c r="D21" s="9">
        <v>464</v>
      </c>
      <c r="E21" s="9">
        <v>731</v>
      </c>
      <c r="F21" s="9">
        <v>474</v>
      </c>
      <c r="G21" s="9">
        <v>2607</v>
      </c>
      <c r="H21" s="9">
        <v>11693</v>
      </c>
      <c r="I21" s="8" t="s">
        <v>64</v>
      </c>
      <c r="J21" s="9">
        <v>48</v>
      </c>
      <c r="K21" s="9">
        <v>1393</v>
      </c>
      <c r="L21" s="8">
        <f t="shared" si="1"/>
        <v>45223</v>
      </c>
      <c r="M21" s="8">
        <f t="shared" si="0"/>
        <v>45223</v>
      </c>
    </row>
    <row r="22" spans="1:13" hidden="1" x14ac:dyDescent="0.3">
      <c r="A22" s="1" t="s">
        <v>37</v>
      </c>
      <c r="B22" s="9">
        <v>16596</v>
      </c>
      <c r="C22" s="9">
        <v>1656</v>
      </c>
      <c r="D22" s="9">
        <v>355</v>
      </c>
      <c r="E22" s="9">
        <v>522</v>
      </c>
      <c r="F22" s="9">
        <v>1852</v>
      </c>
      <c r="G22" s="9">
        <v>650</v>
      </c>
      <c r="H22" s="9">
        <v>10131</v>
      </c>
      <c r="I22" s="8" t="s">
        <v>64</v>
      </c>
      <c r="J22" s="9">
        <v>37</v>
      </c>
      <c r="K22" s="9">
        <v>1088</v>
      </c>
      <c r="L22" s="8">
        <f t="shared" si="1"/>
        <v>32887</v>
      </c>
      <c r="M22" s="8">
        <f t="shared" si="0"/>
        <v>32887</v>
      </c>
    </row>
    <row r="23" spans="1:13" hidden="1" x14ac:dyDescent="0.3">
      <c r="A23" s="1" t="s">
        <v>38</v>
      </c>
      <c r="B23" s="9">
        <v>15843</v>
      </c>
      <c r="C23" s="9">
        <v>2989</v>
      </c>
      <c r="D23" s="9">
        <v>915</v>
      </c>
      <c r="E23" s="9">
        <v>1985</v>
      </c>
      <c r="F23" s="9">
        <v>2708</v>
      </c>
      <c r="G23" s="9">
        <v>1756</v>
      </c>
      <c r="H23" s="9">
        <v>12644</v>
      </c>
      <c r="I23" s="8" t="s">
        <v>64</v>
      </c>
      <c r="J23" s="9">
        <v>58</v>
      </c>
      <c r="K23" s="9">
        <v>966</v>
      </c>
      <c r="L23" s="8">
        <f t="shared" si="1"/>
        <v>39864</v>
      </c>
      <c r="M23" s="8">
        <f t="shared" si="0"/>
        <v>39864</v>
      </c>
    </row>
    <row r="24" spans="1:13" hidden="1" x14ac:dyDescent="0.3">
      <c r="A24" s="1" t="s">
        <v>39</v>
      </c>
      <c r="B24" s="9">
        <v>21874</v>
      </c>
      <c r="C24" s="9">
        <v>1721</v>
      </c>
      <c r="D24" s="9">
        <v>461</v>
      </c>
      <c r="E24" s="9">
        <v>805</v>
      </c>
      <c r="F24" s="9">
        <v>534</v>
      </c>
      <c r="G24" s="9">
        <v>932</v>
      </c>
      <c r="H24" s="9">
        <v>11981</v>
      </c>
      <c r="I24" s="8" t="s">
        <v>64</v>
      </c>
      <c r="J24" s="9">
        <v>48</v>
      </c>
      <c r="K24" s="9">
        <v>1202</v>
      </c>
      <c r="L24" s="8">
        <f t="shared" si="1"/>
        <v>39558</v>
      </c>
      <c r="M24" s="8">
        <f t="shared" si="0"/>
        <v>39558</v>
      </c>
    </row>
    <row r="25" spans="1:13" hidden="1" x14ac:dyDescent="0.3">
      <c r="A25" s="1" t="s">
        <v>40</v>
      </c>
      <c r="B25" s="9">
        <v>24755</v>
      </c>
      <c r="C25" s="9">
        <v>3556</v>
      </c>
      <c r="D25" s="9">
        <v>390</v>
      </c>
      <c r="E25" s="9">
        <v>644</v>
      </c>
      <c r="F25" s="9">
        <v>565</v>
      </c>
      <c r="G25" s="9">
        <v>1086</v>
      </c>
      <c r="H25" s="9">
        <v>11985</v>
      </c>
      <c r="I25" s="8" t="s">
        <v>64</v>
      </c>
      <c r="J25" s="9">
        <v>41</v>
      </c>
      <c r="K25" s="9">
        <v>1139</v>
      </c>
      <c r="L25" s="8">
        <f t="shared" si="1"/>
        <v>44161</v>
      </c>
      <c r="M25" s="8">
        <f t="shared" si="0"/>
        <v>44161</v>
      </c>
    </row>
    <row r="26" spans="1:13" x14ac:dyDescent="0.3">
      <c r="A26" s="2" t="s">
        <v>41</v>
      </c>
      <c r="B26" s="24">
        <v>429252</v>
      </c>
      <c r="C26" s="24">
        <f t="shared" ref="C26:K26" si="2">SUM(C4:C25)</f>
        <v>88983</v>
      </c>
      <c r="D26" s="24">
        <f t="shared" si="2"/>
        <v>11508</v>
      </c>
      <c r="E26" s="24">
        <f t="shared" si="2"/>
        <v>15843</v>
      </c>
      <c r="F26" s="24">
        <f t="shared" si="2"/>
        <v>17212</v>
      </c>
      <c r="G26" s="24">
        <f t="shared" si="2"/>
        <v>30655</v>
      </c>
      <c r="H26" s="24">
        <f t="shared" si="2"/>
        <v>245410</v>
      </c>
      <c r="I26" s="24">
        <f t="shared" si="2"/>
        <v>3062</v>
      </c>
      <c r="J26" s="24">
        <f t="shared" si="2"/>
        <v>14971</v>
      </c>
      <c r="K26" s="24">
        <f t="shared" si="2"/>
        <v>31527</v>
      </c>
      <c r="L26" s="24">
        <f>SUM(L4:L25)</f>
        <v>885361</v>
      </c>
      <c r="M26" s="24">
        <f>SUM(M4:M25)</f>
        <v>888423</v>
      </c>
    </row>
    <row r="28" spans="1:13" x14ac:dyDescent="0.3">
      <c r="A28" s="52" t="s">
        <v>174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</row>
    <row r="29" spans="1:13" ht="28.8" x14ac:dyDescent="0.3">
      <c r="A29" s="4" t="s">
        <v>42</v>
      </c>
      <c r="B29" s="5" t="s">
        <v>1</v>
      </c>
      <c r="C29" s="6" t="s">
        <v>2</v>
      </c>
      <c r="D29" s="5" t="s">
        <v>3</v>
      </c>
      <c r="E29" s="5" t="s">
        <v>18</v>
      </c>
      <c r="F29" s="6" t="s">
        <v>4</v>
      </c>
      <c r="G29" s="6" t="s">
        <v>6</v>
      </c>
      <c r="H29" s="6" t="s">
        <v>17</v>
      </c>
      <c r="I29" s="7" t="s">
        <v>43</v>
      </c>
      <c r="J29" s="7" t="s">
        <v>44</v>
      </c>
      <c r="K29" s="4" t="s">
        <v>45</v>
      </c>
      <c r="L29" s="4" t="s">
        <v>0</v>
      </c>
    </row>
    <row r="30" spans="1:13" x14ac:dyDescent="0.3">
      <c r="A30" s="3" t="s">
        <v>19</v>
      </c>
      <c r="B30" s="42">
        <v>14230</v>
      </c>
      <c r="C30" s="43">
        <v>4059</v>
      </c>
      <c r="D30" s="43">
        <v>312</v>
      </c>
      <c r="E30" s="43">
        <v>490</v>
      </c>
      <c r="F30" s="43">
        <v>300</v>
      </c>
      <c r="G30" s="43">
        <v>874</v>
      </c>
      <c r="H30" s="43">
        <v>8743</v>
      </c>
      <c r="I30" s="43" t="s">
        <v>64</v>
      </c>
      <c r="J30" s="43">
        <v>43</v>
      </c>
      <c r="K30" s="43">
        <v>1452</v>
      </c>
      <c r="L30" s="43">
        <f>SUM(B30:K30)</f>
        <v>30503</v>
      </c>
    </row>
    <row r="31" spans="1:13" x14ac:dyDescent="0.3">
      <c r="A31" s="1" t="s">
        <v>20</v>
      </c>
      <c r="B31" s="39">
        <v>16177</v>
      </c>
      <c r="C31" s="22">
        <v>5049</v>
      </c>
      <c r="D31" s="22">
        <v>192</v>
      </c>
      <c r="E31" s="22">
        <v>453</v>
      </c>
      <c r="F31" s="22">
        <v>310</v>
      </c>
      <c r="G31" s="22">
        <v>704</v>
      </c>
      <c r="H31" s="22">
        <v>9616</v>
      </c>
      <c r="I31" s="22">
        <v>3062</v>
      </c>
      <c r="J31" s="22">
        <v>20</v>
      </c>
      <c r="K31" s="22">
        <v>1273</v>
      </c>
      <c r="L31" s="43">
        <f t="shared" ref="L31:L51" si="3">SUM(B31:K31)</f>
        <v>36856</v>
      </c>
    </row>
    <row r="32" spans="1:13" x14ac:dyDescent="0.3">
      <c r="A32" s="1" t="s">
        <v>21</v>
      </c>
      <c r="B32" s="39">
        <v>19397</v>
      </c>
      <c r="C32" s="22">
        <v>3834</v>
      </c>
      <c r="D32" s="22">
        <v>251</v>
      </c>
      <c r="E32" s="22">
        <v>407</v>
      </c>
      <c r="F32" s="22">
        <v>341</v>
      </c>
      <c r="G32" s="22">
        <v>809</v>
      </c>
      <c r="H32" s="43">
        <v>9356</v>
      </c>
      <c r="I32" s="43" t="s">
        <v>64</v>
      </c>
      <c r="J32" s="22">
        <v>57</v>
      </c>
      <c r="K32" s="22">
        <v>1306</v>
      </c>
      <c r="L32" s="43">
        <f t="shared" si="3"/>
        <v>35758</v>
      </c>
    </row>
    <row r="33" spans="1:12" x14ac:dyDescent="0.3">
      <c r="A33" s="1" t="s">
        <v>22</v>
      </c>
      <c r="B33" s="39">
        <v>17663</v>
      </c>
      <c r="C33" s="22">
        <v>2444</v>
      </c>
      <c r="D33" s="22">
        <v>586</v>
      </c>
      <c r="E33" s="22">
        <v>364</v>
      </c>
      <c r="F33" s="22">
        <v>358</v>
      </c>
      <c r="G33" s="22">
        <v>635</v>
      </c>
      <c r="H33" s="22">
        <v>8144</v>
      </c>
      <c r="I33" s="43" t="s">
        <v>64</v>
      </c>
      <c r="J33" s="22">
        <v>36</v>
      </c>
      <c r="K33" s="22">
        <v>1200</v>
      </c>
      <c r="L33" s="43">
        <f t="shared" si="3"/>
        <v>31430</v>
      </c>
    </row>
    <row r="34" spans="1:12" x14ac:dyDescent="0.3">
      <c r="A34" s="1" t="s">
        <v>23</v>
      </c>
      <c r="B34" s="39">
        <v>15205</v>
      </c>
      <c r="C34" s="22">
        <v>1835</v>
      </c>
      <c r="D34" s="22">
        <v>571</v>
      </c>
      <c r="E34" s="22">
        <v>452</v>
      </c>
      <c r="F34" s="22">
        <v>406</v>
      </c>
      <c r="G34" s="22">
        <v>806</v>
      </c>
      <c r="H34" s="22">
        <v>10674</v>
      </c>
      <c r="I34" s="43" t="s">
        <v>64</v>
      </c>
      <c r="J34" s="22">
        <v>47</v>
      </c>
      <c r="K34" s="22">
        <v>1035</v>
      </c>
      <c r="L34" s="43">
        <f t="shared" si="3"/>
        <v>31031</v>
      </c>
    </row>
    <row r="35" spans="1:12" x14ac:dyDescent="0.3">
      <c r="A35" s="1" t="s">
        <v>24</v>
      </c>
      <c r="B35" s="39">
        <v>17201</v>
      </c>
      <c r="C35" s="22">
        <v>2925</v>
      </c>
      <c r="D35" s="22">
        <v>1015</v>
      </c>
      <c r="E35" s="22">
        <v>500</v>
      </c>
      <c r="F35" s="22">
        <v>499</v>
      </c>
      <c r="G35" s="22">
        <v>1549</v>
      </c>
      <c r="H35" s="22">
        <v>9260</v>
      </c>
      <c r="I35" s="43" t="s">
        <v>64</v>
      </c>
      <c r="J35" s="22">
        <v>36</v>
      </c>
      <c r="K35" s="22">
        <v>1673</v>
      </c>
      <c r="L35" s="43">
        <f t="shared" si="3"/>
        <v>34658</v>
      </c>
    </row>
    <row r="36" spans="1:12" x14ac:dyDescent="0.3">
      <c r="A36" s="1" t="s">
        <v>25</v>
      </c>
      <c r="B36" s="39">
        <v>15649</v>
      </c>
      <c r="C36" s="22">
        <v>1385</v>
      </c>
      <c r="D36" s="22">
        <v>750</v>
      </c>
      <c r="E36" s="22">
        <v>595</v>
      </c>
      <c r="F36" s="22">
        <v>736</v>
      </c>
      <c r="G36" s="22">
        <v>1128</v>
      </c>
      <c r="H36" s="22">
        <v>10313</v>
      </c>
      <c r="I36" s="43" t="s">
        <v>64</v>
      </c>
      <c r="J36" s="22">
        <v>84</v>
      </c>
      <c r="K36" s="22">
        <v>1258</v>
      </c>
      <c r="L36" s="43">
        <f t="shared" si="3"/>
        <v>31898</v>
      </c>
    </row>
    <row r="37" spans="1:12" x14ac:dyDescent="0.3">
      <c r="A37" s="1" t="s">
        <v>26</v>
      </c>
      <c r="B37" s="39">
        <v>15379</v>
      </c>
      <c r="C37" s="22">
        <v>4624</v>
      </c>
      <c r="D37" s="22">
        <v>817</v>
      </c>
      <c r="E37" s="22">
        <v>742</v>
      </c>
      <c r="F37" s="22">
        <v>2003</v>
      </c>
      <c r="G37" s="22">
        <v>1643</v>
      </c>
      <c r="H37" s="22">
        <v>8903</v>
      </c>
      <c r="I37" s="43" t="s">
        <v>64</v>
      </c>
      <c r="J37" s="22">
        <v>32</v>
      </c>
      <c r="K37" s="22">
        <v>1558</v>
      </c>
      <c r="L37" s="43">
        <f t="shared" si="3"/>
        <v>35701</v>
      </c>
    </row>
    <row r="38" spans="1:12" x14ac:dyDescent="0.3">
      <c r="A38" s="1" t="s">
        <v>27</v>
      </c>
      <c r="B38" s="39">
        <v>15108</v>
      </c>
      <c r="C38" s="22">
        <v>6294</v>
      </c>
      <c r="D38" s="22">
        <v>331</v>
      </c>
      <c r="E38" s="22">
        <v>860</v>
      </c>
      <c r="F38" s="22">
        <v>584</v>
      </c>
      <c r="G38" s="22">
        <v>968</v>
      </c>
      <c r="H38" s="22">
        <v>10337</v>
      </c>
      <c r="I38" s="43" t="s">
        <v>64</v>
      </c>
      <c r="J38" s="22">
        <v>1519</v>
      </c>
      <c r="K38" s="22">
        <v>1613</v>
      </c>
      <c r="L38" s="43">
        <f t="shared" si="3"/>
        <v>37614</v>
      </c>
    </row>
    <row r="39" spans="1:12" x14ac:dyDescent="0.3">
      <c r="A39" s="1" t="s">
        <v>28</v>
      </c>
      <c r="B39" s="39">
        <v>10074</v>
      </c>
      <c r="C39" s="22">
        <v>5242</v>
      </c>
      <c r="D39" s="22">
        <v>251</v>
      </c>
      <c r="E39" s="22">
        <v>432</v>
      </c>
      <c r="F39" s="22">
        <v>419</v>
      </c>
      <c r="G39" s="22">
        <v>1418</v>
      </c>
      <c r="H39" s="22">
        <v>9913</v>
      </c>
      <c r="I39" s="43" t="s">
        <v>64</v>
      </c>
      <c r="J39" s="22">
        <v>4522</v>
      </c>
      <c r="K39" s="22">
        <v>1487</v>
      </c>
      <c r="L39" s="43">
        <f t="shared" si="3"/>
        <v>33758</v>
      </c>
    </row>
    <row r="40" spans="1:12" x14ac:dyDescent="0.3">
      <c r="A40" s="1" t="s">
        <v>29</v>
      </c>
      <c r="B40" s="22">
        <v>9550</v>
      </c>
      <c r="C40" s="22">
        <v>2933</v>
      </c>
      <c r="D40" s="22">
        <v>220</v>
      </c>
      <c r="E40" s="22">
        <v>522</v>
      </c>
      <c r="F40" s="22">
        <v>410</v>
      </c>
      <c r="G40" s="22">
        <v>1137</v>
      </c>
      <c r="H40" s="39">
        <v>9839</v>
      </c>
      <c r="I40" s="43" t="s">
        <v>64</v>
      </c>
      <c r="J40" s="22">
        <v>4494</v>
      </c>
      <c r="K40" s="22">
        <v>1487</v>
      </c>
      <c r="L40" s="43">
        <f t="shared" si="3"/>
        <v>30592</v>
      </c>
    </row>
    <row r="41" spans="1:12" x14ac:dyDescent="0.3">
      <c r="A41" s="1" t="s">
        <v>30</v>
      </c>
      <c r="B41" s="39">
        <v>12452</v>
      </c>
      <c r="C41" s="22">
        <v>3852</v>
      </c>
      <c r="D41" s="22">
        <v>260</v>
      </c>
      <c r="E41" s="22">
        <v>678</v>
      </c>
      <c r="F41" s="22">
        <v>548</v>
      </c>
      <c r="G41" s="22">
        <v>1774</v>
      </c>
      <c r="H41" s="22">
        <v>12206</v>
      </c>
      <c r="I41" s="43" t="s">
        <v>64</v>
      </c>
      <c r="J41" s="22">
        <v>3339</v>
      </c>
      <c r="K41" s="22">
        <v>1583</v>
      </c>
      <c r="L41" s="43">
        <f t="shared" si="3"/>
        <v>36692</v>
      </c>
    </row>
    <row r="42" spans="1:12" x14ac:dyDescent="0.3">
      <c r="A42" s="1" t="s">
        <v>31</v>
      </c>
      <c r="B42" s="39">
        <v>33488</v>
      </c>
      <c r="C42" s="22">
        <v>5253</v>
      </c>
      <c r="D42" s="22">
        <v>703</v>
      </c>
      <c r="E42" s="22">
        <v>497</v>
      </c>
      <c r="F42" s="22">
        <v>825</v>
      </c>
      <c r="G42" s="22">
        <v>1396</v>
      </c>
      <c r="H42" s="22">
        <v>13975</v>
      </c>
      <c r="I42" s="43" t="s">
        <v>64</v>
      </c>
      <c r="J42" s="22">
        <v>40</v>
      </c>
      <c r="K42" s="22">
        <v>1790</v>
      </c>
      <c r="L42" s="43">
        <f t="shared" si="3"/>
        <v>57967</v>
      </c>
    </row>
    <row r="43" spans="1:12" x14ac:dyDescent="0.3">
      <c r="A43" s="1" t="s">
        <v>32</v>
      </c>
      <c r="B43" s="39">
        <v>23670</v>
      </c>
      <c r="C43" s="22">
        <v>10017</v>
      </c>
      <c r="D43" s="22">
        <v>592</v>
      </c>
      <c r="E43" s="22">
        <v>2017</v>
      </c>
      <c r="F43" s="22">
        <v>672</v>
      </c>
      <c r="G43" s="22">
        <v>3631</v>
      </c>
      <c r="H43" s="22">
        <v>15030</v>
      </c>
      <c r="I43" s="43" t="s">
        <v>64</v>
      </c>
      <c r="J43" s="22">
        <v>254</v>
      </c>
      <c r="K43" s="22">
        <v>1830</v>
      </c>
      <c r="L43" s="43">
        <f t="shared" si="3"/>
        <v>57713</v>
      </c>
    </row>
    <row r="44" spans="1:12" x14ac:dyDescent="0.3">
      <c r="A44" s="1" t="s">
        <v>33</v>
      </c>
      <c r="B44" s="39">
        <v>24733</v>
      </c>
      <c r="C44" s="22">
        <v>5532</v>
      </c>
      <c r="D44" s="22">
        <v>644</v>
      </c>
      <c r="E44" s="22">
        <v>970</v>
      </c>
      <c r="F44" s="22">
        <v>889</v>
      </c>
      <c r="G44" s="22">
        <v>2515</v>
      </c>
      <c r="H44" s="22">
        <v>14006</v>
      </c>
      <c r="I44" s="43" t="s">
        <v>64</v>
      </c>
      <c r="J44" s="22">
        <v>102</v>
      </c>
      <c r="K44" s="22">
        <v>1929</v>
      </c>
      <c r="L44" s="43">
        <f t="shared" si="3"/>
        <v>51320</v>
      </c>
    </row>
    <row r="45" spans="1:12" x14ac:dyDescent="0.3">
      <c r="A45" s="1" t="s">
        <v>34</v>
      </c>
      <c r="B45" s="39">
        <v>37534</v>
      </c>
      <c r="C45" s="22">
        <v>5186</v>
      </c>
      <c r="D45" s="22">
        <v>815</v>
      </c>
      <c r="E45" s="22">
        <v>390</v>
      </c>
      <c r="F45" s="22">
        <v>659</v>
      </c>
      <c r="G45" s="22">
        <v>1152</v>
      </c>
      <c r="H45" s="22">
        <v>12494</v>
      </c>
      <c r="I45" s="43" t="s">
        <v>64</v>
      </c>
      <c r="J45" s="22">
        <v>42</v>
      </c>
      <c r="K45" s="22">
        <v>1577</v>
      </c>
      <c r="L45" s="43">
        <f t="shared" si="3"/>
        <v>59849</v>
      </c>
    </row>
    <row r="46" spans="1:12" x14ac:dyDescent="0.3">
      <c r="A46" s="1" t="s">
        <v>35</v>
      </c>
      <c r="B46" s="39">
        <v>27447</v>
      </c>
      <c r="C46" s="22">
        <v>4018</v>
      </c>
      <c r="D46" s="22">
        <v>555</v>
      </c>
      <c r="E46" s="22">
        <v>726</v>
      </c>
      <c r="F46" s="22">
        <v>1066</v>
      </c>
      <c r="G46" s="22">
        <v>1367</v>
      </c>
      <c r="H46" s="22">
        <v>13009</v>
      </c>
      <c r="I46" s="43" t="s">
        <v>64</v>
      </c>
      <c r="J46" s="22">
        <v>50</v>
      </c>
      <c r="K46" s="22">
        <v>1572</v>
      </c>
      <c r="L46" s="43">
        <f t="shared" si="3"/>
        <v>49810</v>
      </c>
    </row>
    <row r="47" spans="1:12" x14ac:dyDescent="0.3">
      <c r="A47" s="1" t="s">
        <v>36</v>
      </c>
      <c r="B47" s="39">
        <v>23510</v>
      </c>
      <c r="C47" s="22">
        <v>4215</v>
      </c>
      <c r="D47" s="22">
        <v>464</v>
      </c>
      <c r="E47" s="22">
        <v>727</v>
      </c>
      <c r="F47" s="22">
        <v>474</v>
      </c>
      <c r="G47" s="22">
        <v>2593</v>
      </c>
      <c r="H47" s="22">
        <v>11631</v>
      </c>
      <c r="I47" s="43" t="s">
        <v>64</v>
      </c>
      <c r="J47" s="22">
        <v>46</v>
      </c>
      <c r="K47" s="22">
        <v>1387</v>
      </c>
      <c r="L47" s="43">
        <f t="shared" si="3"/>
        <v>45047</v>
      </c>
    </row>
    <row r="48" spans="1:12" x14ac:dyDescent="0.3">
      <c r="A48" s="1" t="s">
        <v>37</v>
      </c>
      <c r="B48" s="39">
        <v>16592</v>
      </c>
      <c r="C48" s="22">
        <v>1656</v>
      </c>
      <c r="D48" s="22">
        <v>355</v>
      </c>
      <c r="E48" s="22">
        <v>522</v>
      </c>
      <c r="F48" s="22">
        <v>1852</v>
      </c>
      <c r="G48" s="22">
        <v>648</v>
      </c>
      <c r="H48" s="22">
        <v>10121</v>
      </c>
      <c r="I48" s="43" t="s">
        <v>64</v>
      </c>
      <c r="J48" s="22">
        <v>37</v>
      </c>
      <c r="K48" s="22">
        <v>1087</v>
      </c>
      <c r="L48" s="43">
        <f t="shared" si="3"/>
        <v>32870</v>
      </c>
    </row>
    <row r="49" spans="1:14" x14ac:dyDescent="0.3">
      <c r="A49" s="1" t="s">
        <v>38</v>
      </c>
      <c r="B49" s="39">
        <v>15808</v>
      </c>
      <c r="C49" s="22">
        <v>2980</v>
      </c>
      <c r="D49" s="22">
        <v>914</v>
      </c>
      <c r="E49" s="22">
        <v>1980</v>
      </c>
      <c r="F49" s="22">
        <v>2707</v>
      </c>
      <c r="G49" s="22">
        <v>1751</v>
      </c>
      <c r="H49" s="22">
        <v>12627</v>
      </c>
      <c r="I49" s="43" t="s">
        <v>64</v>
      </c>
      <c r="J49" s="22">
        <v>57</v>
      </c>
      <c r="K49" s="22">
        <v>964</v>
      </c>
      <c r="L49" s="43">
        <f t="shared" si="3"/>
        <v>39788</v>
      </c>
    </row>
    <row r="50" spans="1:14" x14ac:dyDescent="0.3">
      <c r="A50" s="1" t="s">
        <v>39</v>
      </c>
      <c r="B50" s="39">
        <v>21822</v>
      </c>
      <c r="C50" s="22">
        <v>1718</v>
      </c>
      <c r="D50" s="22">
        <v>457</v>
      </c>
      <c r="E50" s="22">
        <v>804</v>
      </c>
      <c r="F50" s="22">
        <v>532</v>
      </c>
      <c r="G50" s="22">
        <v>927</v>
      </c>
      <c r="H50" s="22">
        <v>11946</v>
      </c>
      <c r="I50" s="43" t="s">
        <v>64</v>
      </c>
      <c r="J50" s="22">
        <v>48</v>
      </c>
      <c r="K50" s="22">
        <v>1199</v>
      </c>
      <c r="L50" s="43">
        <f t="shared" si="3"/>
        <v>39453</v>
      </c>
    </row>
    <row r="51" spans="1:14" x14ac:dyDescent="0.3">
      <c r="A51" s="1" t="s">
        <v>40</v>
      </c>
      <c r="B51" s="39">
        <v>24701</v>
      </c>
      <c r="C51" s="22">
        <v>3548</v>
      </c>
      <c r="D51" s="22">
        <v>390</v>
      </c>
      <c r="E51" s="22">
        <v>644</v>
      </c>
      <c r="F51" s="22">
        <v>565</v>
      </c>
      <c r="G51" s="22">
        <v>1080</v>
      </c>
      <c r="H51" s="22">
        <v>11947</v>
      </c>
      <c r="I51" s="43" t="s">
        <v>64</v>
      </c>
      <c r="J51" s="22">
        <v>41</v>
      </c>
      <c r="K51" s="22">
        <v>1134</v>
      </c>
      <c r="L51" s="43">
        <f t="shared" si="3"/>
        <v>44050</v>
      </c>
    </row>
    <row r="52" spans="1:14" x14ac:dyDescent="0.3">
      <c r="A52" s="2" t="s">
        <v>41</v>
      </c>
      <c r="B52" s="24">
        <v>427390</v>
      </c>
      <c r="C52" s="24">
        <v>88599</v>
      </c>
      <c r="D52" s="24">
        <v>11445</v>
      </c>
      <c r="E52" s="24">
        <v>15772</v>
      </c>
      <c r="F52" s="24">
        <v>17155</v>
      </c>
      <c r="G52" s="24">
        <v>30505</v>
      </c>
      <c r="H52" s="24">
        <v>244090</v>
      </c>
      <c r="I52" s="24">
        <v>3062</v>
      </c>
      <c r="J52" s="24">
        <v>14946</v>
      </c>
      <c r="K52" s="24">
        <v>31394</v>
      </c>
      <c r="L52" s="24">
        <v>884358</v>
      </c>
    </row>
    <row r="55" spans="1:14" x14ac:dyDescent="0.3">
      <c r="A55" s="19" t="s">
        <v>154</v>
      </c>
      <c r="B55" s="51" t="s">
        <v>162</v>
      </c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</row>
  </sheetData>
  <mergeCells count="4">
    <mergeCell ref="B55:N55"/>
    <mergeCell ref="A1:M1"/>
    <mergeCell ref="A28:L28"/>
    <mergeCell ref="A2:L2"/>
  </mergeCells>
  <hyperlinks>
    <hyperlink ref="B55" r:id="rId1"/>
  </hyperlinks>
  <pageMargins left="0.7" right="0.7" top="0.75" bottom="0.75" header="0.3" footer="0.3"/>
  <pageSetup orientation="portrait" horizontalDpi="4294967295" verticalDpi="4294967295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Normal="100" workbookViewId="0">
      <selection sqref="A1:I1"/>
    </sheetView>
  </sheetViews>
  <sheetFormatPr baseColWidth="10" defaultRowHeight="14.4" x14ac:dyDescent="0.3"/>
  <cols>
    <col min="1" max="1" width="15" customWidth="1"/>
    <col min="2" max="10" width="8.5546875" customWidth="1"/>
    <col min="12" max="12" width="14.109375" customWidth="1"/>
  </cols>
  <sheetData>
    <row r="1" spans="1:13" ht="18" x14ac:dyDescent="0.35">
      <c r="A1" s="49" t="s">
        <v>202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x14ac:dyDescent="0.3">
      <c r="A2" s="59" t="s">
        <v>129</v>
      </c>
      <c r="B2" s="59"/>
      <c r="C2" s="59"/>
      <c r="D2" s="59"/>
      <c r="E2" s="59"/>
      <c r="F2" s="59"/>
      <c r="G2" s="59"/>
      <c r="H2" s="59"/>
      <c r="I2" s="59"/>
    </row>
    <row r="4" spans="1:13" ht="30.6" x14ac:dyDescent="0.3">
      <c r="A4" s="14" t="s">
        <v>121</v>
      </c>
      <c r="B4" s="14" t="s">
        <v>175</v>
      </c>
      <c r="C4" s="14" t="s">
        <v>176</v>
      </c>
      <c r="D4" s="53" t="s">
        <v>177</v>
      </c>
      <c r="E4" s="14" t="s">
        <v>126</v>
      </c>
      <c r="F4" s="14" t="s">
        <v>127</v>
      </c>
      <c r="G4" s="14" t="s">
        <v>128</v>
      </c>
    </row>
    <row r="5" spans="1:13" x14ac:dyDescent="0.3">
      <c r="A5" s="15" t="s">
        <v>129</v>
      </c>
      <c r="B5" s="16">
        <v>283364</v>
      </c>
      <c r="C5" s="16">
        <v>508154</v>
      </c>
      <c r="D5" s="54">
        <v>687341</v>
      </c>
      <c r="E5" s="16">
        <v>1137</v>
      </c>
      <c r="F5" s="16">
        <v>52593</v>
      </c>
      <c r="G5" s="17">
        <f>SUM(A5:F5)</f>
        <v>1532589</v>
      </c>
    </row>
    <row r="8" spans="1:13" ht="15.6" x14ac:dyDescent="0.3">
      <c r="A8" s="47" t="s">
        <v>203</v>
      </c>
      <c r="B8" s="47"/>
      <c r="C8" s="47"/>
      <c r="D8" s="47"/>
      <c r="E8" s="47"/>
      <c r="F8" s="47"/>
      <c r="G8" s="47"/>
      <c r="H8" s="47"/>
      <c r="I8" s="47"/>
    </row>
    <row r="10" spans="1:13" ht="20.399999999999999" x14ac:dyDescent="0.3">
      <c r="A10" s="14" t="s">
        <v>178</v>
      </c>
      <c r="B10" s="14" t="s">
        <v>179</v>
      </c>
      <c r="C10" s="14" t="s">
        <v>180</v>
      </c>
      <c r="D10" s="14" t="s">
        <v>181</v>
      </c>
      <c r="E10" s="14" t="s">
        <v>182</v>
      </c>
      <c r="F10" s="14" t="s">
        <v>126</v>
      </c>
      <c r="G10" s="14" t="s">
        <v>127</v>
      </c>
      <c r="H10" s="14" t="s">
        <v>128</v>
      </c>
    </row>
    <row r="11" spans="1:13" x14ac:dyDescent="0.3">
      <c r="A11" s="54">
        <v>1868</v>
      </c>
      <c r="B11" s="16">
        <v>1108</v>
      </c>
      <c r="C11" s="16">
        <v>259</v>
      </c>
      <c r="D11" s="16">
        <v>129</v>
      </c>
      <c r="E11" s="16">
        <v>1534</v>
      </c>
      <c r="F11" s="16">
        <v>0</v>
      </c>
      <c r="G11" s="16">
        <v>329</v>
      </c>
      <c r="H11" s="17">
        <f>SUM(A11:G11)</f>
        <v>5227</v>
      </c>
    </row>
    <row r="12" spans="1:13" x14ac:dyDescent="0.3">
      <c r="A12" s="55"/>
      <c r="B12" s="55"/>
      <c r="C12" s="55"/>
      <c r="D12" s="55"/>
      <c r="E12" s="55"/>
      <c r="F12" s="55"/>
      <c r="G12" s="55"/>
      <c r="H12" s="56"/>
    </row>
    <row r="13" spans="1:13" x14ac:dyDescent="0.3">
      <c r="A13" s="55"/>
      <c r="B13" s="55"/>
      <c r="C13" s="55"/>
      <c r="D13" s="55"/>
      <c r="E13" s="55"/>
      <c r="F13" s="55"/>
      <c r="G13" s="55"/>
      <c r="H13" s="56"/>
    </row>
    <row r="14" spans="1:13" ht="15.6" x14ac:dyDescent="0.3">
      <c r="A14" s="47" t="s">
        <v>204</v>
      </c>
      <c r="B14" s="47"/>
      <c r="C14" s="47"/>
      <c r="D14" s="47"/>
      <c r="E14" s="47"/>
      <c r="F14" s="47"/>
      <c r="G14" s="47"/>
      <c r="H14" s="47"/>
      <c r="I14" s="47"/>
    </row>
    <row r="16" spans="1:13" ht="20.399999999999999" x14ac:dyDescent="0.3">
      <c r="A16" s="14" t="s">
        <v>183</v>
      </c>
      <c r="B16" s="14" t="s">
        <v>184</v>
      </c>
      <c r="C16" s="14" t="s">
        <v>185</v>
      </c>
      <c r="D16" s="14" t="s">
        <v>126</v>
      </c>
      <c r="E16" s="14" t="s">
        <v>127</v>
      </c>
      <c r="F16" s="14" t="s">
        <v>128</v>
      </c>
    </row>
    <row r="17" spans="1:10" x14ac:dyDescent="0.3">
      <c r="A17" s="54">
        <v>4624</v>
      </c>
      <c r="B17" s="16">
        <v>1112</v>
      </c>
      <c r="C17" s="16">
        <v>2376</v>
      </c>
      <c r="D17" s="16">
        <v>2</v>
      </c>
      <c r="E17" s="16">
        <v>297</v>
      </c>
      <c r="F17" s="17">
        <f>SUM(A17:E17)</f>
        <v>8411</v>
      </c>
    </row>
    <row r="18" spans="1:10" x14ac:dyDescent="0.3">
      <c r="A18" s="55"/>
      <c r="B18" s="55"/>
      <c r="C18" s="55"/>
      <c r="D18" s="55"/>
      <c r="E18" s="55"/>
      <c r="F18" s="55"/>
      <c r="G18" s="55"/>
      <c r="H18" s="56"/>
    </row>
    <row r="19" spans="1:10" x14ac:dyDescent="0.3">
      <c r="A19" s="55"/>
      <c r="B19" s="55"/>
      <c r="C19" s="55"/>
      <c r="D19" s="55"/>
      <c r="E19" s="55"/>
      <c r="F19" s="55"/>
      <c r="G19" s="55"/>
      <c r="H19" s="56"/>
    </row>
    <row r="20" spans="1:10" ht="15.6" x14ac:dyDescent="0.3">
      <c r="A20" s="47" t="s">
        <v>205</v>
      </c>
      <c r="B20" s="47"/>
      <c r="C20" s="47"/>
      <c r="D20" s="47"/>
      <c r="E20" s="47"/>
      <c r="F20" s="47"/>
      <c r="G20" s="47"/>
      <c r="H20" s="47"/>
      <c r="I20" s="47"/>
    </row>
    <row r="22" spans="1:10" ht="20.399999999999999" x14ac:dyDescent="0.3">
      <c r="A22" s="14" t="s">
        <v>186</v>
      </c>
      <c r="B22" s="14" t="s">
        <v>187</v>
      </c>
      <c r="C22" s="14" t="s">
        <v>188</v>
      </c>
      <c r="D22" s="14" t="s">
        <v>189</v>
      </c>
      <c r="E22" s="14" t="s">
        <v>190</v>
      </c>
      <c r="F22" s="14" t="s">
        <v>191</v>
      </c>
      <c r="G22" s="14" t="s">
        <v>192</v>
      </c>
      <c r="H22" s="14" t="s">
        <v>126</v>
      </c>
      <c r="I22" s="14" t="s">
        <v>127</v>
      </c>
      <c r="J22" s="14" t="s">
        <v>128</v>
      </c>
    </row>
    <row r="23" spans="1:10" x14ac:dyDescent="0.3">
      <c r="A23" s="16">
        <v>6</v>
      </c>
      <c r="B23" s="16">
        <v>36</v>
      </c>
      <c r="C23" s="16">
        <v>545</v>
      </c>
      <c r="D23" s="16">
        <v>8</v>
      </c>
      <c r="E23" s="16">
        <v>190</v>
      </c>
      <c r="F23" s="57">
        <v>55</v>
      </c>
      <c r="G23" s="58">
        <v>716</v>
      </c>
      <c r="H23" s="16">
        <v>2</v>
      </c>
      <c r="I23" s="16">
        <v>39</v>
      </c>
      <c r="J23" s="17">
        <f>SUM(A23:I23)</f>
        <v>1597</v>
      </c>
    </row>
    <row r="24" spans="1:10" x14ac:dyDescent="0.3">
      <c r="A24" s="55"/>
      <c r="B24" s="55"/>
      <c r="C24" s="55"/>
      <c r="D24" s="55"/>
      <c r="E24" s="55"/>
      <c r="F24" s="55"/>
      <c r="G24" s="55"/>
      <c r="H24" s="56"/>
    </row>
    <row r="25" spans="1:10" x14ac:dyDescent="0.3">
      <c r="A25" s="55"/>
      <c r="B25" s="55"/>
      <c r="C25" s="55"/>
      <c r="D25" s="55"/>
      <c r="E25" s="55"/>
      <c r="F25" s="55"/>
      <c r="G25" s="55"/>
      <c r="H25" s="56"/>
    </row>
    <row r="26" spans="1:10" ht="15.6" x14ac:dyDescent="0.3">
      <c r="A26" s="47" t="s">
        <v>206</v>
      </c>
      <c r="B26" s="47"/>
      <c r="C26" s="47"/>
      <c r="D26" s="47"/>
      <c r="E26" s="47"/>
      <c r="F26" s="47"/>
      <c r="G26" s="47"/>
      <c r="H26" s="47"/>
      <c r="I26" s="47"/>
    </row>
    <row r="28" spans="1:10" ht="20.399999999999999" x14ac:dyDescent="0.3">
      <c r="A28" s="14" t="s">
        <v>193</v>
      </c>
      <c r="B28" s="14" t="s">
        <v>194</v>
      </c>
      <c r="C28" s="14" t="s">
        <v>195</v>
      </c>
      <c r="D28" s="14" t="s">
        <v>196</v>
      </c>
      <c r="E28" s="14" t="s">
        <v>126</v>
      </c>
      <c r="F28" s="14" t="s">
        <v>127</v>
      </c>
      <c r="G28" s="14" t="s">
        <v>128</v>
      </c>
    </row>
    <row r="29" spans="1:10" x14ac:dyDescent="0.3">
      <c r="A29" s="16">
        <v>2612</v>
      </c>
      <c r="B29" s="54">
        <v>5726</v>
      </c>
      <c r="C29" s="16">
        <v>3276</v>
      </c>
      <c r="D29" s="16">
        <v>2520</v>
      </c>
      <c r="E29" s="16">
        <v>1</v>
      </c>
      <c r="F29" s="16">
        <v>478</v>
      </c>
      <c r="G29" s="17">
        <f>SUM(A29:F29)</f>
        <v>14613</v>
      </c>
    </row>
    <row r="30" spans="1:10" x14ac:dyDescent="0.3">
      <c r="A30" s="55"/>
      <c r="B30" s="55"/>
      <c r="C30" s="55"/>
      <c r="D30" s="55"/>
      <c r="E30" s="55"/>
      <c r="F30" s="55"/>
      <c r="G30" s="55"/>
      <c r="H30" s="56"/>
    </row>
    <row r="31" spans="1:10" x14ac:dyDescent="0.3">
      <c r="A31" s="55"/>
      <c r="B31" s="55"/>
      <c r="C31" s="55"/>
      <c r="D31" s="55"/>
      <c r="E31" s="55"/>
      <c r="F31" s="55"/>
      <c r="G31" s="55"/>
      <c r="H31" s="56"/>
    </row>
    <row r="32" spans="1:10" ht="15.6" x14ac:dyDescent="0.3">
      <c r="A32" s="47" t="s">
        <v>207</v>
      </c>
      <c r="B32" s="47"/>
      <c r="C32" s="47"/>
      <c r="D32" s="47"/>
      <c r="E32" s="47"/>
      <c r="F32" s="47"/>
      <c r="G32" s="47"/>
      <c r="H32" s="47"/>
      <c r="I32" s="47"/>
    </row>
    <row r="34" spans="1:8" ht="20.399999999999999" x14ac:dyDescent="0.3">
      <c r="A34" s="14" t="s">
        <v>197</v>
      </c>
      <c r="B34" s="14" t="s">
        <v>198</v>
      </c>
      <c r="C34" s="14" t="s">
        <v>199</v>
      </c>
      <c r="D34" s="14" t="s">
        <v>200</v>
      </c>
      <c r="E34" s="14" t="s">
        <v>126</v>
      </c>
      <c r="F34" s="14" t="s">
        <v>127</v>
      </c>
      <c r="G34" s="14" t="s">
        <v>128</v>
      </c>
    </row>
    <row r="35" spans="1:8" x14ac:dyDescent="0.3">
      <c r="A35" s="16">
        <v>2263</v>
      </c>
      <c r="B35" s="16">
        <v>11</v>
      </c>
      <c r="C35" s="16">
        <v>15</v>
      </c>
      <c r="D35" s="54">
        <v>2287</v>
      </c>
      <c r="E35" s="16">
        <v>1</v>
      </c>
      <c r="F35" s="16">
        <v>181</v>
      </c>
      <c r="G35" s="17">
        <f>SUM(A35:F35)</f>
        <v>4758</v>
      </c>
    </row>
    <row r="36" spans="1:8" x14ac:dyDescent="0.3">
      <c r="A36" s="55"/>
      <c r="B36" s="55"/>
      <c r="C36" s="55"/>
      <c r="D36" s="55"/>
      <c r="E36" s="55"/>
      <c r="F36" s="55"/>
      <c r="G36" s="55"/>
      <c r="H36" s="56"/>
    </row>
    <row r="37" spans="1:8" ht="15" thickBot="1" x14ac:dyDescent="0.35"/>
    <row r="38" spans="1:8" ht="15" thickBot="1" x14ac:dyDescent="0.35">
      <c r="A38" s="19" t="s">
        <v>153</v>
      </c>
      <c r="C38" s="20"/>
    </row>
    <row r="39" spans="1:8" x14ac:dyDescent="0.3">
      <c r="A39" s="19" t="s">
        <v>154</v>
      </c>
      <c r="B39" s="51" t="s">
        <v>201</v>
      </c>
      <c r="C39" s="51"/>
      <c r="D39" s="51"/>
      <c r="E39" s="51"/>
      <c r="F39" s="51"/>
      <c r="G39" s="44"/>
    </row>
  </sheetData>
  <mergeCells count="9">
    <mergeCell ref="B39:F39"/>
    <mergeCell ref="A1:I1"/>
    <mergeCell ref="J1:M1"/>
    <mergeCell ref="A2:I2"/>
    <mergeCell ref="A8:I8"/>
    <mergeCell ref="A14:I14"/>
    <mergeCell ref="A20:I20"/>
    <mergeCell ref="A26:I26"/>
    <mergeCell ref="A32:I32"/>
  </mergeCells>
  <hyperlinks>
    <hyperlink ref="B39" r:id="rId1" location="/gubernatura/nacional/1/1/1/1"/>
  </hyperlinks>
  <pageMargins left="0.7" right="0.7" top="0.75" bottom="0.75" header="0.3" footer="0.3"/>
  <pageSetup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AGUASCALIENTES</vt:lpstr>
      <vt:lpstr>BAJA CALIFORNIA</vt:lpstr>
      <vt:lpstr>DURANGO</vt:lpstr>
      <vt:lpstr>QUINTANA ROO</vt:lpstr>
      <vt:lpstr>TAMAULIPAS</vt:lpstr>
      <vt:lpstr>PUEBLA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JMontoya</dc:creator>
  <cp:lastModifiedBy>TORRES HINOJOSA CARLOS</cp:lastModifiedBy>
  <cp:lastPrinted>2019-07-11T22:00:11Z</cp:lastPrinted>
  <dcterms:created xsi:type="dcterms:W3CDTF">2019-06-11T19:37:32Z</dcterms:created>
  <dcterms:modified xsi:type="dcterms:W3CDTF">2019-07-16T01:26:13Z</dcterms:modified>
</cp:coreProperties>
</file>