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carlos.torresh\Desktop\"/>
    </mc:Choice>
  </mc:AlternateContent>
  <bookViews>
    <workbookView xWindow="0" yWindow="0" windowWidth="23040" windowHeight="7464"/>
  </bookViews>
  <sheets>
    <sheet name="CalendarioPuebla" sheetId="1" r:id="rId1"/>
    <sheet name="Hoja2" sheetId="2" r:id="rId2"/>
    <sheet name="Catalogo de Actividades" sheetId="5" state="hidden" r:id="rId3"/>
  </sheets>
  <definedNames>
    <definedName name="_xlnm._FilterDatabase" localSheetId="0" hidden="1">CalendarioPuebla!$A$7:$Q$179</definedName>
    <definedName name="Estatus">#REF!</definedName>
    <definedName name="Status">#REF!</definedName>
    <definedName name="Z_0F5FBA73_0C27_4B2F_B413_3A7B43B77603_.wvu.FilterData" localSheetId="0" hidden="1">CalendarioPuebla!$A$7:$Z$179</definedName>
    <definedName name="Z_159F3AF2_1707_4151_ACF0_705EE99BABA2_.wvu.FilterData" localSheetId="0" hidden="1">CalendarioPuebla!$A$7:$Q$177</definedName>
    <definedName name="Z_16F84592_26D7_412D_8394_92E1EB21A88E_.wvu.FilterData" localSheetId="0" hidden="1">CalendarioPuebla!$A$7:$Q$177</definedName>
    <definedName name="Z_304A0DB4_9460_4FDA_AA25_941BEB014332_.wvu.FilterData" localSheetId="0" hidden="1">CalendarioPuebla!$A$7:$Q$177</definedName>
    <definedName name="Z_35CE1F8F_FF7F_4D98_8497_6C852530E6E6_.wvu.FilterData" localSheetId="0" hidden="1">CalendarioPuebla!$A$7:$Z$179</definedName>
    <definedName name="Z_4451611A_7886_4733_A9A9_B676EF272A08_.wvu.FilterData" localSheetId="0" hidden="1">CalendarioPuebla!$A$7:$Z$179</definedName>
    <definedName name="Z_4865DDDE_268C_44EE_8463_55F1CED27F21_.wvu.FilterData" localSheetId="0" hidden="1">CalendarioPuebla!$A$7:$Q$177</definedName>
    <definedName name="Z_550322D0_BAD9_4ED7_AA23_FE9E52403678_.wvu.FilterData" localSheetId="0" hidden="1">CalendarioPuebla!$A$7:$Q$177</definedName>
    <definedName name="Z_5CB5DDE0_838F_46E9_B41E_0D2A730CFDF5_.wvu.FilterData" localSheetId="0" hidden="1">CalendarioPuebla!$A$7:$Z$179</definedName>
    <definedName name="Z_6A6A3C7E_3E97_433E_B21B_58D7C010D3AC_.wvu.FilterData" localSheetId="0" hidden="1">CalendarioPuebla!$A$7:$Q$177</definedName>
    <definedName name="Z_6DCB9DA9_AC08_4145_8960_50D6A8A433CA_.wvu.FilterData" localSheetId="0" hidden="1">CalendarioPuebla!$A$7:$Q$177</definedName>
    <definedName name="Z_7583049C_0852_4C40_A498_9D2A09F6F4BD_.wvu.FilterData" localSheetId="0" hidden="1">CalendarioPuebla!$A$7:$Q$177</definedName>
    <definedName name="Z_8622F976_2D68_4412_B457_9648B2678794_.wvu.FilterData" localSheetId="0" hidden="1">CalendarioPuebla!$A$7:$Q$177</definedName>
    <definedName name="Z_A071D135_3269_4D76_9EAE_D90F8DB3BDBB_.wvu.FilterData" localSheetId="0" hidden="1">CalendarioPuebla!$A$7:$Q$177</definedName>
    <definedName name="Z_A3D9A953_47C6_4B2F_9A74_F271F00BEEB1_.wvu.FilterData" localSheetId="0" hidden="1">CalendarioPuebla!$A$7:$Q$177</definedName>
    <definedName name="Z_A53525C4_81B6_43E2_9389_E129445BBD0D_.wvu.FilterData" localSheetId="0" hidden="1">CalendarioPuebla!$A$7:$Z$179</definedName>
    <definedName name="Z_A713034A_4F22_4576_97F3_E62FFE3A67F0_.wvu.FilterData" localSheetId="0" hidden="1">CalendarioPuebla!$A$7:$Z$179</definedName>
    <definedName name="Z_A777BB44_01A8_4DC7_95A1_A9DA7178B5A3_.wvu.FilterData" localSheetId="0" hidden="1">CalendarioPuebla!$A$7:$Q$177</definedName>
    <definedName name="Z_A87783A9_953F_464D_BC7D_3FDEB6B77D0C_.wvu.FilterData" localSheetId="0" hidden="1">CalendarioPuebla!$A$7:$Z$179</definedName>
    <definedName name="Z_AA176F69_B7E5_49A3_9104_E400C6D8BF37_.wvu.FilterData" localSheetId="0" hidden="1">CalendarioPuebla!$A$7:$Q$81</definedName>
    <definedName name="Z_AB8103BA_9A72_4969_BEE9_429AF562CC21_.wvu.FilterData" localSheetId="0" hidden="1">CalendarioPuebla!$A$7:$Q$177</definedName>
    <definedName name="Z_B08CF99D_11D5_4427_A26D_7302E0201385_.wvu.FilterData" localSheetId="0" hidden="1">CalendarioPuebla!$A$7:$Q$177</definedName>
    <definedName name="Z_B662E338_1599_4B05_AB04_FE4C5600E170_.wvu.FilterData" localSheetId="0" hidden="1">CalendarioPuebla!$A$7:$Q$177</definedName>
    <definedName name="Z_C1CC4EA2_2DAD_4FA3_85B3_6D925894AAB1_.wvu.FilterData" localSheetId="0" hidden="1">CalendarioPuebla!$A$7:$Q$177</definedName>
    <definedName name="Z_C4288F59_5459_4DCB_8DE1_5CB9D519E981_.wvu.FilterData" localSheetId="0" hidden="1">CalendarioPuebla!$A$7:$Q$177</definedName>
    <definedName name="Z_C8B3ED17_6732_4A4E_9B33_CA4D23BBF728_.wvu.FilterData" localSheetId="0" hidden="1">CalendarioPuebla!$A$7:$Z$179</definedName>
    <definedName name="Z_CAEFA863_FEE9_480E_A8CA_2C6A924B1862_.wvu.FilterData" localSheetId="0" hidden="1">CalendarioPuebla!$A$7:$Q$101</definedName>
    <definedName name="Z_CDDD4AA6_B6E5_45CF_B8A1_E1819B215522_.wvu.FilterData" localSheetId="0" hidden="1">CalendarioPuebla!$A$7:$Z$179</definedName>
    <definedName name="Z_D0ABD2D2_CC4A_4881_BF58_51BB16F8D259_.wvu.FilterData" localSheetId="0" hidden="1">CalendarioPuebla!$A$7:$Q$177</definedName>
    <definedName name="Z_D2A16DB4_8426_4A51_A05C_0D3977EB879A_.wvu.FilterData" localSheetId="0" hidden="1">CalendarioPuebla!$A$7:$Z$179</definedName>
    <definedName name="Z_EC0D93D8_164A_47CB_B10E_D5FBAFB05FA9_.wvu.FilterData" localSheetId="0" hidden="1">CalendarioPuebla!$A$7:$Z$179</definedName>
  </definedNames>
  <calcPr calcId="162913"/>
  <customWorkbookViews>
    <customWorkbookView name="Filtro 19" guid="{6DCB9DA9-AC08-4145-8960-50D6A8A433CA}" maximized="1" windowWidth="0" windowHeight="0" activeSheetId="0"/>
    <customWorkbookView name="Filtro 21" guid="{EC0D93D8-164A-47CB-B10E-D5FBAFB05FA9}" maximized="1" windowWidth="0" windowHeight="0" activeSheetId="0"/>
    <customWorkbookView name="Filtro 20" guid="{6A6A3C7E-3E97-433E-B21B-58D7C010D3AC}" maximized="1" windowWidth="0" windowHeight="0" activeSheetId="0"/>
    <customWorkbookView name="Filtro 23" guid="{D2A16DB4-8426-4A51-A05C-0D3977EB879A}" maximized="1" windowWidth="0" windowHeight="0" activeSheetId="0"/>
    <customWorkbookView name="Filtro 22" guid="{5CB5DDE0-838F-46E9-B41E-0D2A730CFDF5}" maximized="1" windowWidth="0" windowHeight="0" activeSheetId="0"/>
    <customWorkbookView name="Filtro 9" guid="{A3D9A953-47C6-4B2F-9A74-F271F00BEEB1}" maximized="1" windowWidth="0" windowHeight="0" activeSheetId="0"/>
    <customWorkbookView name="Filtro 25" guid="{A713034A-4F22-4576-97F3-E62FFE3A67F0}" maximized="1" windowWidth="0" windowHeight="0" activeSheetId="0"/>
    <customWorkbookView name="Filtro 8" guid="{550322D0-BAD9-4ED7-AA23-FE9E52403678}" maximized="1" windowWidth="0" windowHeight="0" activeSheetId="0"/>
    <customWorkbookView name="Filtro 24" guid="{A87783A9-953F-464D-BC7D-3FDEB6B77D0C}" maximized="1" windowWidth="0" windowHeight="0" activeSheetId="0"/>
    <customWorkbookView name="Filtro 27" guid="{0F5FBA73-0C27-4B2F-B413-3A7B43B77603}" maximized="1" windowWidth="0" windowHeight="0" activeSheetId="0"/>
    <customWorkbookView name="Filtro 26" guid="{A53525C4-81B6-43E2-9389-E129445BBD0D}" maximized="1" windowWidth="0" windowHeight="0" activeSheetId="0"/>
    <customWorkbookView name="Filtro 29" guid="{CDDD4AA6-B6E5-45CF-B8A1-E1819B215522}" maximized="1" windowWidth="0" windowHeight="0" activeSheetId="0"/>
    <customWorkbookView name="Filtro 28" guid="{35CE1F8F-FF7F-4D98-8497-6C852530E6E6}" maximized="1" windowWidth="0" windowHeight="0" activeSheetId="0"/>
    <customWorkbookView name="Filtro 3" guid="{AA176F69-B7E5-49A3-9104-E400C6D8BF37}" maximized="1" windowWidth="0" windowHeight="0" activeSheetId="0"/>
    <customWorkbookView name="Filtro 2" guid="{B662E338-1599-4B05-AB04-FE4C5600E170}" maximized="1" windowWidth="0" windowHeight="0" activeSheetId="0"/>
    <customWorkbookView name="Filtro 1" guid="{AB8103BA-9A72-4969-BEE9-429AF562CC21}" maximized="1" windowWidth="0" windowHeight="0" activeSheetId="0"/>
    <customWorkbookView name="Filtro 7" guid="{D0ABD2D2-CC4A-4881-BF58-51BB16F8D259}" maximized="1" windowWidth="0" windowHeight="0" activeSheetId="0"/>
    <customWorkbookView name="Filtro 6" guid="{16F84592-26D7-412D-8394-92E1EB21A88E}" maximized="1" windowWidth="0" windowHeight="0" activeSheetId="0"/>
    <customWorkbookView name="Filtro 5" guid="{A071D135-3269-4D76-9EAE-D90F8DB3BDBB}" maximized="1" windowWidth="0" windowHeight="0" activeSheetId="0"/>
    <customWorkbookView name="Filtro 4" guid="{7583049C-0852-4C40-A498-9D2A09F6F4BD}" maximized="1" windowWidth="0" windowHeight="0" activeSheetId="0"/>
    <customWorkbookView name="Filtro 30" guid="{C8B3ED17-6732-4A4E-9B33-CA4D23BBF728}" maximized="1" windowWidth="0" windowHeight="0" activeSheetId="0"/>
    <customWorkbookView name="Filtro 10" guid="{A777BB44-01A8-4DC7-95A1-A9DA7178B5A3}" maximized="1" windowWidth="0" windowHeight="0" activeSheetId="0"/>
    <customWorkbookView name="Filtro 31" guid="{4451611A-7886-4733-A9A9-B676EF272A08}" maximized="1" windowWidth="0" windowHeight="0" activeSheetId="0"/>
    <customWorkbookView name="Filtro 12" guid="{B08CF99D-11D5-4427-A26D-7302E0201385}" maximized="1" windowWidth="0" windowHeight="0" activeSheetId="0"/>
    <customWorkbookView name="Filtro 11" guid="{8622F976-2D68-4412-B457-9648B2678794}" maximized="1" windowWidth="0" windowHeight="0" activeSheetId="0"/>
    <customWorkbookView name="Filtro 14" guid="{C4288F59-5459-4DCB-8DE1-5CB9D519E981}" maximized="1" windowWidth="0" windowHeight="0" activeSheetId="0"/>
    <customWorkbookView name="Filtro 13" guid="{4865DDDE-268C-44EE-8463-55F1CED27F21}" maximized="1" windowWidth="0" windowHeight="0" activeSheetId="0"/>
    <customWorkbookView name="Filtro 16" guid="{C1CC4EA2-2DAD-4FA3-85B3-6D925894AAB1}" maximized="1" windowWidth="0" windowHeight="0" activeSheetId="0"/>
    <customWorkbookView name="Filtro 15" guid="{CAEFA863-FEE9-480E-A8CA-2C6A924B1862}" maximized="1" windowWidth="0" windowHeight="0" activeSheetId="0"/>
    <customWorkbookView name="Filtro 18" guid="{159F3AF2-1707-4151-ACF0-705EE99BABA2}" maximized="1" windowWidth="0" windowHeight="0" activeSheetId="0"/>
    <customWorkbookView name="Filtro 17" guid="{304A0DB4-9460-4FDA-AA25-941BEB014332}" maximized="1" windowWidth="0" windowHeight="0" activeSheetId="0"/>
  </customWorkbookViews>
</workbook>
</file>

<file path=xl/calcChain.xml><?xml version="1.0" encoding="utf-8"?>
<calcChain xmlns="http://schemas.openxmlformats.org/spreadsheetml/2006/main">
  <c r="O179" i="1" l="1"/>
  <c r="D179" i="1"/>
  <c r="F179" i="1" s="1"/>
  <c r="O178" i="1"/>
  <c r="D178" i="1"/>
  <c r="F178" i="1" s="1"/>
  <c r="O177" i="1"/>
  <c r="F177" i="1"/>
  <c r="D177" i="1"/>
  <c r="O176" i="1"/>
  <c r="D176" i="1"/>
  <c r="F176" i="1" s="1"/>
  <c r="O175" i="1"/>
  <c r="D175" i="1"/>
  <c r="F175" i="1" s="1"/>
  <c r="F174" i="1"/>
  <c r="D174" i="1"/>
  <c r="O173" i="1"/>
  <c r="D173" i="1"/>
  <c r="F173" i="1" s="1"/>
  <c r="O172" i="1"/>
  <c r="D172" i="1"/>
  <c r="F172" i="1" s="1"/>
  <c r="O171" i="1"/>
  <c r="D171" i="1"/>
  <c r="F171" i="1" s="1"/>
  <c r="O170" i="1"/>
  <c r="F170" i="1"/>
  <c r="D170" i="1"/>
  <c r="O169" i="1"/>
  <c r="D169" i="1"/>
  <c r="F169" i="1" s="1"/>
  <c r="O168" i="1"/>
  <c r="F168" i="1"/>
  <c r="D168" i="1"/>
  <c r="O167" i="1"/>
  <c r="D167" i="1"/>
  <c r="F167" i="1" s="1"/>
  <c r="O166" i="1"/>
  <c r="F166" i="1"/>
  <c r="D166" i="1"/>
  <c r="O165" i="1"/>
  <c r="F165" i="1"/>
  <c r="D165" i="1"/>
  <c r="O164" i="1"/>
  <c r="D164" i="1"/>
  <c r="F164" i="1" s="1"/>
  <c r="O163" i="1"/>
  <c r="D163" i="1"/>
  <c r="F163" i="1" s="1"/>
  <c r="O162" i="1"/>
  <c r="F162" i="1"/>
  <c r="D162" i="1"/>
  <c r="O161" i="1"/>
  <c r="D161" i="1"/>
  <c r="F161" i="1" s="1"/>
  <c r="O160" i="1"/>
  <c r="D160" i="1"/>
  <c r="F160" i="1" s="1"/>
  <c r="O159" i="1"/>
  <c r="D159" i="1"/>
  <c r="F159" i="1" s="1"/>
  <c r="O158" i="1"/>
  <c r="F158" i="1"/>
  <c r="D158" i="1"/>
  <c r="O157" i="1"/>
  <c r="D157" i="1"/>
  <c r="F157" i="1" s="1"/>
  <c r="O156" i="1"/>
  <c r="D156" i="1"/>
  <c r="F156" i="1" s="1"/>
  <c r="O155" i="1"/>
  <c r="D155" i="1"/>
  <c r="F155" i="1" s="1"/>
  <c r="O154" i="1"/>
  <c r="F154" i="1"/>
  <c r="D154" i="1"/>
  <c r="O153" i="1"/>
  <c r="D153" i="1"/>
  <c r="F153" i="1" s="1"/>
  <c r="O152" i="1"/>
  <c r="F152" i="1"/>
  <c r="D152" i="1"/>
  <c r="O151" i="1"/>
  <c r="D151" i="1"/>
  <c r="F151" i="1" s="1"/>
  <c r="O150" i="1"/>
  <c r="F150" i="1"/>
  <c r="D150" i="1"/>
  <c r="O149" i="1"/>
  <c r="F149" i="1"/>
  <c r="D149" i="1"/>
  <c r="O148" i="1"/>
  <c r="D148" i="1"/>
  <c r="F148" i="1" s="1"/>
  <c r="O147" i="1"/>
  <c r="D147" i="1"/>
  <c r="F147" i="1" s="1"/>
  <c r="O146" i="1"/>
  <c r="F146" i="1"/>
  <c r="D146" i="1"/>
  <c r="O145" i="1"/>
  <c r="D145" i="1"/>
  <c r="F145" i="1" s="1"/>
  <c r="O144" i="1"/>
  <c r="D144" i="1"/>
  <c r="F144" i="1" s="1"/>
  <c r="O143" i="1"/>
  <c r="D143" i="1"/>
  <c r="F143" i="1" s="1"/>
  <c r="O142" i="1"/>
  <c r="F142" i="1"/>
  <c r="D142" i="1"/>
  <c r="O141" i="1"/>
  <c r="D141" i="1"/>
  <c r="F141" i="1" s="1"/>
  <c r="O140" i="1"/>
  <c r="D140" i="1"/>
  <c r="F140" i="1" s="1"/>
  <c r="O139" i="1"/>
  <c r="D139" i="1"/>
  <c r="F139" i="1" s="1"/>
  <c r="O138" i="1"/>
  <c r="F138" i="1"/>
  <c r="D138" i="1"/>
  <c r="O137" i="1"/>
  <c r="D137" i="1"/>
  <c r="F137" i="1" s="1"/>
  <c r="O136" i="1"/>
  <c r="F136" i="1"/>
  <c r="D136" i="1"/>
  <c r="O135" i="1"/>
  <c r="D135" i="1"/>
  <c r="F135" i="1" s="1"/>
  <c r="O134" i="1"/>
  <c r="F134" i="1"/>
  <c r="D134" i="1"/>
  <c r="O133" i="1"/>
  <c r="F133" i="1"/>
  <c r="D133" i="1"/>
  <c r="O132" i="1"/>
  <c r="D132" i="1"/>
  <c r="F132" i="1" s="1"/>
  <c r="O131" i="1"/>
  <c r="D131" i="1"/>
  <c r="F131" i="1" s="1"/>
  <c r="O130" i="1"/>
  <c r="F130" i="1"/>
  <c r="D130" i="1"/>
  <c r="O129" i="1"/>
  <c r="D129" i="1"/>
  <c r="F129" i="1" s="1"/>
  <c r="O128" i="1"/>
  <c r="D128" i="1"/>
  <c r="F128" i="1" s="1"/>
  <c r="O127" i="1"/>
  <c r="D127" i="1"/>
  <c r="F127" i="1" s="1"/>
  <c r="O126" i="1"/>
  <c r="F126" i="1"/>
  <c r="D126" i="1"/>
  <c r="O125" i="1"/>
  <c r="D125" i="1"/>
  <c r="F125" i="1" s="1"/>
  <c r="O124" i="1"/>
  <c r="D124" i="1"/>
  <c r="F124" i="1" s="1"/>
  <c r="O123" i="1"/>
  <c r="D123" i="1"/>
  <c r="F123" i="1" s="1"/>
  <c r="O122" i="1"/>
  <c r="F122" i="1"/>
  <c r="D122" i="1"/>
  <c r="O121" i="1"/>
  <c r="D121" i="1"/>
  <c r="F121" i="1" s="1"/>
  <c r="O120" i="1"/>
  <c r="F120" i="1"/>
  <c r="D120" i="1"/>
  <c r="O119" i="1"/>
  <c r="D119" i="1"/>
  <c r="F119" i="1" s="1"/>
  <c r="O118" i="1"/>
  <c r="D118" i="1"/>
  <c r="F118" i="1" s="1"/>
  <c r="O117" i="1"/>
  <c r="F117" i="1"/>
  <c r="D117" i="1"/>
  <c r="O116" i="1"/>
  <c r="D116" i="1"/>
  <c r="F116" i="1" s="1"/>
  <c r="O115" i="1"/>
  <c r="D115" i="1"/>
  <c r="F115" i="1" s="1"/>
  <c r="O114" i="1"/>
  <c r="D114" i="1"/>
  <c r="F114" i="1" s="1"/>
  <c r="O113" i="1"/>
  <c r="F113" i="1"/>
  <c r="D113" i="1"/>
  <c r="O112" i="1"/>
  <c r="D112" i="1"/>
  <c r="F112" i="1" s="1"/>
  <c r="O111" i="1"/>
  <c r="D111" i="1"/>
  <c r="F111" i="1" s="1"/>
  <c r="O110" i="1"/>
  <c r="D110" i="1"/>
  <c r="F110" i="1" s="1"/>
  <c r="O109" i="1"/>
  <c r="F109" i="1"/>
  <c r="D109" i="1"/>
  <c r="O108" i="1"/>
  <c r="D108" i="1"/>
  <c r="F108" i="1" s="1"/>
  <c r="O107" i="1"/>
  <c r="D107" i="1"/>
  <c r="F107" i="1" s="1"/>
  <c r="O106" i="1"/>
  <c r="D106" i="1"/>
  <c r="F106" i="1" s="1"/>
  <c r="O105" i="1"/>
  <c r="F105" i="1"/>
  <c r="D105" i="1"/>
  <c r="O104" i="1"/>
  <c r="D104" i="1"/>
  <c r="F104" i="1" s="1"/>
  <c r="O103" i="1"/>
  <c r="D103" i="1"/>
  <c r="F103" i="1" s="1"/>
  <c r="O102" i="1"/>
  <c r="D102" i="1"/>
  <c r="F102" i="1" s="1"/>
  <c r="O101" i="1"/>
  <c r="F101" i="1"/>
  <c r="D101" i="1"/>
  <c r="O100" i="1"/>
  <c r="D100" i="1"/>
  <c r="F100" i="1" s="1"/>
  <c r="O99" i="1"/>
  <c r="D99" i="1"/>
  <c r="F99" i="1" s="1"/>
  <c r="O98" i="1"/>
  <c r="D98" i="1"/>
  <c r="F98" i="1" s="1"/>
  <c r="O97" i="1"/>
  <c r="F97" i="1"/>
  <c r="D97" i="1"/>
  <c r="O96" i="1"/>
  <c r="D96" i="1"/>
  <c r="F96" i="1" s="1"/>
  <c r="O95" i="1"/>
  <c r="D95" i="1"/>
  <c r="F95" i="1" s="1"/>
  <c r="O94" i="1"/>
  <c r="F94" i="1"/>
  <c r="O93" i="1"/>
  <c r="D93" i="1"/>
  <c r="F93" i="1" s="1"/>
  <c r="O92" i="1"/>
  <c r="D92" i="1"/>
  <c r="F92" i="1" s="1"/>
  <c r="O91" i="1"/>
  <c r="D91" i="1"/>
  <c r="F91" i="1" s="1"/>
  <c r="O90" i="1"/>
  <c r="F90" i="1"/>
  <c r="D90" i="1"/>
  <c r="O89" i="1"/>
  <c r="D89" i="1"/>
  <c r="F89" i="1" s="1"/>
  <c r="O88" i="1"/>
  <c r="D88" i="1"/>
  <c r="F88" i="1" s="1"/>
  <c r="O87" i="1"/>
  <c r="D87" i="1"/>
  <c r="F87" i="1" s="1"/>
  <c r="O86" i="1"/>
  <c r="F86" i="1"/>
  <c r="D86" i="1"/>
  <c r="O85" i="1"/>
  <c r="D85" i="1"/>
  <c r="F85" i="1" s="1"/>
  <c r="O84" i="1"/>
  <c r="D84" i="1"/>
  <c r="F84" i="1" s="1"/>
  <c r="O83" i="1"/>
  <c r="D83" i="1"/>
  <c r="F83" i="1" s="1"/>
  <c r="O82" i="1"/>
  <c r="F82" i="1"/>
  <c r="D82" i="1"/>
  <c r="O81" i="1"/>
  <c r="D81" i="1"/>
  <c r="F81" i="1" s="1"/>
  <c r="O80" i="1"/>
  <c r="D80" i="1"/>
  <c r="F80" i="1" s="1"/>
  <c r="O79" i="1"/>
  <c r="D79" i="1"/>
  <c r="F79" i="1" s="1"/>
  <c r="O78" i="1"/>
  <c r="F78" i="1"/>
  <c r="D78" i="1"/>
  <c r="O77" i="1"/>
  <c r="D77" i="1"/>
  <c r="F77" i="1" s="1"/>
  <c r="O76" i="1"/>
  <c r="D76" i="1"/>
  <c r="F76" i="1" s="1"/>
  <c r="O75" i="1"/>
  <c r="D75" i="1"/>
  <c r="F75" i="1" s="1"/>
  <c r="O74" i="1"/>
  <c r="F74" i="1"/>
  <c r="D74" i="1"/>
  <c r="O73" i="1"/>
  <c r="D73" i="1"/>
  <c r="F73" i="1" s="1"/>
  <c r="O72" i="1"/>
  <c r="D72" i="1"/>
  <c r="F72" i="1" s="1"/>
  <c r="O71" i="1"/>
  <c r="D71" i="1"/>
  <c r="F71" i="1" s="1"/>
  <c r="O70" i="1"/>
  <c r="F70" i="1"/>
  <c r="D70" i="1"/>
  <c r="O69" i="1"/>
  <c r="D69" i="1"/>
  <c r="F69" i="1" s="1"/>
  <c r="O68" i="1"/>
  <c r="D68" i="1"/>
  <c r="F68" i="1" s="1"/>
  <c r="O67" i="1"/>
  <c r="D67" i="1"/>
  <c r="F67" i="1" s="1"/>
  <c r="O66" i="1"/>
  <c r="F66" i="1"/>
  <c r="D66" i="1"/>
  <c r="O65" i="1"/>
  <c r="D65" i="1"/>
  <c r="F65" i="1" s="1"/>
  <c r="O64" i="1"/>
  <c r="D64" i="1"/>
  <c r="F64" i="1" s="1"/>
  <c r="O63" i="1"/>
  <c r="D63" i="1"/>
  <c r="F63" i="1" s="1"/>
  <c r="O62" i="1"/>
  <c r="F62" i="1"/>
  <c r="D62" i="1"/>
  <c r="O61" i="1"/>
  <c r="D61" i="1"/>
  <c r="F61" i="1" s="1"/>
  <c r="O60" i="1"/>
  <c r="D60" i="1"/>
  <c r="F60" i="1" s="1"/>
  <c r="O59" i="1"/>
  <c r="D59" i="1"/>
  <c r="F59" i="1" s="1"/>
  <c r="O58" i="1"/>
  <c r="F58" i="1"/>
  <c r="D58" i="1"/>
  <c r="O57" i="1"/>
  <c r="D57" i="1"/>
  <c r="F57" i="1" s="1"/>
  <c r="O56" i="1"/>
  <c r="D56" i="1"/>
  <c r="F56" i="1" s="1"/>
  <c r="O55" i="1"/>
  <c r="D55" i="1"/>
  <c r="F55" i="1" s="1"/>
  <c r="O54" i="1"/>
  <c r="F54" i="1"/>
  <c r="D54" i="1"/>
  <c r="O53" i="1"/>
  <c r="D53" i="1"/>
  <c r="F53" i="1" s="1"/>
  <c r="O52" i="1"/>
  <c r="D52" i="1"/>
  <c r="F52" i="1" s="1"/>
  <c r="O51" i="1"/>
  <c r="D51" i="1"/>
  <c r="F51" i="1" s="1"/>
  <c r="O50" i="1"/>
  <c r="F50" i="1"/>
  <c r="D50" i="1"/>
  <c r="O49" i="1"/>
  <c r="D49" i="1"/>
  <c r="F49" i="1" s="1"/>
  <c r="O48" i="1"/>
  <c r="D48" i="1"/>
  <c r="F48" i="1" s="1"/>
  <c r="O47" i="1"/>
  <c r="D47" i="1"/>
  <c r="F47" i="1" s="1"/>
  <c r="O46" i="1"/>
  <c r="F46" i="1"/>
  <c r="D46" i="1"/>
  <c r="O45" i="1"/>
  <c r="D45" i="1"/>
  <c r="F45" i="1" s="1"/>
  <c r="O44" i="1"/>
  <c r="D44" i="1"/>
  <c r="F44" i="1" s="1"/>
  <c r="O43" i="1"/>
  <c r="D43" i="1"/>
  <c r="F43" i="1" s="1"/>
  <c r="O42" i="1"/>
  <c r="F42" i="1"/>
  <c r="D42" i="1"/>
  <c r="O41" i="1"/>
  <c r="D41" i="1"/>
  <c r="F41" i="1" s="1"/>
  <c r="O40" i="1"/>
  <c r="D40" i="1"/>
  <c r="F40" i="1" s="1"/>
  <c r="O39" i="1"/>
  <c r="D39" i="1"/>
  <c r="F39" i="1" s="1"/>
  <c r="O38" i="1"/>
  <c r="F38" i="1"/>
  <c r="D38" i="1"/>
  <c r="O37" i="1"/>
  <c r="D37" i="1"/>
  <c r="F37" i="1" s="1"/>
  <c r="O36" i="1"/>
  <c r="D36" i="1"/>
  <c r="F36" i="1" s="1"/>
  <c r="O35" i="1"/>
  <c r="D35" i="1"/>
  <c r="F35" i="1" s="1"/>
  <c r="O34" i="1"/>
  <c r="F34" i="1"/>
  <c r="D34" i="1"/>
  <c r="O33" i="1"/>
  <c r="D33" i="1"/>
  <c r="F33" i="1" s="1"/>
  <c r="O32" i="1"/>
  <c r="D32" i="1"/>
  <c r="F32" i="1" s="1"/>
  <c r="O31" i="1"/>
  <c r="D31" i="1"/>
  <c r="F31" i="1" s="1"/>
  <c r="O30" i="1"/>
  <c r="F30" i="1"/>
  <c r="D30" i="1"/>
  <c r="O29" i="1"/>
  <c r="D29" i="1"/>
  <c r="F29" i="1" s="1"/>
  <c r="O28" i="1"/>
  <c r="D28" i="1"/>
  <c r="F28" i="1" s="1"/>
  <c r="O27" i="1"/>
  <c r="D27" i="1"/>
  <c r="F27" i="1" s="1"/>
  <c r="O26" i="1"/>
  <c r="F26" i="1"/>
  <c r="D26" i="1"/>
  <c r="O25" i="1"/>
  <c r="D25" i="1"/>
  <c r="F25" i="1" s="1"/>
  <c r="O24" i="1"/>
  <c r="D24" i="1"/>
  <c r="F24" i="1" s="1"/>
  <c r="O23" i="1"/>
  <c r="D23" i="1"/>
  <c r="F23" i="1" s="1"/>
  <c r="O22" i="1"/>
  <c r="F22" i="1"/>
  <c r="D22" i="1"/>
  <c r="O21" i="1"/>
  <c r="D21" i="1"/>
  <c r="F21" i="1" s="1"/>
  <c r="O20" i="1"/>
  <c r="D20" i="1"/>
  <c r="F20" i="1" s="1"/>
  <c r="O19" i="1"/>
  <c r="D19" i="1"/>
  <c r="F19" i="1" s="1"/>
  <c r="O18" i="1"/>
  <c r="F18" i="1"/>
  <c r="D18" i="1"/>
  <c r="O17" i="1"/>
  <c r="D17" i="1"/>
  <c r="F17" i="1" s="1"/>
  <c r="O16" i="1"/>
  <c r="D16" i="1"/>
  <c r="F16" i="1" s="1"/>
  <c r="O15" i="1"/>
  <c r="D15" i="1"/>
  <c r="F15" i="1" s="1"/>
  <c r="O14" i="1"/>
  <c r="F14" i="1"/>
  <c r="D14" i="1"/>
  <c r="O13" i="1"/>
  <c r="D13" i="1"/>
  <c r="F13" i="1" s="1"/>
  <c r="O12" i="1"/>
  <c r="D12" i="1"/>
  <c r="F12" i="1" s="1"/>
  <c r="O11" i="1"/>
  <c r="D11" i="1"/>
  <c r="F11" i="1" s="1"/>
  <c r="O10" i="1"/>
  <c r="F10" i="1"/>
  <c r="D10" i="1"/>
  <c r="O9" i="1"/>
  <c r="D9" i="1"/>
  <c r="F9" i="1" s="1"/>
  <c r="O8" i="1"/>
  <c r="D8" i="1"/>
  <c r="F8" i="1" s="1"/>
</calcChain>
</file>

<file path=xl/sharedStrings.xml><?xml version="1.0" encoding="utf-8"?>
<sst xmlns="http://schemas.openxmlformats.org/spreadsheetml/2006/main" count="2114" uniqueCount="562">
  <si>
    <t>Seguimiento al Proceso Local</t>
  </si>
  <si>
    <t>Status</t>
  </si>
  <si>
    <t>ID Status</t>
  </si>
  <si>
    <t>Unidad Técnica de Vinculación con los Organismos Públicos Locales</t>
  </si>
  <si>
    <t>Dirección de Vinculación, Coordinación y Normatividad</t>
  </si>
  <si>
    <t>Subdirección de Coordinación con los OPL</t>
  </si>
  <si>
    <t>Comunicación Institucional</t>
  </si>
  <si>
    <t>Sin información</t>
  </si>
  <si>
    <t>Encuestas Electorales</t>
  </si>
  <si>
    <t>Por Iniciar</t>
  </si>
  <si>
    <t>Integración de órganos desconcentrados</t>
  </si>
  <si>
    <t>Concluida dentro del plazo</t>
  </si>
  <si>
    <t>Lista Nominal de Electores</t>
  </si>
  <si>
    <t>Concluida fuera del plazo</t>
  </si>
  <si>
    <t>Observadores Electorales</t>
  </si>
  <si>
    <t>En proceso dentro del plazo</t>
  </si>
  <si>
    <t>Ubicación de casillas</t>
  </si>
  <si>
    <t>En proceso fuera del plazo</t>
  </si>
  <si>
    <t>Integración de las Mesas Directivas de Casilla</t>
  </si>
  <si>
    <t>Fiscalización de los recursos de los Partidos Políticos</t>
  </si>
  <si>
    <t>Candidaturas</t>
  </si>
  <si>
    <t>Debate</t>
  </si>
  <si>
    <t>Coberturas</t>
  </si>
  <si>
    <t>Documentación y material electoral</t>
  </si>
  <si>
    <t>Jornada Electoral</t>
  </si>
  <si>
    <t>Bodegas electorales</t>
  </si>
  <si>
    <t>Proceso Electoral Local Extraordinario Puebla 2019</t>
  </si>
  <si>
    <t>Mecanismos de recolección</t>
  </si>
  <si>
    <t>Cómputos</t>
  </si>
  <si>
    <t>PREP</t>
  </si>
  <si>
    <t>Conteo Rápido</t>
  </si>
  <si>
    <t>Voto de los ciudadanos residentes en el extranjero</t>
  </si>
  <si>
    <t>Visitantes extranjeros</t>
  </si>
  <si>
    <t>Consecutivo</t>
  </si>
  <si>
    <t>ID_Ent</t>
  </si>
  <si>
    <t>Entidad</t>
  </si>
  <si>
    <t>ID_SP</t>
  </si>
  <si>
    <t>Subproceso</t>
  </si>
  <si>
    <t>ID_Act</t>
  </si>
  <si>
    <t>N° Act</t>
  </si>
  <si>
    <t>Actividad</t>
  </si>
  <si>
    <t>Adscripción</t>
  </si>
  <si>
    <t>UR</t>
  </si>
  <si>
    <t>Inicio</t>
  </si>
  <si>
    <t>Término</t>
  </si>
  <si>
    <t>Fecha_INI_Real</t>
  </si>
  <si>
    <t>Fecha_TER_Real</t>
  </si>
  <si>
    <t>ID_Estatus</t>
  </si>
  <si>
    <t>Estatus</t>
  </si>
  <si>
    <t>Nota Cualitativa</t>
  </si>
  <si>
    <t>Puebla</t>
  </si>
  <si>
    <t>Sesión del Consejo General para dar inicio al PELEX</t>
  </si>
  <si>
    <t>INE</t>
  </si>
  <si>
    <t>CG</t>
  </si>
  <si>
    <t>En Sesión Extraordinaria Urgente de fecha 6 de febrero de 2019, se ejerció la facultad de asunción total para llevar a cabo el Proceso Electoral Local Extraordinario en el estado de Puebla, mediante Acuerdo INE/CG40/2019.</t>
  </si>
  <si>
    <t>Elaborar un plan de trabajo para la promoción de la participación ciudadana</t>
  </si>
  <si>
    <t>DECEYEC</t>
  </si>
  <si>
    <t>La elaboración del plan de trabajo se elaboró con los planes establecidos.</t>
  </si>
  <si>
    <t>Implementar un plan de trabajo conjunto para la promoción de la participación ciudadana</t>
  </si>
  <si>
    <t>Actividad concluida dentro del plazo establecido</t>
  </si>
  <si>
    <t>Aprobar Plan Integral y Calendario del Proceso Electoral Local</t>
  </si>
  <si>
    <t>En Sesión Extraordinaria Urgente de fecha 6 de febrero de 2019, se aprobó el Plan y Calendario Integral correspondinete, mediante Acuerdo INE/CG43/2019.</t>
  </si>
  <si>
    <t>Difusión de los mensajes o campañas institucionales para la promoción de la Participación Ciudadana en el Proceso Electoral e Informar las diversas etapas del Proceso Electoral.</t>
  </si>
  <si>
    <t>CNCS</t>
  </si>
  <si>
    <t>Concluyó la difusión de los mensajes o campañas institucionales</t>
  </si>
  <si>
    <t xml:space="preserve">Monitoreo de encuestas por muestreo, sondeos de opinión, encuestas de salida o conteos rápidos que tengan como fin dar a conocer preferencias electorales </t>
  </si>
  <si>
    <t>Se realiza la entrega del monitoreo de forma semanal a la SE. El primer periodo transcurrió del 6 al 14 de febrero (INE/CNCS-AMR/0200/2019); el segundo del 14 al 20 de febrero (INE/CNCS-AMR/0224/2019); el tercer periodo del 21 al 27 de febrero (INE/CNCS-AMR/0259/2019), el cuarto periodo de monitoreo fue del 28 de febrero al 6 de marzo, el quinto periodo transcurrió del 7 al 13 de marzo (INE/CNCS-AMR/0331/2019), cabe señalar que en este periodo se localizaron encuestas y/o sondeos en medios impresos. El sexto periodo comprende del 14 al 20 de marzo, si se encontraron encuestas (INE/CNCS-AMR/0379/2019). El séptimo periodo de monitoreo comprendió del 21 al 28 de marzo, la JLE localizó encuestas y sondeos electorales en medios impresos (INE/CNCS-AMR/412/2019).</t>
  </si>
  <si>
    <t>Designación y/o ratificación de las y los Consejeros Electorales del Consejo Local del INE</t>
  </si>
  <si>
    <t>En Sesión Extraordinaria Urgente de fecha 6 de febrero de 2019, se ratificó a las y los consejeros electorales del Consejo Local en el Estado de Puebla, mediante Acuerdo INE/CG47/2019.</t>
  </si>
  <si>
    <t>Instalación del Consejo Local del INE</t>
  </si>
  <si>
    <t>CL</t>
  </si>
  <si>
    <t>Registro de precandidatos en SNR</t>
  </si>
  <si>
    <t>En fecha 7 de febrero de 2019 a las 12:00 horas inició la sesión de instalación del Consejo Local.</t>
  </si>
  <si>
    <t>Designación y/o ratificación de las y los Consejeros Electorales de los Consejos Distritales del INE</t>
  </si>
  <si>
    <t>Resolución sobre Convenio de Coalición para Gobernador</t>
  </si>
  <si>
    <t>Resolución sobre Convenio de Coalición para Ayuntamientos</t>
  </si>
  <si>
    <t>Elaboración del contenido de los materiales de segunda etapa de capacitación.</t>
  </si>
  <si>
    <t>Entrega de listados de representantes generales y ante casilla al OPL</t>
  </si>
  <si>
    <t>En fecha 7 de febrero de 2019 en la misma sesión de instalación del Consejo Local, se reatificó a los Consejeros Electorales de los Consejos Distritales de la entidad previamente designados, para fungir como tales durante el Proceso Electoral Local Extraordinario 2019.</t>
  </si>
  <si>
    <t>DERFE</t>
  </si>
  <si>
    <t>Validación y demostración del SICCE</t>
  </si>
  <si>
    <t>Instalación de los Consejos Distritales del INE</t>
  </si>
  <si>
    <t>CD</t>
  </si>
  <si>
    <t>Publicación de los encartes</t>
  </si>
  <si>
    <t xml:space="preserve">Monitoreo de propaganda publicada en medios impresos durante las precampañas y campañas electorales de los procesos electorales </t>
  </si>
  <si>
    <t>En fecha 15 de febrero del 2019, se instalaron los 15 Consejos Distritales de acuerdo con el plazo establecido.</t>
  </si>
  <si>
    <t>Plazo para obtener el apoyo ciudadano de los candidatos independientes a Gobernador</t>
  </si>
  <si>
    <t>Aprobación de SE y CAE, así como de personal que auxiliará en el procedimiento de conteo, sellado y agrupamiento de las boletas electorales; así como la integración de documentación para las casillas</t>
  </si>
  <si>
    <t>Designación de la persona responsable de llevar el control sobre la asignación de los folios de las boletas que se distribuirán en cada mesa directiva de casilla</t>
  </si>
  <si>
    <t>Plazo para el Consejo Local para otorgar las constancias de porcentaje a favor del aspirante a candidato independiente</t>
  </si>
  <si>
    <t>Generación y entrega de la Lista Nominal en medios ópticos a los representantes de los partidos políticos nacionales acreditados ante la CNV, como locales, y en su caso a las y los candidatos independientes acreditados, para observaciones</t>
  </si>
  <si>
    <t>Revisión y clarificación de registros de apoyo ciudadano en la Mesa de Control que será habilitada para tal efecto.</t>
  </si>
  <si>
    <t>Adjudicación de la producción de los documentos y materiales electorales</t>
  </si>
  <si>
    <t>Aprobación de las modificaciones a la documentación electoral con emblemas con motivo del registro de coaliciones y candidaturas independientes</t>
  </si>
  <si>
    <t xml:space="preserve">Se realizó la generación y entrega de la LNE de acuerdo con el plazo establecido. </t>
  </si>
  <si>
    <t>Difusión de la convocatoria para la ciudadanía que desee participar como observadores electorales</t>
  </si>
  <si>
    <t xml:space="preserve">Elaboración, impresión y distribución de materiales didácticos y de apoyo para segunda etapa de capacitación </t>
  </si>
  <si>
    <t>Recepción de observaciones de los partidos políticos y en su caso, candidatos independientes, a la Lista Nominal de Electores para revisión</t>
  </si>
  <si>
    <t>Plazo para obtener el apoyo ciudadano de los candidatos independientes a Ayuntamientos</t>
  </si>
  <si>
    <t>Solicitud de registro de Candidaturas para la elección de Gobernador</t>
  </si>
  <si>
    <t>La actividad concluyó dentro del plazo establecido. Se recibieron un total de 2,804,673 observaciones a la Lista Nominal de Electores para revisión por parte de los partidos políticos PAN y PRD, en el ámbito de la CNV y no se recibieron observaciones por el Consejo Local de Puebla.</t>
  </si>
  <si>
    <t>Solicitud de registro de Candidaturas para Ayuntamientos</t>
  </si>
  <si>
    <t>Plazo para presentar solicitudes de sustitución por renuncia</t>
  </si>
  <si>
    <t>Realización del primer simulacro del PREP</t>
  </si>
  <si>
    <t>Entrega de la Lista Nominal de Electores con fotografía Definitiva a la JLE</t>
  </si>
  <si>
    <t>Realización del segundo simulacro del PREP</t>
  </si>
  <si>
    <t>Realización del tercer simulacro del PREP</t>
  </si>
  <si>
    <t>Operación del PREP</t>
  </si>
  <si>
    <t xml:space="preserve">La DERFE a través del oficio INE/DERFE/0540/2019, informó que la Lista Nominal de Electores sería entregada a la Junta Local el proximo 7 de mayo en las instalaciones de la misma. La entrega de la LNEDF se realizó en la fecha mencionada a las 14:00 horas. </t>
  </si>
  <si>
    <t>Realización de pruebas de captura</t>
  </si>
  <si>
    <t>Realización de primer simulacro del Conteo Rápido</t>
  </si>
  <si>
    <t>Realización de segundo simulacro del Conteo Rápido</t>
  </si>
  <si>
    <t>Fecha de entrega de la Lista Nominal de Electores Producto de Instancias Administrativas y Resoluciones del Tribunal (ADENDA)</t>
  </si>
  <si>
    <t>Realización de tercer simulacro del Conteo Rápido</t>
  </si>
  <si>
    <t>Preparación y envío de los PEP a los ciudadanos residentes en el extranjero</t>
  </si>
  <si>
    <t>Escrutinio y Cómputo de los votos de los mexicanos residentes en el extranjero</t>
  </si>
  <si>
    <t>Aprobación de la escaleta del debate por la Comisión Temporal de Debates</t>
  </si>
  <si>
    <t xml:space="preserve">Aprobación del proyecto de Acuerdo del Consejo General por el que se designa a las personas que fungirán como moderadoras o moderadores </t>
  </si>
  <si>
    <t>En fecha 22 de mayo, se llevó a cabo la entrega-recepción de la Lista Nominal de Electorales con Fotografía producto de Instancias Adminsitrativas y Resoluciones del TEPJF. Cabe señalar que se la adenda se entregó a los Vocales Ejecutivos de las JDE 01,03, 07 y 13.</t>
  </si>
  <si>
    <t xml:space="preserve">Sorteo del orden de participación de las y los candidatos en el debate </t>
  </si>
  <si>
    <t>Presentación y aprobación del informe final de la comisión temporal</t>
  </si>
  <si>
    <t>Selección de la Muestra para el Conteo Rápido</t>
  </si>
  <si>
    <t>COTECORA</t>
  </si>
  <si>
    <t>Destrucción de las Listas Nominales de Electores utilizadas en la Jornada Electoral</t>
  </si>
  <si>
    <t>CL/CD</t>
  </si>
  <si>
    <t xml:space="preserve">La convocatoria fue difundida a través de radio, televisión y se encuentra publicada en el portal del INE. </t>
  </si>
  <si>
    <t>Recepción de solicitudes de los ciudadanos que deseen participar como observadores electorales</t>
  </si>
  <si>
    <t xml:space="preserve">Con corte al 22 de abril de 2019, en el estado de Puebla, se han recibido un total de 164 solicitudes de la ciudadanía para participar como observadora electoral, de las cuales 44 se han aprobado. </t>
  </si>
  <si>
    <t>Impartir cursos de capacitación a la ciudadanía interesada en actuar como observadora electoral.</t>
  </si>
  <si>
    <t>JL/JD</t>
  </si>
  <si>
    <t xml:space="preserve">De conformidad con el informe de la DEOE con corte al 3 de mayo, 281 personas han tomado el curso de capacitación. Se espera la actualización de la información. </t>
  </si>
  <si>
    <t>Acreditación de observadores electorales</t>
  </si>
  <si>
    <t xml:space="preserve">Finalizó el periodo para acreditar observadores. </t>
  </si>
  <si>
    <t>Seguimiento a la acreditación de Observadores Electores</t>
  </si>
  <si>
    <t>De conformidad con el informe final de la DEOE, se acreditaron un total de 478 observadores electorales.</t>
  </si>
  <si>
    <t>Recorridos por las secciones de los distritos para localizar los lugares donde se ubicarán las casillas</t>
  </si>
  <si>
    <t>JDE</t>
  </si>
  <si>
    <t>Se realizaron los recorridos conforme al plazo establecido.</t>
  </si>
  <si>
    <t>La Junta Distrital Ejecutiva presentará a los Consejos Distritales el listado de lugares propuestos para ubicar casillas</t>
  </si>
  <si>
    <t xml:space="preserve">Se presentó a los Consejos Distritales el listado de lugares propuestos para ubicar las casillas. </t>
  </si>
  <si>
    <t>Visitas de examinación en los lugares propuestos para ubicar casillas básicas, contiguas, especiales y extraordinarias</t>
  </si>
  <si>
    <t>Concluyeron las visitas de acuerdo con el plazo establecido.</t>
  </si>
  <si>
    <t>Aprobación de los Consejos Distritales del número y ubicación de casillas extraordinarias y especiales</t>
  </si>
  <si>
    <t xml:space="preserve">La actividad concluyó dentro del plazo establecido, los 15 Consejos Distritales aprobaron la ubicación de casillas. </t>
  </si>
  <si>
    <t>Aprobación del número y ubicación de casillas básicas y contiguas</t>
  </si>
  <si>
    <t xml:space="preserve">Los Consejos Distritales aprobaron el número y ubicación de las casillas básicas y contiguas dentro del plazo establecido. </t>
  </si>
  <si>
    <t>Entrega de la base de datos de la Lista Nominal Definitiva a UNICOM con corte al 10 de abril</t>
  </si>
  <si>
    <t xml:space="preserve">La entrega de la base de datos de la Lista Nominal se entregó dentro del plazo establecido. </t>
  </si>
  <si>
    <t>Realizar la primera publicación de la lista de ubicación de casillas en los lugares más concurridos del distrito electoral</t>
  </si>
  <si>
    <t xml:space="preserve">Se llevó a cabo la publicación de ubicación de casillas dentro del plazo establecido. </t>
  </si>
  <si>
    <t>Designación de personas operadoras del SICCE para el día de la Jornada Electoral</t>
  </si>
  <si>
    <t>En fecha 26 de abril de 2019, los 15 Consejos Distritales aprobraron la designación de personas operadoras del SICCE para el día de la Jornada Electoral.</t>
  </si>
  <si>
    <t>Insumos para el SICCE (Listados Nominales, personal y equipamiento)</t>
  </si>
  <si>
    <t xml:space="preserve"> Los insumos para el SICCE se tuvieron dentro del plazo establecido. </t>
  </si>
  <si>
    <t>Desarrollo y Ajustes del SICCE</t>
  </si>
  <si>
    <t>UNICOM</t>
  </si>
  <si>
    <t xml:space="preserve">La actividad concluyó dentro del plazo establecido. </t>
  </si>
  <si>
    <t>Capacitación y simulacros</t>
  </si>
  <si>
    <t xml:space="preserve">Concluida dentro del plazo establecido. </t>
  </si>
  <si>
    <t xml:space="preserve">La actividad se llevó a cabo dentro de los plazos establecidos. </t>
  </si>
  <si>
    <t>Operación y soporte para Casillas Especiales</t>
  </si>
  <si>
    <t>DERFE/UNICOM</t>
  </si>
  <si>
    <t xml:space="preserve">La operacióny soporte para Casillas Especiales se llevó a cabo de forma exitosa. </t>
  </si>
  <si>
    <t>Registro de representantes generales y ante mesas directivas de casilla</t>
  </si>
  <si>
    <t xml:space="preserve">Concluyó el periodo de registro de representantes generales y ante mesas directivas de casilla. </t>
  </si>
  <si>
    <t>Sustitución de representantes generales y ante mesas directivas de casilla</t>
  </si>
  <si>
    <t xml:space="preserve">La sustitución de representantes concluyó de acuerdo con los plazos establecidos. </t>
  </si>
  <si>
    <t>Segunda publicación de la lista de ubicación de casillas por causas supervenientes en los lugares más concurridos del distrito</t>
  </si>
  <si>
    <t>La publicación de encartes se llevó a cabo de conformidad con lo establecido.</t>
  </si>
  <si>
    <t>Sorteo del mes del calendario como base para la insaculación de las y los ciudadanos que integrarán las mesas directivas de casilla</t>
  </si>
  <si>
    <t xml:space="preserve">En sesión Extraordinaria del 19 de diciembre el CG del INE efectuó el sorteo del mes que será tomado como base para la insaculación de la ciudanía que integrará las Mesas Directivas de Casilla en los Procesos Electorales Locales 2018-2019, dando como resultado el mes de julio. </t>
  </si>
  <si>
    <t>Sorteo de la letra a partir de la cual, con base en el apellido paterno, se seleccionará a las y los ciudadanos que integrarán las mesas directivas de casilla</t>
  </si>
  <si>
    <t>En sesión extraordinaria del 6 de febrero, el CG efectuó el sorteo de la letra, a partir de la cual, se seleccionarán a las y los ciudadanos que serán designados funcionarios de casilla en el Proceso Electoral 2018-2019, siendo obtenida la letra A.</t>
  </si>
  <si>
    <t>Elaboración y aprobación de la Adenda a la Estrategia de Capacitación y Asistencia Electoral que incluya el PELEX Puebla</t>
  </si>
  <si>
    <t>En Sesión Extraordinaria Urgente de fecha 6 de febrero de 2019, se aprobó la Adenda correspondiente mediante Acuerdo INE/CG44/2019.</t>
  </si>
  <si>
    <t xml:space="preserve">Elaboración, impresión y distribución de materiales didácticos y de apoyo para primera etapa de capacitación </t>
  </si>
  <si>
    <t xml:space="preserve">Se elaborarán 70 materiales y documentación para atender la capacitación electoral, los correspondientes a la Primera Estapa de Capacitación: 
-Carta Notificación
-Hoja de datos para el curso de capacitación a las y los ciudadanos  
-Cuadríptico ¿Qué hacen las y los funcionarios de casilla en la Jornada Electoral?
- Guía operativa para la y el Capacitador-Asistente Electoral
- Guía de capacitación para la y el Supervisor Electoral
-Rotafolio de la Jornada Electoral versión aula
-Rotafolio de la Jornada Electoral versión domicilio
Todos han sido entregados a la JLE. 
</t>
  </si>
  <si>
    <t>Primera insaculación</t>
  </si>
  <si>
    <t>Los 15 consejos distritales del INE en la entidad realizaron el sorteo para seleccionar a las y los ciudadanos que fungirán como funcionarios de mesa directiva de casilla el próximo 2 de junio; tomando como base el mes Julio y la inicial del primer apellido la letra “A”, con un listado nominal de 4,542,158 ciudadanas y ciudadanos se sorteó al 13%, del cual 323,903 son mujeres y 283,858 son hombres dando un total de 607,761 poblanas y poblanos</t>
  </si>
  <si>
    <t xml:space="preserve">Los materiales para la Segunda Etapa de Capacitación corresponden a 16 materiales para imprimir y 7 en formato digital. 
</t>
  </si>
  <si>
    <t>Primera etapa de capacitación a las personas insaculadas</t>
  </si>
  <si>
    <t>Concluyó la primera etapa de capacitación a las personas insaculadas.</t>
  </si>
  <si>
    <t>Integración de la lista de ciudadanos y ciudadanas aptas</t>
  </si>
  <si>
    <t>Se llevó a cabo la integración de la lista de ciuadadanos y ciudadanas aptas para ser funcionarios de las MDC.</t>
  </si>
  <si>
    <t>Segunda insaculación y designación de funcionarios para Mesas Directivas de Casilla</t>
  </si>
  <si>
    <t xml:space="preserve">Se llevó a cabo el proceso de la segunda insaculación dentro del plazo establecido. </t>
  </si>
  <si>
    <t>Segunda etapa de capacitación a funcionarios de mesa directiva de casilla y simulacros</t>
  </si>
  <si>
    <t>concluyó la segunda etapa de capacitación a funionarios de MDC</t>
  </si>
  <si>
    <t>Entrega de reconocimientos a funcionarios de Mesa Directiva de Casilla</t>
  </si>
  <si>
    <t xml:space="preserve">Se llevó a cabo la entrega de reconocimientos dentro del plazo establecido. </t>
  </si>
  <si>
    <t>Aprobación del tope de gastos para la obtención del apoyo ciudadano para los y las aspirantes a candidaturas independientes</t>
  </si>
  <si>
    <t>En Sesión Extraordinaria Urgente del 6 de febrero de 2019, el Consejo General aprobó los topes de gasto para la etapa de obtención de apoyo ciudadano, mediante Acuerdo INE/CG50/2019.</t>
  </si>
  <si>
    <t>Aprobación de topes de gastos de precampaña Gobernador</t>
  </si>
  <si>
    <t>En Sesión Extraordinaria Urgente del 6 de febrero de 2019, el Consejo General aprobó los tope de gasto para la etapa de precampaña para gubernatura, mediante Acuerdo INE/CG50/2019. El tope de gasto asciente a la cantidad de: $8,592,666.00</t>
  </si>
  <si>
    <t>Aprobación de topes de gastos de precampaña Ayuntamientos</t>
  </si>
  <si>
    <t xml:space="preserve">En Sesión Extraordinaria Urgente del 6 de febrero de 2019, el Consejo General aprobó los tope de gasto para la etapa de precampaña para Ayuntamientos, mediante Acuerdo INE/CG50/2019. </t>
  </si>
  <si>
    <t>Aprobación de topes de gastos de campaña Gobernador</t>
  </si>
  <si>
    <t>En Sesión Extraordinaria Urgente del 6 de febrero de 2019, el Consejo General aprobó los tope de gasto para la etapa de campaña para la gubernatura, mediante Acuerdo INE/CG50/2019. El tope de gasto asciende a la cantidad de: $42,963,330.00</t>
  </si>
  <si>
    <t>Aprobación de topes de gastos de campaña Ayuntamientos</t>
  </si>
  <si>
    <t>En Sesión Extraordinaria Urgente del 6 de febrero de 2019, el Consejo General aprobó los tope de gasto para la etapa de campaña para Ayuntamientos, mediante Acuerdo INE/CG50/2019. El tope de gasto asciende a la cantidad de: $42,963,330.00</t>
  </si>
  <si>
    <t>El monitoreo de propaganda inició con el periodo de precampaña, mismo que será entregado de forma periódica a la UTF. Durante el primer periodo que abarca del 13 al 20 de febrero, la JLE no localizó propaganda electoral en medios impresos y la CNCS tampoco localizó propaganda electoral en los medios impresos de circulación nacional. (INE/CNCS-AMR/0222/2018). En el segundo periodo que se informó, del 21 al 27 de febrero, la CNCS localizó propaganda electoral en los medios impresos de circulación nacional, remitió la información correspondiente (INE/CNCS-A,R/0258/2018). El tercer periodo que se informó fue del 28 de febrero al 6 de marzo (INE/CNCS-AMR/0294/2018), en este periodo no se encontró propaganda electoral en medios impresos nacionales. El cuarto periodo transcurrió del 7 al 13 de marzo (INE/CNCS-AMR/0332/2018), la JLE no localizó propaganada electoral en sus medios impresos, sin embargo la CNCS si localizó propaganda. Durante el quinto periodo, que comprende, del 14 al 20 de marzo, (INE/CNCS-AMR/0378/2018), la JLE no localizó propaganada electoral en sus medios impresos, sin embargo la CNCS si localizó propaganda. El sexto periodo de monitoreo comprendió del 21 al 27 de marzo, sólo la CNCS localizó propaganda electoral, (INE/CNCS-AMR/0411/2018).</t>
  </si>
  <si>
    <t>Precampaña para Gobernador</t>
  </si>
  <si>
    <t xml:space="preserve">A partir del 24 de febrero de 2019, dió inicio al periodo de precampaña y concluyó el 5 de marzo de acuerdo con los plazos establecidos. </t>
  </si>
  <si>
    <t>Precampaña para Ayuntamientos</t>
  </si>
  <si>
    <t>Campaña para Gobernador</t>
  </si>
  <si>
    <t>Concluyó el periodo de campaña para la Gubernatura</t>
  </si>
  <si>
    <t>Campaña para Ayuntamientos</t>
  </si>
  <si>
    <t>Concluyó el periodo de campaña para Ayuntamientos</t>
  </si>
  <si>
    <t>Recepción de escrito de intención y documentación anexa de los ciudadanos que aspiren a la candidatura independiente de Gobernador</t>
  </si>
  <si>
    <t>Al término del plazo para recibir solicitudes de intención de los ciudadanos que aspiren a la candidatura independiente para la gubernatura, se presentaron 5 manifestaciones: Israel de Jesús Ramos González, Erick Martínez Salazar, Miguel Ángel Ocampo Hernández, Juan Alejandro Amoros Herrera y Raymundo López Ortiz.</t>
  </si>
  <si>
    <t>Recepción de escrito de intención y documentación anexa de los ciudadanos que aspiren a la candidatura independiente para Ayuntamientos</t>
  </si>
  <si>
    <t xml:space="preserve">No se recibieron escritos de intención para participar como aspirantes a la candidatura independiente para Ayuntamientos. </t>
  </si>
  <si>
    <t>Emisión de la convocatoria para los ciudadanos interesados en participar como Candidatos Independientes</t>
  </si>
  <si>
    <t>En Sesión Extraordinaria Urgente de fecha 6 de febrero de 2019, se emitió la Convocatoria a la ciudadanía interesada en postularse como candidatas y candidatos independientes, mediante Acuerdo INE/CG51/2019.</t>
  </si>
  <si>
    <t>Análisis sobre procedencia de manifestación de intención de los aspirantes a candidaturas independientes a Gobernador</t>
  </si>
  <si>
    <t>De las cinco manifestaciones de intención que se presentaron, sólo procedió la del Ciudadano Juan Alejandro Amoróz Herrera, que tendrá que recabar 66, 776 firmas que representan el 1.5% del listado nominal.</t>
  </si>
  <si>
    <t>Análisis sobre procedencia de manifestación de intención de los aspirantes a candidaturas independientes a Ayuntamientos</t>
  </si>
  <si>
    <t>Emisión de constancia de aspirante a candidaturas independientes a Gobernador y Ayuntamientos</t>
  </si>
  <si>
    <t>Solicitud de registro de convenio de coalición para Gobernador</t>
  </si>
  <si>
    <t xml:space="preserve">Se presentó una solicitud de registro de la coalición "Juntos Haremos Historia en Puebla" integrada por MORENA, PT, PVEM y PES. </t>
  </si>
  <si>
    <t>Solicitud de registro de convenio de coalición para Ayuntamientos</t>
  </si>
  <si>
    <t>Plazo para el registro de plataformas electorales</t>
  </si>
  <si>
    <t xml:space="preserve">Concluyó el plazo para el registro de las plataformas electorales, actualmente se encuentran en revisión. </t>
  </si>
  <si>
    <t>Resolución sobre Plataformas Electorales</t>
  </si>
  <si>
    <t>La resolución sobre las Plataformas Electorales se se aprobó en Sesión Extraordinaria del Consejo General en fecha martes 5 de marzo del año en curso mediante el Acuerdo INE/CG81/2019.</t>
  </si>
  <si>
    <t>Catálogo de Actividades</t>
  </si>
  <si>
    <t>Unidad Técnica de Vinculación con los OPL</t>
  </si>
  <si>
    <t>Tema</t>
  </si>
  <si>
    <t>En Sesión Extraordinaria Urgente, el Consejo General aprobó la Resolución INE/CG93/2019 respecto de la solicitud de registro del Convenio de la Coalición Parcial denominada “Juntos Haremos Historia en Puebla”, presentado por los Partidos Políticos Nacionales del Trabajo, Verde Ecologista de México y Morena, así como por el otrora Partido Encuentro Social, para postular la candidatura a la gubernatura en el caso de los Partidos Políticos Nacionales, y éstos y el otrora Encuentro Social, para los integrantes de los Ayuntamientos de Ahuazotepec, Cañada Morelos y Ocoyucan para contender en el Proceso Electoral Extraordinario en el estado de puebla 2019.</t>
  </si>
  <si>
    <t>Determinación del procedimiento aplicable para la selección de candidatos</t>
  </si>
  <si>
    <t>DEPPP</t>
  </si>
  <si>
    <t>Número de tema</t>
  </si>
  <si>
    <t>Número de Actividad</t>
  </si>
  <si>
    <t>Identificador</t>
  </si>
  <si>
    <t>Plazo diferenciado para una misma actividad</t>
  </si>
  <si>
    <t>Criterio del plazo diferenciado</t>
  </si>
  <si>
    <t>Mecanismos de coordinación</t>
  </si>
  <si>
    <t xml:space="preserve">Los partidos políticos notificaron el procedimiento aplicable para la selección de sus candidatos: PAN, PRD y MC iniciaron su proceso interno de selección de candidatos a la gubernatura de Puebla. Respecto a MC, de acuerdo con su convocatoria, renuncia al periodo de precampaña debido a que dará a conocer el resultado del proceso interno hasta el 6 de marzo, una vez que hayan concluido. Por su parte MORENA, a través de su dirigente nacional, confirmó que el candidato se elegirá a través de una encuesta. </t>
  </si>
  <si>
    <t>Sesión del Consejo General del OPL para dar inicio al PEL</t>
  </si>
  <si>
    <t>OPL</t>
  </si>
  <si>
    <t>Aprobar Calendarios y Planes Integrales de los Procesos Electorales Locales</t>
  </si>
  <si>
    <t>Informe sobre métodos de selección de candidaturas</t>
  </si>
  <si>
    <t>Elaborar un plan de trabajo conjunto para la promoción de la participación ciudadana</t>
  </si>
  <si>
    <t>INE/OPL</t>
  </si>
  <si>
    <t>Convocatoria para la integración de los Consejos Distritales del OPL</t>
  </si>
  <si>
    <t>La actividad concluyó de acuerdo con el plazo establecido, se está en espera del soporte documental por parte de la DEPPP.</t>
  </si>
  <si>
    <t>Sesión en la que se designan e integran los Consejos Distritales del OPL</t>
  </si>
  <si>
    <t>Instalación de los Consejos Distritales del OPL</t>
  </si>
  <si>
    <t>Convocatoria para la integración de los Consejos Municipales del OPL</t>
  </si>
  <si>
    <t>Sesión en la que se designan e integran los Consejos Municipales del OPL</t>
  </si>
  <si>
    <t>Instalación de los Consejos Municipales del OPL</t>
  </si>
  <si>
    <t>Resolución DEPPP sobre el cumplimiento del procedimiento aplicable para la selección de candidatos</t>
  </si>
  <si>
    <t>2.10</t>
  </si>
  <si>
    <t xml:space="preserve">De conformidad con el plazo establecido, DEPPP concluyó el periodo de revisión respecto al procedimiento aplicable para la selección de candidatos. En fecha 15 de febrero a los partidos políticos PAN, PRD, PVEM, MC, MORENA, PACTO SOCIAL de INTEGRACIÓN y Compromiso por Puebla, se les realizó un requerimiento para que subsanaran alguna omisión. Mientras que los partidos PRI, PT, PES y NUAL obtuvieron la validación de su método de selección sin requerimiento. Finalmente, todos los partidos políticos obtuvieron una resolución positiva en cuanto a su método de selección. </t>
  </si>
  <si>
    <t>Generación y entrega de la Lista Nominal en medios ópticos a los representantes de los partidos políticos nacionales acreditados ante la CNV, como locales, y en su caso a las y los candidatos independientes acreditados ante el OPL, para observaciones</t>
  </si>
  <si>
    <t>Entrega de la Lista Nominal de Electores con fotografía Definitiva a la JLE-OPL</t>
  </si>
  <si>
    <t>UTF</t>
  </si>
  <si>
    <t>Observadores electorales</t>
  </si>
  <si>
    <t>Emisión de la convocatoria, por parte del OPL, para los ciudadanos que deseen participar como observadores electorales</t>
  </si>
  <si>
    <t>Remisión de materiales de capacitación por parte del OPL a la JLE para revisión</t>
  </si>
  <si>
    <t>Seguimiento a los informes mensuales de acreditación de Observadores Electores</t>
  </si>
  <si>
    <t xml:space="preserve">Con base a la solicitud de MORENA, se habilitó el SNR para el registro de la precandidata a la gubernatura de Puebla de Nancy de la Sierra, por lo que la actividad concluyó el 7 de marzo del año en curso. Se presentaron total de 9 registros, 7 de ellos para la gubernatura y 2 para Ayuntamientos, 1 de candidatura fue cancelado. Así mismo, se presentaron 8 avisos de no precampaña para gubernatura y 35 avisos de no precampaña para presidencia municipal. </t>
  </si>
  <si>
    <t>CL/CD/CG</t>
  </si>
  <si>
    <t>Revisión, corrección, verificación y validación de materiales de capacitación para observadores electorales para elecciones locales</t>
  </si>
  <si>
    <t>JLE</t>
  </si>
  <si>
    <t>Entrega de materiales de capacitación para observación electoral entre OPL e INE</t>
  </si>
  <si>
    <t>VEL/OPL</t>
  </si>
  <si>
    <t>JDE/OPL</t>
  </si>
  <si>
    <t>CD/OPL</t>
  </si>
  <si>
    <t>Aprobación de los consejos distritales del número y ubicación de casillas extraordinarias y especiales</t>
  </si>
  <si>
    <t>El ciudadano Juan Alejandro Amoróz Herrera, único aspirante para candidato independiente a la gubernatura, presentó su desistimiento su aspiración, misma que se formalizó a través del oficio INE/JLE/VE/494/2019.</t>
  </si>
  <si>
    <t>5.10</t>
  </si>
  <si>
    <t>En su caso, segunda publicación de la lista de ubicación de casillas por causas supervenientes en los lugares más concurridos del distrito</t>
  </si>
  <si>
    <t>Aprobación de la Estrategia de Capacitación y Asistencia Electoral</t>
  </si>
  <si>
    <t xml:space="preserve">Se encuentra en proceso de ejecución la estapa de obtención de apoyo ciudadano, sin embargo no se presentó ningún aspirante para ayuntamiento. </t>
  </si>
  <si>
    <t>Entrega del OPL para revisión y validación de materiales didácticos de primera etapa</t>
  </si>
  <si>
    <t>Revisión, corrección, verificación y validación de los materiales didácticos de primera etapa</t>
  </si>
  <si>
    <t>OPL/JLE/DECEYEC</t>
  </si>
  <si>
    <t>Entrega de los materiales impresos de la primera etapa a las juntas locales</t>
  </si>
  <si>
    <t>Entrega del OPL para revisión y validación de materiales didácticos de segunda etapa</t>
  </si>
  <si>
    <t>Revisión, corrección, verificación y validación de los materiales didácticos de la segunda etapa</t>
  </si>
  <si>
    <t>El único aspirante presentó su desistimiento.</t>
  </si>
  <si>
    <t>Entrega de los materiales impresos de la segunda etapa a las juntas locales</t>
  </si>
  <si>
    <t>6.10</t>
  </si>
  <si>
    <t xml:space="preserve">Plazo para el registro de candidaturas comunes </t>
  </si>
  <si>
    <t xml:space="preserve">En fecha 19 de marzo del año en curso, los partidos políticos PAN, PRD y MC, respaldaron la candidatura común de Enrique Cárdenas Sánchez a la gubernatura de Puebla. </t>
  </si>
  <si>
    <t>Aprobación de topes de gastos de precampaña Diputados</t>
  </si>
  <si>
    <t>Precampaña para Diputados</t>
  </si>
  <si>
    <t xml:space="preserve">El 20 de marzo del año en curso, Luis Miguel Barbosa Huerta presentó su registro a la candidatura ante  la Junta Local, así mismo Alberto Jiménez Merino se postuló por el PRI. </t>
  </si>
  <si>
    <t>Aprobación de topes de gastos de campaña Diputados</t>
  </si>
  <si>
    <t>7.10</t>
  </si>
  <si>
    <t>Campaña para Diputados</t>
  </si>
  <si>
    <t xml:space="preserve">El periodo concluyó con un total de 22 resgistros de candidatos para contender a por los 5 ayuntamientos. </t>
  </si>
  <si>
    <t>CG/CD</t>
  </si>
  <si>
    <t>Solicitud de registro de convenio de coalición para Diputados</t>
  </si>
  <si>
    <t>Resolución sobre Convenio de Coalición para Diputados</t>
  </si>
  <si>
    <t>CDE</t>
  </si>
  <si>
    <t>Resolución para aprobar las candidaturas comunes</t>
  </si>
  <si>
    <t>Recepción de escrito de intención y documentación anexa de los ciudadanos que aspiren a la candidatura independiente para Diputados</t>
  </si>
  <si>
    <t>SE</t>
  </si>
  <si>
    <t>CME</t>
  </si>
  <si>
    <t>8.10</t>
  </si>
  <si>
    <t>Resolución sobre procedencia de manifestación de intención de los aspirantes a candidaturas independientes a Gobernador</t>
  </si>
  <si>
    <t>Resolución sobre procedencia de manifestación de intención de los aspirantes a candidaturas independientes a Diputados</t>
  </si>
  <si>
    <t xml:space="preserve">En fecha 30 de marzo a las 10:00 horas, el Consejo Local de Puebla aprobó el registro de candidaturas. </t>
  </si>
  <si>
    <t>Resolución sobre procedencia de manifestación de intención de los aspirantes a candidaturas independientes a Ayuntamientos</t>
  </si>
  <si>
    <t>Plazo para obtener el apoyo ciudadano de los candidatos independientes a Diputados</t>
  </si>
  <si>
    <t>Plazo para el Consejo General para otorgar las constancias de porcentaje a favor del aspirante a candidato independiente</t>
  </si>
  <si>
    <t>Resolución para aprobar las candidaturas para Gobernador</t>
  </si>
  <si>
    <t>Solicitud de registro de Candidaturas para la elección de Diputaciones</t>
  </si>
  <si>
    <t>8.20</t>
  </si>
  <si>
    <t>Resolución para aprobar las candidaturas para Diputados</t>
  </si>
  <si>
    <t>Resolución para aprobar las candidaturas para Ayuntamientos</t>
  </si>
  <si>
    <t>Plazo para el registro de candidaturas comunes</t>
  </si>
  <si>
    <t>CG/CM</t>
  </si>
  <si>
    <t>Acuerdo de aprobación de las fechas en que se celebrarán los debates</t>
  </si>
  <si>
    <t>Entrega del OPL, a la Dirección Ejecutiva de Organización Electoral del INE, de los diseños y especificaciones técnicas de la documentación y materiales electorales, en medios impresos y electrónicos</t>
  </si>
  <si>
    <t>Revisión por parte de la Dirección Ejecutiva de Organización Electoral del INE de los documentos y materiales electorales y especificaciones técnicas, presentadas por el OPL</t>
  </si>
  <si>
    <t>DEOE</t>
  </si>
  <si>
    <t>En su caso, atención y presentación, por parte del OPL, de los cambios pertinentes, conforme a las observaciones emitidas por la Dirección Ejecutiva de Organización Electoral</t>
  </si>
  <si>
    <t>Validación de la Dirección Ejecutiva de Organización Electoral del INE, a los documentos y materiales electorales y especificaciones técnicas, con las observaciones subsanadas</t>
  </si>
  <si>
    <t>Entrega del OPL, a la Dirección Ejecutiva de Organización Electoral del INE, del primer informe sobre los diseños y especificaciones técnicas de la documentación y materiales electorales, en medios impresos y electrónicos</t>
  </si>
  <si>
    <t>Revisión y en su caso validación, por parte de la DEOE del primer informe sobre los diseños y especificaciones técnicas de los documentos y materiales electorales y especificaciones técnicas, presentados por el OPL</t>
  </si>
  <si>
    <t>Entrega del OPL, a la Dirección Ejecutiva de Organización Electoral del INE, del Reporte único sobre la aprobación y avances en la adjudicación de los documentos y materiales electorales del OPL en medios impresos y electrónicos</t>
  </si>
  <si>
    <t>Revisión y en su caso validación, por parte de la Dirección Ejecutiva de Organización Electoral del INE del Reporte único sobre la aprobación y avances en la adjudicación de los documentos y materiales electorales del OPL</t>
  </si>
  <si>
    <t>Venció el plazo para presentar solicitudes de sustitución por renuncia</t>
  </si>
  <si>
    <t>Entrega del OPL, a la Dirección Ejecutiva de Organización Electoral del INE, del Reporte semanal sobre el avance en la producción de los documentos y materiales electorales del OPL, en medios electrónicos.</t>
  </si>
  <si>
    <t>Revisión por parte de la Dirección Ejecutiva de Organización Electoral del INE del Reporte semanal sobre el avance el la producción de los documentos y materiales electorales del OPL</t>
  </si>
  <si>
    <t>9.10</t>
  </si>
  <si>
    <t>Aprobación por parte del Consejo General del OPL, de la documentación y material electoral</t>
  </si>
  <si>
    <t>Entrega del OPL, a la Dirección Ejecutiva de Organización Electoral del INE, del Reporte con los resultados de las verificaciones de las medidas de seguridad en la documentación electoral y líquido indeleble</t>
  </si>
  <si>
    <t>Supervisiones de la Dirección Ejecutiva de Organización Electoral a los OPL respecto de los procedimientos de impresión y producción de la documentación y materiales electorales</t>
  </si>
  <si>
    <t>Recepción de las boletas electorales por el órgano competente del Organismo Público Local</t>
  </si>
  <si>
    <t xml:space="preserve">Toda vez que el único aspirante a candidato independiente presentó su desistimiento, la actividad concluye sin efecto alguno. </t>
  </si>
  <si>
    <t>Conteo, sellado y agrupamiento de boletas</t>
  </si>
  <si>
    <t>Distribución de la documentación y materiales electorales a las y los Presidentes de Mesa Directiva de Casilla</t>
  </si>
  <si>
    <t>Remisión de los recibos de la entrega de la documentación y materiales electorales al Consejo General del OPL</t>
  </si>
  <si>
    <t xml:space="preserve">Instalación de la Comisión Temporal de Debates </t>
  </si>
  <si>
    <t>Aprobación de las metas del SIJE 2019</t>
  </si>
  <si>
    <t>Aprobación del Programa de Operación del SIJE 2019</t>
  </si>
  <si>
    <t>Realización de pruebas del SIJE 2019</t>
  </si>
  <si>
    <t>Desarrollo del primer simulacro del Sistema de Información sobre el desarrollo de la Jornada Electoral</t>
  </si>
  <si>
    <t>Se llevó a cabo la instalación de la Comisión Temporal, el 15 de febrero de 2019 a las 11:00 horas. La integración de la comisión es la siguiente: Consejero Electoral Ciro Murayama Rendón como Presidente, las Consejeras Electorales Adriana M. Favela Herrera, Dania Paola Ravel Cuevas y A. Pamela San Martín Ríos y Valles y el Consejero Electoral Enrique Andrade González, como integrantes.</t>
  </si>
  <si>
    <t>Desarrollo del segundo simulacro del Sistema de Información sobre el desarrollo de la Jornada Electoral</t>
  </si>
  <si>
    <t>Desarrollo del tercer simulacro del Sistema de Información sobre el desarrollo de la Jornada Electoral</t>
  </si>
  <si>
    <t>CG/CDE/CME</t>
  </si>
  <si>
    <t>Determinación de los lugares que ocuparán las bodegas electorales para el resguardo de la documentación electoral</t>
  </si>
  <si>
    <t>Informe que rinden los Presidentes de los Órganos Desconcentrados, sobre las condiciones de equipamiento, mecanismos de operación y medidas de seguridad de las bodegas electorales</t>
  </si>
  <si>
    <t>En Sesión Extraordinaria de fecha 5 de marzo de 2019 el Consejo General aprobó el Acuerdo por el se emiten las reglas básicas, criterios específicos y el formato para la realización de un debate entre las candidaturas que participen en el Proceso Electoral Extraordinario a la gubernatura en el estado de Puebla. El Debate se llevará a cabo el domingo 19 de mayo a las 20:00 horas, en el Teatro del Centro Cultural Universitario de la Benemérita Universidad Autónoma de Puebla. Acuerdo INE/CG92/2019</t>
  </si>
  <si>
    <t>Designación, por parte del órgano competente del OPL, del personal que tendrá acceso a la bodega electoral</t>
  </si>
  <si>
    <t>El Consejo General del OPL, enviará a la UTVOPL, por conducto de la Junta Local Ejecutiva del Ine, el informe sobre las condiciones que guardan las bodegas electorales</t>
  </si>
  <si>
    <t>Entrega de estudios de factibilidad al OPL</t>
  </si>
  <si>
    <t>Entrega de observaciones a los estudios de factibilidad</t>
  </si>
  <si>
    <t>Aprobación de los mecanismos de recolección</t>
  </si>
  <si>
    <t>Entrega del informe sobre la recepción de paquetes electorales en los órganos competentes</t>
  </si>
  <si>
    <t>Definición de sede del debate</t>
  </si>
  <si>
    <t>Traslado y recolección de los paquetes electorales</t>
  </si>
  <si>
    <t>Aprobación por parte del Consejo General del OPL, de los lineamientos de cómputo y del cuadernillo de consulta sobre votos válidos y votos nulos</t>
  </si>
  <si>
    <t>Integración por parte de los Órganos Desconcentrados del OPL, de la propuesta para la habilitación de espacios para el recuento de votos con las alternativas para todos los escenarios de cómputo</t>
  </si>
  <si>
    <t>Informe que rinde el Consejo General del OPL de los escenarios de cómputos de la totalidad de sus órganos desconcentrados.</t>
  </si>
  <si>
    <t>Remisión por parte del Consejo General del OPL, a la Junta Local Ejecutiva en la entidad, las propuestas de escenarios de cómputos, para la dictaminación de viabilidad</t>
  </si>
  <si>
    <t>Remisión de las observaciones a los escenarios de Cómputos al OPL y a su vez informar de las mismas a la Unidad Técnica de Vinculación con los OPL</t>
  </si>
  <si>
    <t>Aprobación por parte de los órganos competentes del OPL, de los distintos escenarios de cómputos</t>
  </si>
  <si>
    <t>Aprobación por parte del órgano competente del OPL, del acuerdo mediante el cual se designa al personal que participará en las tareas de apoyo a los Cómputos Distritales</t>
  </si>
  <si>
    <t>Aprobación por parte del órgano competente del OPL, del acuerdo mediante el cual se designa al personal que participará en las tareas de apoyo a los Cómputos Municipales</t>
  </si>
  <si>
    <t>Asignación de Regidurías de Representación Proporcional por parte del Consejo General</t>
  </si>
  <si>
    <t>Cómputo Estatal para la asignación diputaciones de Representación Proporcional</t>
  </si>
  <si>
    <t>13.10</t>
  </si>
  <si>
    <t>Cómputo Estatal de Gobernador</t>
  </si>
  <si>
    <t>Definición de formato</t>
  </si>
  <si>
    <t>Cómputos Distritales</t>
  </si>
  <si>
    <t>Cómputos Municipales</t>
  </si>
  <si>
    <t>CM</t>
  </si>
  <si>
    <t>Remisión de los resultados de los cómputos al INE</t>
  </si>
  <si>
    <t>Remisión de los resultados definitivos al INE</t>
  </si>
  <si>
    <t>Aprobación del Acuerdo por el que se designa o ratifica a la instancia interna responsable de coordinar el PREP</t>
  </si>
  <si>
    <t>Aprobación del Acuerdo de Integración del COTAPREP</t>
  </si>
  <si>
    <t>Aprobación del Acuerdo con el que se determina la implementación del PREP por el OPL o Tercero y su envío a la UTVOPL.</t>
  </si>
  <si>
    <t>Aprobación del acuerdo por el que se determina el Proceso Técnico Operativo</t>
  </si>
  <si>
    <t>Instalación mesa de representantes</t>
  </si>
  <si>
    <t>Instrumento jurídico celebrado entre el OPL y el tercero que lo auxilie en la implementación del PREP</t>
  </si>
  <si>
    <t>Documento de Designación del Ente Auditor</t>
  </si>
  <si>
    <t xml:space="preserve">La instalación de mesa de representantes se llevó a cabo el día 9 de abril a las 11:00 horas en la JLE en Puebla. </t>
  </si>
  <si>
    <t>Aprobación del Acuerdo de Integración del COTECORA</t>
  </si>
  <si>
    <t>Por definir</t>
  </si>
  <si>
    <t>MREP</t>
  </si>
  <si>
    <t>Desarrollo y Operación de Sistemas para el PEL 2018-2019</t>
  </si>
  <si>
    <t>Sistema de Sesiones de Consejo: Pruebas de Aceptación</t>
  </si>
  <si>
    <t>Sistema de Sesiones de Consejo: Inicio de Operación</t>
  </si>
  <si>
    <t>Sistema de Observadores Electorales: Pruebas de aceptación</t>
  </si>
  <si>
    <t xml:space="preserve">En Sesión Extraordinaria Urgente, en fecha 3 de abril, la Comisión de Debates presentó el Proyecto de Acuerdo para aprobar la escaleta con los tiempos específicos y la duración de cada participación, así como los tiempos de referencia de la moderación para el debate entre los candidatos. </t>
  </si>
  <si>
    <t>Sistema de Observadores Electorales: Inicio de Operación</t>
  </si>
  <si>
    <t>Sistema de ubicación de Casillas: Pruebas de aceptación</t>
  </si>
  <si>
    <t>Sistema de ubicación de Casillas: Inicio de Operación</t>
  </si>
  <si>
    <t>Sistema de Consulta de Casillas Especiales (SICCE): Pruebas de Aceptación.</t>
  </si>
  <si>
    <t>Sistema de Consulta de Casillas Especiales (SICCE): Envío de Insumos a las Juntas Locales.</t>
  </si>
  <si>
    <t>Sistema de Consulta de Casillas Especiales (SICCE): Simulacros y Ejercicios con las Juntas y OPLEs.</t>
  </si>
  <si>
    <t>Sistema de Consulta de Casillas Especiales (SICCE): Sesión para la Inicialización final del Sistema.</t>
  </si>
  <si>
    <t>JD y OPLE</t>
  </si>
  <si>
    <t>16.10</t>
  </si>
  <si>
    <t>Sistema de Consulta de Casillas Especiales (SICCE): Inicio de Operación.</t>
  </si>
  <si>
    <t>JD</t>
  </si>
  <si>
    <t>Sistema de Representantes de Partidos Políticos y Candidaturas Independientes: Pruebas de aceptación</t>
  </si>
  <si>
    <t>Sistema de Representantes de Partidos Políticos y Candidaturas Independientes: Inicio de Operación</t>
  </si>
  <si>
    <t>En fecha 26 de abril de 2019,  Consejo General aprobó el Acuerdo por el que se designa a las personas que fungirán como moderadoras en el debate: Gabriela Warkentin y Patricia Suárez.</t>
  </si>
  <si>
    <t>Sistema para Secciones con Estrategias Diferenciadas: Pruebas de Aceptación</t>
  </si>
  <si>
    <t>Sistema para Secciones con Estrategias Diferenciadas: Inicio de Operación</t>
  </si>
  <si>
    <t>Sistema para Secciones Ordinarias con excepción de orden de visita: Pruebas de Aceptación</t>
  </si>
  <si>
    <t>Sistema para Secciones Ordinarias con excepción de orden de visita: Inicio de Operación</t>
  </si>
  <si>
    <t>Sistema para el Reclutamiento y Seguimiento a Supervisores y Capacitadores: Pruebas de Aceptación</t>
  </si>
  <si>
    <t>Sistema para el Reclutamiento y Seguimiento a Supervisores y Capacitadores: Inicio de Operación</t>
  </si>
  <si>
    <t>Sistema para Verificación del Reclutamiento y Seguimiento de SE y CAE: Pruebas de Aceptación</t>
  </si>
  <si>
    <t>16.20</t>
  </si>
  <si>
    <t>Sistema para Verificación del Reclutamiento y Seguimiento de SE y CAE: Inicio de Operación</t>
  </si>
  <si>
    <t>Sistema para la Primera Insaculación: Pruebas de Aceptación</t>
  </si>
  <si>
    <t>Sistema para la Primera Insaculación: Inicio de Operación</t>
  </si>
  <si>
    <t>Sistema para el Seguimiento a la Primera Etapa de Capacitación: Pruebas de Aceptación</t>
  </si>
  <si>
    <t>De conformidad con el sorteo realizado el orden de participación será el siguiente: CI: Luis Miguel Barbosa Huerta, C2: Alberto Jiménez  y C3: Enrique Cárdenas.</t>
  </si>
  <si>
    <t>Sistema para el Seguimiento a la Primera Etapa de Capacitación: Inicio de Operación</t>
  </si>
  <si>
    <t>Sistema para Verificación a la Primera Etapa de Capacitación: Pruebas de Aceptación</t>
  </si>
  <si>
    <t>Sistema para Verificación a la Primera Etapa de Capacitación: Inicio de Operación</t>
  </si>
  <si>
    <t>Sistema para la Segunda Insaculación: Pruebas de Aceptación</t>
  </si>
  <si>
    <t>Sistema para la Segunda Insaculación: Inicio de Operación</t>
  </si>
  <si>
    <t>Sistema para el Seguimiento a la Segunda Etapa de Capacitación: Pruebas de Aceptación</t>
  </si>
  <si>
    <t>Realización del debate</t>
  </si>
  <si>
    <t>16.30</t>
  </si>
  <si>
    <t>Sistema para el Seguimiento a la Segunda Etapa de Capacitación: Inicio de Operación</t>
  </si>
  <si>
    <t>Sistema para la Sustitución de Funcionarios de Casilla: Pruebas de Aceptación</t>
  </si>
  <si>
    <t>Sistema para la Sustitución de Funcionarios de Casilla: Inicio de Operación</t>
  </si>
  <si>
    <t>Sistema para Verificación a la Segunda Etapa de Capacitación: Pruebas de Aceptación</t>
  </si>
  <si>
    <t xml:space="preserve">En fecha 19 de mayo a las 20:00 horas, en el el Teatro del Centro Cultural Universitario de la Benemérita Universidad Autónoma de Puebla, con la moderación de las periodistas Patricia Estrada y Gabriela Warkentin, se celebró el debate entre los candidatos a la Gubernatura: Miguel Barbosa, Alberto Jiménez y Enrique Cárdenas. </t>
  </si>
  <si>
    <t>Sistema para Verificación a la Segunda Etapa de Capacitación: Inicio de Operación</t>
  </si>
  <si>
    <t>Sistema del Desempeño de Funcionarios de Casilla: Pruebas de Aceptación</t>
  </si>
  <si>
    <t>Sistema del Desempeño de Funcionarios de Casilla: Inicio de Operación</t>
  </si>
  <si>
    <t>Sistema Integral de Fiscalización Precampaña: Pruebas de Aceptación</t>
  </si>
  <si>
    <t>CTD</t>
  </si>
  <si>
    <t>Sistema Integral de Fiscalización Precampaña: Inicio de Operación</t>
  </si>
  <si>
    <t>Sistema Integral de Fiscalización Campaña: Pruebas de aceptación</t>
  </si>
  <si>
    <t>16.40</t>
  </si>
  <si>
    <t>Sistema Integral de Fiscalización Campaña: Inicio de Operación</t>
  </si>
  <si>
    <t>Sistema Integral de Fiscalización Auditoría: Pruebas de Aceptación</t>
  </si>
  <si>
    <t>Sistema Integral de Fiscalización Auditoría: Inicio de Operación</t>
  </si>
  <si>
    <t>Sistema para el Registro Nacional de Precandidatos y Candidatos: Pruebas de Aceptación</t>
  </si>
  <si>
    <t>Sistema para el Registro Nacional de Precandidatos y Candidatos: Inicio de Operación</t>
  </si>
  <si>
    <t>Sistema de Información sobre el desarrollo de la Jornada Electoral(SIJE): Pruebas de aceptación</t>
  </si>
  <si>
    <t>Sistema de Información sobre el desarrollo de la Jornada Electoral(SIJE): Inicio de Operación</t>
  </si>
  <si>
    <t>Sistema de Mecanismos de Recolección y Cadena de Custodia: Pruebas de aceptación</t>
  </si>
  <si>
    <t>Sistema de Mecanismos de Recolección y Cadena de Custodia: Inicio de Operación Sistema web</t>
  </si>
  <si>
    <t>Sistema de Mecanismos de Recolección y Cadena de Custodia: Simulacros de Aplicación de Seguimiento a paquetes</t>
  </si>
  <si>
    <t>DEOE-UNICOM</t>
  </si>
  <si>
    <t>16.50</t>
  </si>
  <si>
    <t>Sistema de Mecanismos de Recolección y Cadena de Custodia: Inicio de Operación Aplicación de Seguimiento a Paquetes</t>
  </si>
  <si>
    <t>Apoyo de personal de la CNCS en la cobertura</t>
  </si>
  <si>
    <t>Actividad en proceso de ejecución dentro del plazo establecido.</t>
  </si>
  <si>
    <t>Personal de apoyo en Puebla para actividades de comunicación</t>
  </si>
  <si>
    <t>Elaboración de los diseños y especificaciones técnicas de la documentación y materiales electorales</t>
  </si>
  <si>
    <t xml:space="preserve">En Sesión Extraordinaria de la COTSPEL 2018-2019 de fecha 14 de febrero del 2019, la DEOE presentó el Informe de la documentación electoral para la elección de la Gubernatura y los Ayuntamientos en el Estado de Puebla que se utilizará para el Proceso Electoral Local Extraordinario 2019. </t>
  </si>
  <si>
    <t>Presentación a la COTSPEL de los diseños y especificaciones técnicas de la documentación y materiales electorales</t>
  </si>
  <si>
    <t xml:space="preserve">En Sesión Extraordinaria de la COTSPEL 2018-2019 de fecha 14 de febrero del 2019, la DEOE presentó los Proyectos de Acuerdo del Consejo General del Instituto Nacional Electoral por el que se aprueban los diseños y la impresión de la boleta y demás documentación electoral, así como los modelos y la producción de los materiales electorales para el Proceso Electoral Local Extraordinario de Gubernatura y de los Ayuntamientos de Ahuazotepec, Cañada Morelos, Mazapiltepec de Juárez, Ocoyucan y Tepeojuma en el Estado de Puebla. </t>
  </si>
  <si>
    <t>Aprobación por parte del Consejo General, de la documentación y material electoral</t>
  </si>
  <si>
    <t>En Sesión Ordinaria de fecha 18 de febrero de 2019, el Consejo General aprobó los modelos y la producción de los materiales electorales, así como la impresión de la documentación electoral. Sin embargo, debido a la discusión respecto a la inclusión o no de la fotografía de los candidatos, el modelo de la boleta electoral quedó pendiente de aprobación. Acuerdo de documentación electoral: INE/CG75/2019 Acuerdo de materiales electorales: INE/CG76/2019</t>
  </si>
  <si>
    <t>Aprobación por parte del Consejo General del líquido indeleble que se utilizará en la elección así como la institución que lo producirá y la que certificará sus características.</t>
  </si>
  <si>
    <t>En Sesión Ordinaria de fecha 18 de febrero de 2019, el Consejo General aprobó el líquido indeleble que se utilizará para impregnar el dedo pulgar derecho de los electores, para el Proceso Electoral Local Extraordinario de gubernatura y de los Ayuntamientos de Ahuazotepec, Cañada Morelos, Mazapiltepec de Juárez, Ocoyucan y Tepeojuma en el estado de Puebla. Acuerdo: INE/CG77/2019</t>
  </si>
  <si>
    <t>DEA/DEOE</t>
  </si>
  <si>
    <t xml:space="preserve">En fecha 22 de marzo, se hizo de conocimiento la adjudicación a Talleres Gráficos de México para la producción de la documentación electoral. En fecha 5 de abril de 2019, se llevó a cabo la adjudicación de los materiales electorales. </t>
  </si>
  <si>
    <t>Supervisión de la producción de los documentos y materiales electorales</t>
  </si>
  <si>
    <t xml:space="preserve">La supervisión se llevó a cabo dentro del plazo calendarizado. Cabe señalar que lo último que se supervisó fue la impresión de las boletas que se utilizará en la elección para renovar el Ayuntamiento de Ocoyucán, en razón de las sustituciones de candidaturas. </t>
  </si>
  <si>
    <t>En Sesión Extraordinaria, de fecha 10 de abril de 2019, el CG aprobó el Acuerdo por el que se aprueban las modificaciones a la boleta y los formatos de la diversa documentación electoral, con motivo del registro de las candidaturas presentadas por los Partidos Políticos, Coaliciones y Candidaturas Comunes, para el Proceso Electoral Local Extraordinario 2019 en el estado de Puebla.</t>
  </si>
  <si>
    <t>Almacenamiento de la documentación y materiales electorales</t>
  </si>
  <si>
    <t>La actividad se llevó a cabo dentro del plazo establecido</t>
  </si>
  <si>
    <t>Distribución de la documentación y materiales electorales a los consejos distritales</t>
  </si>
  <si>
    <t xml:space="preserve">La supervisión se llevó a cabo dentro del plazo calendarizado. Cabe señalar que lo último que se distribuyó fueron las boletas que se utilizará en la elección para renovar el Ayuntamiento de Ocoyucán, en razón de las sustituciones de candidaturas. </t>
  </si>
  <si>
    <t>Primera verificación de medidas de seguridad en la documentación electoral</t>
  </si>
  <si>
    <t xml:space="preserve">En Sesión Ordinaria de fecha 22 de mayo de 2019, el CG del INE llevó a cabo la selección de dos muestras aleatorias simples de casillas de los 15 CD, para la verificación de las medidas de seguiridad en boletas y actas de casillas, y la efectividad del líquido indeleble. De conformidad con lo anterior, se realizó  la primera verificación. </t>
  </si>
  <si>
    <t xml:space="preserve">En Sesión Ordinaria del Consejo Local, de fecha 30 de marzo, se presentó el Informe de la Vocalía de Organización Electoral de la Junta Local, sobre los acuerdos de los consejos distritales de la entidad, por los que se designa a las personas para el procedimiento de conteo, sellado, agrupamiento e integración de las boletas, así como de la persona responsable de llevar el control preciso sobre la asignación de los folios de las boletas electorales que se distribuirán a cada mesa directiva de casilla. </t>
  </si>
  <si>
    <t>No obstante el aplazamiento de la impresión de la documentación con emblemas y boletas del municipio de Ocoyucan. El conteo, sellado y agrupamiento de boletos se llevó a cabo el mismo día en que fueron entregadas.</t>
  </si>
  <si>
    <t xml:space="preserve">La entrega de los paquetes a las y los presidentes de MDC </t>
  </si>
  <si>
    <t xml:space="preserve">Las pruebas del SIJE se llevaron a cabo sin contratiempo alguno, participaron la totalidad de los CAES, vocales de organización de las Juntas Locales y Distritales, así como los operadores de cómputo del SIJE. </t>
  </si>
  <si>
    <t>La DEOE informó que de manera exitosa concluyó esta actividad participando los CAE, técnicos de seguimientos de voz y datos, vocales de organización de las juntas locales y distritales.</t>
  </si>
  <si>
    <t xml:space="preserve">La DEOE informó que el Segundo Simulacro se realizó con éxito en la fecha y horarios establecidos. </t>
  </si>
  <si>
    <t xml:space="preserve">Los resultados del SIJE, para este ejercicio de simulación fue el siguiente: Casillas Instaladas con segundo Reporte 99.72%.  Puebla al 100%.  Incidentes reportados : 751
</t>
  </si>
  <si>
    <t>CG/CL/CD</t>
  </si>
  <si>
    <t>Se celebró la Jornada Electoral.</t>
  </si>
  <si>
    <t>Segunda verificación de medidas de seguridad de documentación de casilla y liquido indeleble</t>
  </si>
  <si>
    <t>Se llevó a cabo la segunda verificación de medidas de seguridad de documentación electoral y líquido endeleble</t>
  </si>
  <si>
    <t>Selección de muestra de liquido indeleble  para certificar sus características y calidad</t>
  </si>
  <si>
    <t>Designación del personal que tendrá acceso a la bodega electoral</t>
  </si>
  <si>
    <t xml:space="preserve">Los 15 Consejos Distritales aprobaron dentro del plazo establecido la designación del personal que tendrá acceso a la bodega electoral correspondiente. </t>
  </si>
  <si>
    <t xml:space="preserve">En Sesión Ordinaria del Consejo Local, de fecha 30 de marzo, se presentó el Informe de la Vocalía de Organización Electoral de la Junta Local, sobre las condiciones de equipamiento, medidas de seguridad y mecanismos de operación de las bodegas electorales de los órganos distritales de la entidad. </t>
  </si>
  <si>
    <t>Presentación de los estudios de factibilidad por las juntas ejecutivas distritales a los consejos distritales</t>
  </si>
  <si>
    <t xml:space="preserve">En Sesión Ordinaria del Consejo Local, de fecha 31 de marzo, se presentó el Informe de la Vocalía de Organización Electoral de la Junta Local, sobre los estudios de factibilidad para implementar mecanismos de recolección, así como el número de paquetes electorales a recolectar por éstos. Cabe señalar que cada Consejo Distrital realizó el estudio de factibilidad correspondiente. </t>
  </si>
  <si>
    <t>CAI</t>
  </si>
  <si>
    <t>En fecha 26 de abril de 2019, los 15 Consejos Distritales aprobraron los mecanismos de recolección.</t>
  </si>
  <si>
    <t>Acreditación de representantes de los partidos políticos o candidatos independientes ante los mecanismos de recolección.</t>
  </si>
  <si>
    <t>Sustitución de representantes de los partidos políticos o candidatos independientes ante los mecanismos de recolección.</t>
  </si>
  <si>
    <t>Entrega del informe sobre la recepción de paquetes electorales en los órganos distritales del Instituto</t>
  </si>
  <si>
    <t>Recepción de paquetes electorales en las sedes de los consejos distritales</t>
  </si>
  <si>
    <t>Aprobación por parte del Consejo General del INE, de los lineamientos de cómputo y del cuadernillo de consulta sobre votos válidos y votos nulos</t>
  </si>
  <si>
    <t>En Sesión Ordinaria de fecha 18 de febrero de 2019, el Consejo General aprobó los Lineamientos para la preparación y la realización de las sesiones de cómputo distrital y de Entidad Federativa de la elección de guberntura y de 5 ayuntamientos. Acuerdo: INE/CG74/2019</t>
  </si>
  <si>
    <t>Integración por parte de los Órganos Desconcentrados del INE, de la propuesta para la habilitación de espacios para el recuento de votos con las alternativas para todos los escenarios de cómputo</t>
  </si>
  <si>
    <t>Concluyó la actividad dentro del plazo. El Consejo Local, en Sesión Ordinaria de fecha 30 de marzo, presentó el Informe de la Vocalía de Organización Electoral de la Junta Local, sobre las propuestas para la habilitación de espacios para el recuento de votos con las alternativas para todos los escenarios de cómputo en los consejos distritales de la entidad.</t>
  </si>
  <si>
    <t>DEOE/DERFE/UNICOM/DECEYEC/CL</t>
  </si>
  <si>
    <t>DEOE/JLE/JDE</t>
  </si>
  <si>
    <t>Informe que rinden los Consejos Distritales del INE de los escenarios de cómputos de la totalidad de sus órganos desconcentrados.</t>
  </si>
  <si>
    <t>En Sesión Ordinaria de fecha 30 de marzo, el Consejo Local del INE, presentó el Informe de la Vocalía de Organización Electoral de la Junta Local, sobre las propuestas para la habilitación de espacios para el recuento de votos con las alternativas para todos los escenarios de cómputo en los consejos distritales de la entidad.</t>
  </si>
  <si>
    <t>DEOE/UNICOM/DECEYEC/CL/CD</t>
  </si>
  <si>
    <t>Remisión por parte del Consejos Distritales del INE a la Junta Local Ejecutiva en la entidad, las propuestas de escenarios de cómputos, para la dictaminación de viabilidad</t>
  </si>
  <si>
    <t>DERFE/DECEYEC/CNCS</t>
  </si>
  <si>
    <t>Remisión de las observaciones a los escenarios de Cómputos a la Junta Local Ejecutiva y a su vez informar de las mismas a DEOE</t>
  </si>
  <si>
    <t>DERFE/DEOE</t>
  </si>
  <si>
    <t xml:space="preserve">Se remtieron los escenarios de cómputo a DEOE el 25 de abril del año en curso. </t>
  </si>
  <si>
    <t>Aprobación por parte de los órganos competentes del INE, de los distintos escenarios de cómputos</t>
  </si>
  <si>
    <t>DERFE/DEOE/UNICOM/DECEYEC</t>
  </si>
  <si>
    <t>Sesión Especial de cómputos distritales</t>
  </si>
  <si>
    <t>Remisión de las copias certificadas de las actas de cómputo distrital al Consejo Local</t>
  </si>
  <si>
    <t>JLE/DEOE</t>
  </si>
  <si>
    <t>Sesión de Cómputo Estatal de la Elección de Gobernador</t>
  </si>
  <si>
    <t>En Sesión Ordinaria de fecha 18 de febrero del 2019, se aprobó el Acuerdo INE/CG71/2019 por el que se dispone la integración del COTAPREP: 
-Mtro. Pablo Corona Fraga.
-Dr. Carlo Stefan Dávila Payán.
-Mtra. Sofía Isabel Ramírez Aguilar.
-Dr. Gabriel Sánchez Pérez.</t>
  </si>
  <si>
    <t xml:space="preserve">El primer simulacro se llevó a cabo conforme al plazo establecido. Actualmente UNICOM está recopilando la información de su personal asignado al seguimiento y emitirá el informe correspondiente. </t>
  </si>
  <si>
    <t xml:space="preserve">El segundo simulacro del PREP se llevó a cabo dentro del plazo calendarizado.  </t>
  </si>
  <si>
    <t>El 26 de mayo de 2019 se llevó a cabo la ejecución del tercer simulacro del PREP del estado de Puebla, el cual, inició publicación a las 11:00 horas (Tiempo del Centro) y concluyó a las 16:25 horas (Tiempo del Centro), durante la ejecución del simulacro operaron los 15 Centros de Acopio y Transmisión de Datos (CATD) y los 2 Centros de Captura y Verificación (CCV) aprobados, asimismo, participó todo el personal involucrado en el desarrollo del proceso técnico operativo.</t>
  </si>
  <si>
    <t>El día 2 de junio de 2019, a las 19:00 horas (tiempo del Centro) inició la publicación del PREP del estado de Puebla, el cual operó con los 15 Centros de Acopio y Transmisión de Datos (CATD) y los 2 Centros de Captura y Verificación (CCV) aprobados, asimismo, participó todo el personal involucrado en el desarrollo del proceso técnico operativo y concluyó a las 9:15 horas (Tiempo del Centro) del lunes 3 de junio de 2019, con el 100% de Actas capturadas tanto para la elección de Gubernatura como para la de Ayuntamientos.</t>
  </si>
  <si>
    <t>En Sesión Ordinaria de fecha 18 de febrero de 2019, se aprobó la creación e integración del COTECORA para el Proceso Electoral Local Extraordinario 2019 en el Estado de Puebla, mediante Acuerdo INE/CG67/2019.</t>
  </si>
  <si>
    <t xml:space="preserve">La realización de pruebas de captura se tenía prevista para los días 17 y 18 de abril, sin embargo durante el día 17 la prueba se llevó a cabo de forma exitosa y de manera óptima. Participaron todos los capturistas involucrados en las JLE y JDE, así como personal de INETEL. </t>
  </si>
  <si>
    <t xml:space="preserve">El segundo simulacro del Conteo Rápido se llevó a cabo de conformidad con el plazo establecido, se logró reportar el 100% de las casillas previstas y el flujo de información fue más rápido que en el primer simulacro. </t>
  </si>
  <si>
    <t xml:space="preserve">El tercer simulacro se llevó a cabo de conformidad con el plazo establecido. </t>
  </si>
  <si>
    <t>Recepción de solicitudes de inscripción a la Lista Nominal de Electores Residentes en el Extranjero y confirmación de credenciales para votar desde el extranjero</t>
  </si>
  <si>
    <t xml:space="preserve">Concluyó la actividad de acuerdo con el plazo establecido, se recibieron un total de 4, 177 solicitudes. </t>
  </si>
  <si>
    <t>Conformación de la Lista Nominal de Electores Residentes en el Extranjero (subsanes, observaciones de partidos políticos e informe)</t>
  </si>
  <si>
    <t xml:space="preserve">La confomación de la Lista Nominal de Electores para Residentes en el Extranjero se llevó a cabo dentro del plazo establecido. </t>
  </si>
  <si>
    <t>Entrega-Recepción de materiales del PEP</t>
  </si>
  <si>
    <t xml:space="preserve">En fecha 24 de abril de 2019, se concluyó la actividad. El retraso de debió a que la adjudicación se realizó posterior a lo previsto, así como la entrega- recepción de materiales se vió afectatada por las fechas de Semana Santa, por lo que la empresa entregó hasta esta fecha. </t>
  </si>
  <si>
    <t>Concluyó la preparación y envío de los PEP, se remitieron un total de 4 mil 269.</t>
  </si>
  <si>
    <t>Recepción de Sobres Voto y resguardo</t>
  </si>
  <si>
    <t>Elaboración y aprobación del Programa de Integración de Mesas de Escrutinio y Cómputo y Capacitación Electoral para el Voto de las y los Poblanos Residentes en el Extranjero.</t>
  </si>
  <si>
    <t xml:space="preserve">En Sesión Extraordinaria de fecha 6 de febrero del 2019, el Consejo General aprobó el Acuerdo del Consejo General del Instituto Nacional Electoral por el que se aprueba la aplicación de la Estrategia de Capacitación y Asistencia Electoral 2018-2019 y sus anexos, para la Elección Extraordinaria de la gubernatura y de los Ayuntamientos Ahuazotepec, Cañada de Morelos, Mazapiltepec de Juárez, Ocoyucan y Tepeojuma en el estado de Puebla en atención a las Convocatorias emitidas por el congreso de dicha entidad federativa, así como los documentos “Adenda a la ECAE 2018-2019. Disposiciones complementarias. Elección Extraordinaria de la gubernatura y de los cinco Ayuntamientos en el estado de Puebla” y “Programa de integración de Mesas de Escrutinio y Cómputo y Capacitación Electoral. Voto de las y los Poblanos Residentes en el Extranjero. Elección extraordinaria de la gubernatura en el estado de Puebla”. Acuerdo: INE/CG44/2019 </t>
  </si>
  <si>
    <t>Entrega de los materiales de capacitación y apoyo de primera etapa a la Junta Local.</t>
  </si>
  <si>
    <t xml:space="preserve">Los materiales correspontientes a la Primera Etapa, para imprirmir es: 
-Cuadríptico ¿Qué es el voto de las y los poblanos residentes en el extranjero? 
En formato digital:
-Hoja de datos para el curso de capacitación a las y los ciudadanos 
-Carta-Notificación 
Cada uno de ellos fue entregado y enviado a la JLE. </t>
  </si>
  <si>
    <t>Primera etapa de capacitación a las personas insaculadas.</t>
  </si>
  <si>
    <t>Integración de la lista de ciudadanos y ciudadanas aptas.</t>
  </si>
  <si>
    <t xml:space="preserve">Se llevó a cabo la integración de las y los ciudadanos aptos, dentro del plazo establecido. </t>
  </si>
  <si>
    <t>Se desarrollaron los contenidos de materiales didácticos para la capacitación a las y los funcionarios de las mesas de escrutinio y cómputo para el Voto de los ciudadanos poblanos residentes en el extranjero, posteriormente se realizó el diseño y formación editorial de los materiales y finalmente se entregó el material impreso y los archivos electrónicos correspondientes a la Junta Local Ejecutiva de Puebla.</t>
  </si>
  <si>
    <t>Aprobación del número de mesas de escrutinio y cómputo a instalar.</t>
  </si>
  <si>
    <t>Entrega de materiales de capacitación de segunda etapa a la Junta Local.</t>
  </si>
  <si>
    <t>Segunda insaculación y designación de funcionarios de Mesas de Escrutinio y Cómputo.</t>
  </si>
  <si>
    <t>Segunda etapa de capacitación a funcionarios de mesa de Escrutinio y Cómputo.</t>
  </si>
  <si>
    <t>Integración y aprobación del Listado del personal que realizará las suplencias en las Mesas de Escrutinio y Cómputo.</t>
  </si>
  <si>
    <t>En sesión extraordinaria de fecha 15 de mayo de 2019, el Consejo Local aprobó el Acuerdo por el que se establece el listado del personal del Instituto Nacional Electoral que realizará labores de suplencia de los funcionarios de Mesa de Escrutinio y Cómputo respecto del Voto de las y los Poblanos Residentes en el Extranjero, en caso de ausencia el día de la Jornada Electoral el 2 de junio de 2019.</t>
  </si>
  <si>
    <t>Entrega de reconocimientos a funcionarios de Mesa de Escrutinio y Cómputo.</t>
  </si>
  <si>
    <t xml:space="preserve">Logística del Local Único </t>
  </si>
  <si>
    <t xml:space="preserve">El 2 de junio de 2019, se realizaron diversas actividades respecto al escrutinio y cómputo de los votos de los poblanos residentes en el extranjero, dentro de las cuales, se encuentran las siguientes: 
Se notificó al área usuaria la liberación del sistema para el día de la Jornada Electoral.
Se coordinaron las actividades del personal que apoyó el día de la Jornada Electoral, en relación con el Sistema de información sobre la instalación de las mesas de escrutinio y cómputo para el voto de los mexicanos residentes en el extranjero, SIMEC 4.0.
</t>
  </si>
  <si>
    <t>Promoción del Voto de los Mexicanos Residentes en el Extranjero (Difusión, Comunicación, Vinculación y Plataformas Digitales)</t>
  </si>
  <si>
    <t>Emisión de la Convocatoria para visitantes extranjeros</t>
  </si>
  <si>
    <t xml:space="preserve">En Sesión Extraordinaria Urgente de fecha 6 de febrero de 2019, se aprobó Acuerdo INE/CG43/2019, de conformidad con el Acuerdo Décimo octavo, se emitió la convocatoria para los y las visitantes extranjeras. </t>
  </si>
  <si>
    <t>Difusión de la Convocatoria para visitantes extranjeros</t>
  </si>
  <si>
    <t>La Convocatoria para los Visitantes Extranjeros se dió a conocer a la JLE y al OPL, así mismo se publicó en el portal del INE, también se envió a los visitantes extranjeros acreditados en el Proceso Electoral Ordinario 2017-2018.</t>
  </si>
  <si>
    <t>Recepción de solicitudes de acreditación como visitantes extranjeros</t>
  </si>
  <si>
    <t xml:space="preserve">Se recibieron y se acreditó a un total de 21 visitantes extranjeros provenientes de 10 países distintos. </t>
  </si>
  <si>
    <t>Resolución de solicitudes de acreditación como visitantes extranjeros</t>
  </si>
  <si>
    <t xml:space="preserve">Se acreditó a un total de 21 visitantes extranjeros provenientes de 10 países distintos. </t>
  </si>
  <si>
    <t>Entrega de acreditaciones a los visitantes extranjeros</t>
  </si>
  <si>
    <t>De conformidad con el Informe con corte al 8 de julio, presentado en la CNV respecto a la Devolución de las LNE, para su posterior destrucción, se tiene un avance del 74.25%. Se cierra la actividad al no ser relevante para los fines del informe.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</si>
</sst>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dd&quot;/&quot;mm&quot;/&quot;yy"/>
    <numFmt numFmtId="165" formatCode="dd/mm/yy"/>
  </numFmts>
  <fonts count="13" x14ac:knownFonts="1">
    <font>
      <sz val="11"/>
      <color rgb="FF000000"/>
      <name val="Calibri"/>
    </font>
    <font>
      <sz val="12"/>
      <color rgb="FF000000"/>
      <name val="Arial"/>
    </font>
    <font>
      <b/>
      <sz val="12"/>
      <color rgb="FF000000"/>
      <name val="Calibri"/>
    </font>
    <font>
      <sz val="11"/>
      <name val="Calibri"/>
    </font>
    <font>
      <sz val="12"/>
      <name val="Arial"/>
    </font>
    <font>
      <b/>
      <sz val="20"/>
      <color rgb="FFFFFFFF"/>
      <name val="Calibri"/>
    </font>
    <font>
      <b/>
      <sz val="8"/>
      <color rgb="FFFFFFFF"/>
      <name val="Calibri"/>
    </font>
    <font>
      <b/>
      <sz val="14"/>
      <color rgb="FFFFFFFF"/>
      <name val="Calibri"/>
    </font>
    <font>
      <sz val="11"/>
      <name val="Calibri"/>
    </font>
    <font>
      <b/>
      <sz val="26"/>
      <color rgb="FF000000"/>
      <name val="Cambria"/>
    </font>
    <font>
      <sz val="20"/>
      <color rgb="FF000000"/>
      <name val="Arial"/>
    </font>
    <font>
      <b/>
      <sz val="11"/>
      <color rgb="FFFFFFFF"/>
      <name val="Calibri"/>
    </font>
    <font>
      <sz val="11"/>
      <color rgb="FF000000"/>
      <name val="Arial"/>
    </font>
  </fonts>
  <fills count="6">
    <fill>
      <patternFill patternType="none"/>
    </fill>
    <fill>
      <patternFill patternType="gray125"/>
    </fill>
    <fill>
      <patternFill patternType="solid">
        <fgColor rgb="FFFFFFFF"/>
        <bgColor rgb="FFFFFFFF"/>
      </patternFill>
    </fill>
    <fill>
      <patternFill patternType="solid">
        <fgColor rgb="FF660066"/>
        <bgColor rgb="FF660066"/>
      </patternFill>
    </fill>
    <fill>
      <patternFill patternType="solid">
        <fgColor rgb="FFF414F9"/>
        <bgColor rgb="FFF414F9"/>
      </patternFill>
    </fill>
    <fill>
      <patternFill patternType="solid">
        <fgColor rgb="FFED0089"/>
        <bgColor rgb="FFED0089"/>
      </patternFill>
    </fill>
  </fills>
  <borders count="15">
    <border>
      <left/>
      <right/>
      <top/>
      <bottom/>
      <diagonal/>
    </border>
    <border>
      <left style="medium">
        <color rgb="FFCCCCCC"/>
      </left>
      <right style="medium">
        <color rgb="FFCCCCCC"/>
      </right>
      <top style="medium">
        <color rgb="FFCCCCCC"/>
      </top>
      <bottom style="medium">
        <color rgb="FFCCCCCC"/>
      </bottom>
      <diagonal/>
    </border>
    <border>
      <left style="thin">
        <color rgb="FF000000"/>
      </left>
      <right style="thin">
        <color rgb="FF000000"/>
      </right>
      <top style="thin">
        <color rgb="FF000000"/>
      </top>
      <bottom style="thin">
        <color rgb="FF000000"/>
      </bottom>
      <diagonal/>
    </border>
    <border>
      <left style="medium">
        <color rgb="FFCCCCCC"/>
      </left>
      <right/>
      <top style="medium">
        <color rgb="FFCCCCCC"/>
      </top>
      <bottom style="medium">
        <color rgb="FFCCCCCC"/>
      </bottom>
      <diagonal/>
    </border>
    <border>
      <left/>
      <right/>
      <top style="medium">
        <color rgb="FFCCCCCC"/>
      </top>
      <bottom style="medium">
        <color rgb="FFCCCCCC"/>
      </bottom>
      <diagonal/>
    </border>
    <border>
      <left/>
      <right style="medium">
        <color rgb="FFCCCCCC"/>
      </right>
      <top style="medium">
        <color rgb="FFCCCCCC"/>
      </top>
      <bottom style="medium">
        <color rgb="FFCCCCCC"/>
      </bottom>
      <diagonal/>
    </border>
    <border>
      <left style="medium">
        <color rgb="FFCCCCCC"/>
      </left>
      <right style="medium">
        <color rgb="FFCCCCCC"/>
      </right>
      <top style="medium">
        <color rgb="FFCCCCCC"/>
      </top>
      <bottom style="medium">
        <color rgb="FF000000"/>
      </bottom>
      <diagonal/>
    </border>
    <border>
      <left style="medium">
        <color rgb="FFCCCCCC"/>
      </left>
      <right/>
      <top style="medium">
        <color rgb="FFCCCCCC"/>
      </top>
      <bottom style="medium">
        <color rgb="FF000000"/>
      </bottom>
      <diagonal/>
    </border>
    <border>
      <left/>
      <right/>
      <top style="medium">
        <color rgb="FFCCCCCC"/>
      </top>
      <bottom style="medium">
        <color rgb="FF000000"/>
      </bottom>
      <diagonal/>
    </border>
    <border>
      <left/>
      <right style="medium">
        <color rgb="FFCCCCCC"/>
      </right>
      <top style="medium">
        <color rgb="FFCCCCCC"/>
      </top>
      <bottom style="medium">
        <color rgb="FF000000"/>
      </bottom>
      <diagonal/>
    </border>
    <border>
      <left style="medium">
        <color rgb="FF000000"/>
      </left>
      <right style="medium">
        <color rgb="FF000000"/>
      </right>
      <top style="medium">
        <color rgb="FFCCCCCC"/>
      </top>
      <bottom/>
      <diagonal/>
    </border>
    <border>
      <left style="medium">
        <color rgb="FFCCCCCC"/>
      </left>
      <right style="medium">
        <color rgb="FF000000"/>
      </right>
      <top style="medium">
        <color rgb="FFCCCCCC"/>
      </top>
      <bottom/>
      <diagonal/>
    </border>
    <border>
      <left style="thin">
        <color rgb="FF000000"/>
      </left>
      <right/>
      <top style="thin">
        <color rgb="FF000000"/>
      </top>
      <bottom style="thin">
        <color rgb="FF000000"/>
      </bottom>
      <diagonal/>
    </border>
    <border>
      <left/>
      <right/>
      <top/>
      <bottom/>
      <diagonal/>
    </border>
    <border>
      <left style="thin">
        <color rgb="FF000000"/>
      </left>
      <right style="thin">
        <color rgb="FF000000"/>
      </right>
      <top/>
      <bottom/>
      <diagonal/>
    </border>
  </borders>
  <cellStyleXfs count="1">
    <xf numFmtId="0" fontId="0" fillId="0" borderId="0"/>
  </cellStyleXfs>
  <cellXfs count="90">
    <xf numFmtId="0" fontId="0" fillId="0" borderId="0" xfId="0" applyFont="1" applyAlignment="1"/>
    <xf numFmtId="0" fontId="0" fillId="0" borderId="1" xfId="0" applyFont="1" applyBorder="1" applyAlignment="1">
      <alignment wrapText="1"/>
    </xf>
    <xf numFmtId="0" fontId="0" fillId="0" borderId="1" xfId="0" applyFont="1" applyBorder="1" applyAlignment="1">
      <alignment vertical="center" wrapText="1"/>
    </xf>
    <xf numFmtId="0" fontId="1" fillId="0" borderId="2" xfId="0" applyFont="1" applyBorder="1" applyAlignment="1">
      <alignment horizontal="left" vertical="center"/>
    </xf>
    <xf numFmtId="0" fontId="0" fillId="0" borderId="2" xfId="0" applyFont="1" applyBorder="1"/>
    <xf numFmtId="0" fontId="0" fillId="0" borderId="1" xfId="0" applyFont="1" applyBorder="1" applyAlignment="1">
      <alignment horizontal="right" wrapText="1"/>
    </xf>
    <xf numFmtId="0" fontId="1" fillId="2" borderId="2" xfId="0" applyFont="1" applyFill="1" applyBorder="1" applyAlignment="1">
      <alignment horizontal="left" vertical="center"/>
    </xf>
    <xf numFmtId="0" fontId="0" fillId="0" borderId="6" xfId="0" applyFont="1" applyBorder="1" applyAlignment="1">
      <alignment wrapText="1"/>
    </xf>
    <xf numFmtId="0" fontId="4" fillId="2" borderId="2" xfId="0" applyFont="1" applyFill="1" applyBorder="1" applyAlignment="1">
      <alignment horizontal="left" vertical="center"/>
    </xf>
    <xf numFmtId="0" fontId="6" fillId="4" borderId="10" xfId="0" applyFont="1" applyFill="1" applyBorder="1" applyAlignment="1">
      <alignment horizontal="center" vertical="center" wrapText="1"/>
    </xf>
    <xf numFmtId="0" fontId="7" fillId="4" borderId="11" xfId="0" applyFont="1" applyFill="1" applyBorder="1" applyAlignment="1">
      <alignment horizontal="center" vertical="center" wrapText="1"/>
    </xf>
    <xf numFmtId="0" fontId="7" fillId="4" borderId="11" xfId="0" applyFont="1" applyFill="1" applyBorder="1" applyAlignment="1">
      <alignment vertical="center" wrapText="1"/>
    </xf>
    <xf numFmtId="0" fontId="1" fillId="2" borderId="2" xfId="0" applyFont="1" applyFill="1" applyBorder="1" applyAlignment="1">
      <alignment horizontal="left" vertical="center" wrapText="1"/>
    </xf>
    <xf numFmtId="0" fontId="1" fillId="0" borderId="2" xfId="0" applyFont="1" applyBorder="1" applyAlignment="1">
      <alignment horizontal="center" vertical="center"/>
    </xf>
    <xf numFmtId="0" fontId="1" fillId="2" borderId="2" xfId="0" applyFont="1" applyFill="1" applyBorder="1" applyAlignment="1">
      <alignment horizontal="center" vertical="center"/>
    </xf>
    <xf numFmtId="164" fontId="4" fillId="2" borderId="2" xfId="0" applyNumberFormat="1" applyFont="1" applyFill="1" applyBorder="1" applyAlignment="1">
      <alignment horizontal="center" vertical="center"/>
    </xf>
    <xf numFmtId="0" fontId="4" fillId="2" borderId="2" xfId="0" applyFont="1" applyFill="1" applyBorder="1" applyAlignment="1">
      <alignment horizontal="center" vertical="center"/>
    </xf>
    <xf numFmtId="164" fontId="1" fillId="0" borderId="2" xfId="0" applyNumberFormat="1" applyFont="1" applyBorder="1" applyAlignment="1">
      <alignment horizontal="center" vertical="center"/>
    </xf>
    <xf numFmtId="164" fontId="4" fillId="2" borderId="2" xfId="0" applyNumberFormat="1" applyFont="1" applyFill="1" applyBorder="1" applyAlignment="1">
      <alignment horizontal="center" vertical="center"/>
    </xf>
    <xf numFmtId="0" fontId="1" fillId="0" borderId="2" xfId="0" applyFont="1" applyBorder="1" applyAlignment="1">
      <alignment horizontal="center" vertical="center"/>
    </xf>
    <xf numFmtId="0" fontId="1" fillId="2" borderId="2" xfId="0" applyFont="1" applyFill="1" applyBorder="1" applyAlignment="1">
      <alignment horizontal="left" vertical="center" wrapText="1"/>
    </xf>
    <xf numFmtId="0" fontId="1" fillId="2" borderId="2" xfId="0" applyFont="1" applyFill="1" applyBorder="1" applyAlignment="1">
      <alignment horizontal="center" vertical="center" wrapText="1"/>
    </xf>
    <xf numFmtId="0" fontId="4" fillId="2" borderId="2" xfId="0" applyFont="1" applyFill="1" applyBorder="1" applyAlignment="1">
      <alignment horizontal="center" vertical="center" wrapText="1"/>
    </xf>
    <xf numFmtId="164" fontId="1" fillId="0" borderId="2" xfId="0" applyNumberFormat="1" applyFont="1" applyBorder="1" applyAlignment="1">
      <alignment horizontal="center" vertical="center" wrapText="1"/>
    </xf>
    <xf numFmtId="0" fontId="4" fillId="2" borderId="2" xfId="0" applyFont="1" applyFill="1" applyBorder="1" applyAlignment="1">
      <alignment horizontal="left" vertical="center" wrapText="1"/>
    </xf>
    <xf numFmtId="165" fontId="4" fillId="2" borderId="2" xfId="0" applyNumberFormat="1" applyFont="1" applyFill="1" applyBorder="1" applyAlignment="1">
      <alignment horizontal="center" vertical="center"/>
    </xf>
    <xf numFmtId="164" fontId="1" fillId="2" borderId="2" xfId="0" applyNumberFormat="1" applyFont="1" applyFill="1" applyBorder="1" applyAlignment="1">
      <alignment horizontal="center" vertical="center"/>
    </xf>
    <xf numFmtId="0" fontId="4" fillId="0" borderId="2" xfId="0" applyFont="1" applyBorder="1" applyAlignment="1">
      <alignment horizontal="left" vertical="center" wrapText="1"/>
    </xf>
    <xf numFmtId="165" fontId="1" fillId="0" borderId="2" xfId="0" applyNumberFormat="1" applyFont="1" applyBorder="1" applyAlignment="1">
      <alignment horizontal="center" vertical="center"/>
    </xf>
    <xf numFmtId="164" fontId="1" fillId="2" borderId="2" xfId="0" applyNumberFormat="1" applyFont="1" applyFill="1" applyBorder="1" applyAlignment="1">
      <alignment horizontal="center" vertical="center" wrapText="1"/>
    </xf>
    <xf numFmtId="0" fontId="1" fillId="0" borderId="2" xfId="0" applyFont="1" applyBorder="1" applyAlignment="1">
      <alignment horizontal="left" vertical="center" wrapText="1"/>
    </xf>
    <xf numFmtId="0" fontId="0" fillId="0" borderId="0" xfId="0" applyFont="1"/>
    <xf numFmtId="0" fontId="0" fillId="0" borderId="2" xfId="0" applyFont="1" applyBorder="1" applyAlignment="1"/>
    <xf numFmtId="0" fontId="4" fillId="2" borderId="2" xfId="0" applyFont="1" applyFill="1" applyBorder="1" applyAlignment="1">
      <alignment horizontal="left" vertical="center" wrapText="1"/>
    </xf>
    <xf numFmtId="0" fontId="1" fillId="0" borderId="2" xfId="0" applyFont="1" applyBorder="1" applyAlignment="1">
      <alignment horizontal="center" vertical="center" wrapText="1"/>
    </xf>
    <xf numFmtId="0" fontId="4" fillId="2" borderId="2" xfId="0" applyFont="1" applyFill="1" applyBorder="1" applyAlignment="1">
      <alignment horizontal="center" wrapText="1"/>
    </xf>
    <xf numFmtId="0" fontId="4" fillId="0" borderId="2" xfId="0" applyFont="1" applyBorder="1" applyAlignment="1">
      <alignment horizontal="center" wrapText="1"/>
    </xf>
    <xf numFmtId="0" fontId="4" fillId="0" borderId="2" xfId="0" applyFont="1" applyBorder="1" applyAlignment="1">
      <alignment horizontal="left" vertical="center" wrapText="1"/>
    </xf>
    <xf numFmtId="0" fontId="8" fillId="0" borderId="2" xfId="0" applyFont="1" applyBorder="1" applyAlignment="1">
      <alignment horizontal="left" vertical="center" wrapText="1"/>
    </xf>
    <xf numFmtId="164" fontId="4" fillId="0" borderId="2" xfId="0" applyNumberFormat="1" applyFont="1" applyBorder="1" applyAlignment="1">
      <alignment horizontal="center" vertical="center"/>
    </xf>
    <xf numFmtId="164" fontId="4" fillId="2" borderId="2" xfId="0" applyNumberFormat="1" applyFont="1" applyFill="1" applyBorder="1" applyAlignment="1">
      <alignment horizontal="center" vertical="center" wrapText="1"/>
    </xf>
    <xf numFmtId="0" fontId="4" fillId="0" borderId="2" xfId="0" applyFont="1" applyBorder="1" applyAlignment="1">
      <alignment horizontal="center" vertical="center" wrapText="1"/>
    </xf>
    <xf numFmtId="0" fontId="1" fillId="0" borderId="0" xfId="0" applyFont="1" applyAlignment="1">
      <alignment horizontal="left" vertical="top"/>
    </xf>
    <xf numFmtId="0" fontId="1" fillId="0" borderId="0" xfId="0" applyFont="1"/>
    <xf numFmtId="0" fontId="11" fillId="5" borderId="2" xfId="0" applyFont="1" applyFill="1" applyBorder="1" applyAlignment="1">
      <alignment horizontal="center"/>
    </xf>
    <xf numFmtId="0" fontId="1" fillId="2" borderId="2" xfId="0" applyFont="1" applyFill="1" applyBorder="1"/>
    <xf numFmtId="0" fontId="1" fillId="0" borderId="2" xfId="0" applyFont="1" applyBorder="1"/>
    <xf numFmtId="0" fontId="1" fillId="0" borderId="2" xfId="0" applyFont="1" applyBorder="1" applyAlignment="1">
      <alignment horizontal="right"/>
    </xf>
    <xf numFmtId="49" fontId="1" fillId="0" borderId="2" xfId="0" applyNumberFormat="1" applyFont="1" applyBorder="1" applyAlignment="1">
      <alignment horizontal="right"/>
    </xf>
    <xf numFmtId="0" fontId="4" fillId="0" borderId="2" xfId="0" applyFont="1" applyBorder="1"/>
    <xf numFmtId="0" fontId="1" fillId="2" borderId="13" xfId="0" applyFont="1" applyFill="1" applyBorder="1" applyAlignment="1">
      <alignment horizontal="left"/>
    </xf>
    <xf numFmtId="0" fontId="1" fillId="0" borderId="14" xfId="0" applyFont="1" applyBorder="1" applyAlignment="1">
      <alignment horizontal="center" vertical="center"/>
    </xf>
    <xf numFmtId="0" fontId="1" fillId="2" borderId="2" xfId="0" applyFont="1" applyFill="1" applyBorder="1" applyAlignment="1">
      <alignment horizontal="right"/>
    </xf>
    <xf numFmtId="0" fontId="1" fillId="0" borderId="2" xfId="0" applyFont="1" applyBorder="1" applyAlignment="1">
      <alignment horizontal="left" vertical="center" wrapText="1"/>
    </xf>
    <xf numFmtId="164" fontId="4" fillId="0" borderId="2" xfId="0" applyNumberFormat="1" applyFont="1" applyBorder="1" applyAlignment="1">
      <alignment horizontal="center" vertical="center" wrapText="1"/>
    </xf>
    <xf numFmtId="0" fontId="12" fillId="0" borderId="2" xfId="0" applyFont="1" applyBorder="1" applyAlignment="1">
      <alignment horizontal="left" vertical="center" wrapText="1"/>
    </xf>
    <xf numFmtId="0" fontId="4" fillId="0" borderId="2" xfId="0" applyFont="1" applyBorder="1" applyAlignment="1">
      <alignment horizontal="center" vertical="center"/>
    </xf>
    <xf numFmtId="164" fontId="4" fillId="2" borderId="2" xfId="0" applyNumberFormat="1" applyFont="1" applyFill="1" applyBorder="1" applyAlignment="1">
      <alignment horizontal="center"/>
    </xf>
    <xf numFmtId="165" fontId="4" fillId="2" borderId="2" xfId="0" applyNumberFormat="1" applyFont="1" applyFill="1" applyBorder="1" applyAlignment="1">
      <alignment horizontal="center" vertical="center"/>
    </xf>
    <xf numFmtId="0" fontId="4" fillId="2" borderId="2" xfId="0" applyFont="1" applyFill="1" applyBorder="1" applyAlignment="1">
      <alignment horizontal="center"/>
    </xf>
    <xf numFmtId="0" fontId="1" fillId="2" borderId="2" xfId="0" applyFont="1" applyFill="1" applyBorder="1" applyAlignment="1">
      <alignment horizontal="center" wrapText="1"/>
    </xf>
    <xf numFmtId="164" fontId="1" fillId="2" borderId="2" xfId="0" applyNumberFormat="1" applyFont="1" applyFill="1" applyBorder="1" applyAlignment="1">
      <alignment horizontal="center" wrapText="1"/>
    </xf>
    <xf numFmtId="0" fontId="1" fillId="0" borderId="2" xfId="0" applyFont="1" applyFill="1" applyBorder="1" applyAlignment="1">
      <alignment horizontal="center" vertical="center" wrapText="1"/>
    </xf>
    <xf numFmtId="0" fontId="1" fillId="0" borderId="2" xfId="0" applyFont="1" applyFill="1" applyBorder="1" applyAlignment="1">
      <alignment horizontal="left" vertical="center" wrapText="1"/>
    </xf>
    <xf numFmtId="0" fontId="1" fillId="0" borderId="2" xfId="0" applyFont="1" applyFill="1" applyBorder="1" applyAlignment="1">
      <alignment horizontal="center" vertical="center"/>
    </xf>
    <xf numFmtId="165" fontId="1" fillId="0" borderId="2" xfId="0" applyNumberFormat="1" applyFont="1" applyFill="1" applyBorder="1" applyAlignment="1">
      <alignment horizontal="center" vertical="center"/>
    </xf>
    <xf numFmtId="164" fontId="1" fillId="0" borderId="2" xfId="0" applyNumberFormat="1" applyFont="1" applyFill="1" applyBorder="1" applyAlignment="1">
      <alignment horizontal="center" vertical="center" wrapText="1"/>
    </xf>
    <xf numFmtId="0" fontId="4" fillId="0" borderId="2" xfId="0" applyFont="1" applyFill="1" applyBorder="1" applyAlignment="1">
      <alignment horizontal="center" wrapText="1"/>
    </xf>
    <xf numFmtId="0" fontId="4" fillId="0" borderId="2" xfId="0" applyFont="1" applyFill="1" applyBorder="1" applyAlignment="1">
      <alignment horizontal="center" vertical="center" wrapText="1"/>
    </xf>
    <xf numFmtId="164" fontId="4" fillId="0" borderId="2" xfId="0" applyNumberFormat="1" applyFont="1" applyFill="1" applyBorder="1" applyAlignment="1">
      <alignment horizontal="center" vertical="center" wrapText="1"/>
    </xf>
    <xf numFmtId="164" fontId="4" fillId="0" borderId="2" xfId="0" applyNumberFormat="1" applyFont="1" applyFill="1" applyBorder="1" applyAlignment="1">
      <alignment horizontal="center" vertical="center"/>
    </xf>
    <xf numFmtId="164" fontId="1" fillId="0" borderId="2" xfId="0" applyNumberFormat="1" applyFont="1" applyFill="1" applyBorder="1" applyAlignment="1">
      <alignment horizontal="center" vertical="center"/>
    </xf>
    <xf numFmtId="0" fontId="4" fillId="0" borderId="2" xfId="0" applyFont="1" applyFill="1" applyBorder="1" applyAlignment="1">
      <alignment horizontal="center" vertical="center"/>
    </xf>
    <xf numFmtId="0" fontId="4" fillId="0" borderId="2" xfId="0" applyFont="1" applyFill="1" applyBorder="1" applyAlignment="1">
      <alignment horizontal="left" vertical="center" wrapText="1"/>
    </xf>
    <xf numFmtId="164" fontId="1" fillId="0" borderId="2" xfId="0" applyNumberFormat="1" applyFont="1" applyFill="1" applyBorder="1" applyAlignment="1">
      <alignment horizontal="center"/>
    </xf>
    <xf numFmtId="0" fontId="0" fillId="0" borderId="2" xfId="0" applyFont="1" applyFill="1" applyBorder="1" applyAlignment="1"/>
    <xf numFmtId="164" fontId="4" fillId="0" borderId="2" xfId="0" applyNumberFormat="1" applyFont="1" applyFill="1" applyBorder="1" applyAlignment="1">
      <alignment horizontal="center"/>
    </xf>
    <xf numFmtId="0" fontId="4" fillId="0" borderId="2" xfId="0" applyFont="1" applyFill="1" applyBorder="1" applyAlignment="1">
      <alignment horizontal="center"/>
    </xf>
    <xf numFmtId="0" fontId="1" fillId="0" borderId="12" xfId="0" applyFont="1" applyFill="1" applyBorder="1" applyAlignment="1">
      <alignment horizontal="left" vertical="center" wrapText="1"/>
    </xf>
    <xf numFmtId="0" fontId="2" fillId="0" borderId="3" xfId="0" applyFont="1" applyBorder="1" applyAlignment="1">
      <alignment horizontal="center" vertical="center" wrapText="1"/>
    </xf>
    <xf numFmtId="0" fontId="3" fillId="0" borderId="4" xfId="0" applyFont="1" applyBorder="1"/>
    <xf numFmtId="0" fontId="3" fillId="0" borderId="5" xfId="0" applyFont="1" applyBorder="1"/>
    <xf numFmtId="0" fontId="0" fillId="0" borderId="3" xfId="0" applyFont="1" applyBorder="1" applyAlignment="1">
      <alignment vertical="center" wrapText="1"/>
    </xf>
    <xf numFmtId="0" fontId="5" fillId="3" borderId="7" xfId="0" applyFont="1" applyFill="1" applyBorder="1" applyAlignment="1">
      <alignment horizontal="center" vertical="center" wrapText="1"/>
    </xf>
    <xf numFmtId="0" fontId="3" fillId="0" borderId="8" xfId="0" applyFont="1" applyBorder="1"/>
    <xf numFmtId="0" fontId="3" fillId="0" borderId="9" xfId="0" applyFont="1" applyBorder="1"/>
    <xf numFmtId="0" fontId="9" fillId="0" borderId="0" xfId="0" applyFont="1" applyAlignment="1">
      <alignment horizontal="center"/>
    </xf>
    <xf numFmtId="0" fontId="0" fillId="0" borderId="0" xfId="0" applyFont="1" applyAlignment="1"/>
    <xf numFmtId="0" fontId="10" fillId="0" borderId="0" xfId="0" applyFont="1" applyAlignment="1">
      <alignment horizontal="center"/>
    </xf>
    <xf numFmtId="0" fontId="0" fillId="0" borderId="0" xfId="0"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00"/>
  <sheetViews>
    <sheetView tabSelected="1" zoomScale="75" zoomScaleNormal="75" workbookViewId="0">
      <selection activeCell="C9" sqref="C9"/>
    </sheetView>
  </sheetViews>
  <sheetFormatPr baseColWidth="10" defaultColWidth="14.44140625" defaultRowHeight="15" customHeight="1" x14ac:dyDescent="0.3"/>
  <cols>
    <col min="1" max="1" width="5.33203125" customWidth="1"/>
    <col min="2" max="2" width="6" customWidth="1"/>
    <col min="3" max="3" width="10.6640625" customWidth="1"/>
    <col min="4" max="4" width="8" customWidth="1"/>
    <col min="5" max="5" width="53.5546875" customWidth="1"/>
    <col min="6" max="6" width="6.5546875" customWidth="1"/>
    <col min="7" max="7" width="7.109375" customWidth="1"/>
    <col min="8" max="8" width="56.6640625" customWidth="1"/>
    <col min="9" max="9" width="7.88671875" customWidth="1"/>
    <col min="10" max="10" width="27.109375" customWidth="1"/>
    <col min="11" max="12" width="10.6640625" customWidth="1"/>
    <col min="13" max="13" width="12.88671875" customWidth="1"/>
    <col min="14" max="14" width="13" customWidth="1"/>
    <col min="15" max="15" width="10.6640625" customWidth="1"/>
    <col min="16" max="16" width="28.6640625" customWidth="1"/>
    <col min="17" max="17" width="45.33203125" customWidth="1"/>
  </cols>
  <sheetData>
    <row r="1" spans="1:17" ht="14.25" customHeight="1" x14ac:dyDescent="0.3">
      <c r="A1" s="1"/>
      <c r="B1" s="2"/>
      <c r="C1" s="1"/>
      <c r="D1" s="1"/>
      <c r="E1" s="1"/>
      <c r="F1" s="1"/>
      <c r="G1" s="1"/>
      <c r="H1" s="1"/>
      <c r="I1" s="1"/>
      <c r="J1" s="1"/>
      <c r="K1" s="2"/>
      <c r="L1" s="2"/>
      <c r="M1" s="2"/>
      <c r="N1" s="2"/>
      <c r="O1" s="1"/>
      <c r="P1" s="1"/>
      <c r="Q1" s="1"/>
    </row>
    <row r="2" spans="1:17" ht="14.25" customHeight="1" x14ac:dyDescent="0.3">
      <c r="A2" s="1"/>
      <c r="B2" s="2"/>
      <c r="C2" s="1"/>
      <c r="D2" s="79" t="s">
        <v>3</v>
      </c>
      <c r="E2" s="80"/>
      <c r="F2" s="80"/>
      <c r="G2" s="80"/>
      <c r="H2" s="80"/>
      <c r="I2" s="80"/>
      <c r="J2" s="80"/>
      <c r="K2" s="80"/>
      <c r="L2" s="80"/>
      <c r="M2" s="80"/>
      <c r="N2" s="80"/>
      <c r="O2" s="80"/>
      <c r="P2" s="80"/>
      <c r="Q2" s="81"/>
    </row>
    <row r="3" spans="1:17" ht="14.25" customHeight="1" x14ac:dyDescent="0.3">
      <c r="A3" s="1"/>
      <c r="B3" s="2"/>
      <c r="C3" s="1"/>
      <c r="D3" s="79" t="s">
        <v>4</v>
      </c>
      <c r="E3" s="80"/>
      <c r="F3" s="80"/>
      <c r="G3" s="80"/>
      <c r="H3" s="80"/>
      <c r="I3" s="80"/>
      <c r="J3" s="80"/>
      <c r="K3" s="80"/>
      <c r="L3" s="80"/>
      <c r="M3" s="80"/>
      <c r="N3" s="80"/>
      <c r="O3" s="80"/>
      <c r="P3" s="80"/>
      <c r="Q3" s="81"/>
    </row>
    <row r="4" spans="1:17" ht="14.25" customHeight="1" x14ac:dyDescent="0.3">
      <c r="A4" s="1"/>
      <c r="B4" s="2"/>
      <c r="C4" s="1"/>
      <c r="D4" s="79" t="s">
        <v>5</v>
      </c>
      <c r="E4" s="80"/>
      <c r="F4" s="80"/>
      <c r="G4" s="80"/>
      <c r="H4" s="80"/>
      <c r="I4" s="80"/>
      <c r="J4" s="80"/>
      <c r="K4" s="80"/>
      <c r="L4" s="80"/>
      <c r="M4" s="80"/>
      <c r="N4" s="80"/>
      <c r="O4" s="80"/>
      <c r="P4" s="80"/>
      <c r="Q4" s="81"/>
    </row>
    <row r="5" spans="1:17" ht="14.25" customHeight="1" x14ac:dyDescent="0.3">
      <c r="A5" s="1"/>
      <c r="B5" s="2"/>
      <c r="C5" s="1"/>
      <c r="D5" s="82"/>
      <c r="E5" s="80"/>
      <c r="F5" s="80"/>
      <c r="G5" s="80"/>
      <c r="H5" s="80"/>
      <c r="I5" s="80"/>
      <c r="J5" s="80"/>
      <c r="K5" s="80"/>
      <c r="L5" s="80"/>
      <c r="M5" s="80"/>
      <c r="N5" s="80"/>
      <c r="O5" s="80"/>
      <c r="P5" s="80"/>
      <c r="Q5" s="81"/>
    </row>
    <row r="6" spans="1:17" ht="14.25" customHeight="1" x14ac:dyDescent="0.3">
      <c r="A6" s="7"/>
      <c r="B6" s="83" t="s">
        <v>26</v>
      </c>
      <c r="C6" s="84"/>
      <c r="D6" s="84"/>
      <c r="E6" s="84"/>
      <c r="F6" s="84"/>
      <c r="G6" s="84"/>
      <c r="H6" s="84"/>
      <c r="I6" s="84"/>
      <c r="J6" s="84"/>
      <c r="K6" s="84"/>
      <c r="L6" s="84"/>
      <c r="M6" s="84"/>
      <c r="N6" s="84"/>
      <c r="O6" s="84"/>
      <c r="P6" s="84"/>
      <c r="Q6" s="85"/>
    </row>
    <row r="7" spans="1:17" ht="14.25" customHeight="1" x14ac:dyDescent="0.3">
      <c r="A7" s="9" t="s">
        <v>33</v>
      </c>
      <c r="B7" s="10" t="s">
        <v>34</v>
      </c>
      <c r="C7" s="10" t="s">
        <v>35</v>
      </c>
      <c r="D7" s="10" t="s">
        <v>36</v>
      </c>
      <c r="E7" s="11" t="s">
        <v>37</v>
      </c>
      <c r="F7" s="10" t="s">
        <v>38</v>
      </c>
      <c r="G7" s="10" t="s">
        <v>39</v>
      </c>
      <c r="H7" s="11" t="s">
        <v>40</v>
      </c>
      <c r="I7" s="10" t="s">
        <v>41</v>
      </c>
      <c r="J7" s="10" t="s">
        <v>42</v>
      </c>
      <c r="K7" s="10" t="s">
        <v>43</v>
      </c>
      <c r="L7" s="10" t="s">
        <v>44</v>
      </c>
      <c r="M7" s="10" t="s">
        <v>45</v>
      </c>
      <c r="N7" s="10" t="s">
        <v>46</v>
      </c>
      <c r="O7" s="10" t="s">
        <v>47</v>
      </c>
      <c r="P7" s="10" t="s">
        <v>48</v>
      </c>
      <c r="Q7" s="12" t="s">
        <v>49</v>
      </c>
    </row>
    <row r="8" spans="1:17" ht="14.25" customHeight="1" x14ac:dyDescent="0.3">
      <c r="A8" s="3">
        <v>1</v>
      </c>
      <c r="B8" s="3">
        <v>21</v>
      </c>
      <c r="C8" s="3" t="s">
        <v>50</v>
      </c>
      <c r="D8" s="13">
        <f>VLOOKUP(E8,Hoja2!$A$1:$B$21,2,FALSE)</f>
        <v>1</v>
      </c>
      <c r="E8" s="3" t="s">
        <v>0</v>
      </c>
      <c r="F8" s="13" t="str">
        <f t="shared" ref="F8:F179" si="0">CONCATENATE(D8, ".", G8)</f>
        <v>1.1</v>
      </c>
      <c r="G8" s="13">
        <v>1</v>
      </c>
      <c r="H8" s="12" t="s">
        <v>51</v>
      </c>
      <c r="I8" s="12" t="s">
        <v>52</v>
      </c>
      <c r="J8" s="14" t="s">
        <v>53</v>
      </c>
      <c r="K8" s="15">
        <v>43502</v>
      </c>
      <c r="L8" s="15">
        <v>43502</v>
      </c>
      <c r="M8" s="15">
        <v>43502</v>
      </c>
      <c r="N8" s="15">
        <v>43502</v>
      </c>
      <c r="O8" s="13">
        <f>VLOOKUP(P8,Hoja2!$D$2:$E$7,2,FALSE)</f>
        <v>2</v>
      </c>
      <c r="P8" s="13" t="s">
        <v>11</v>
      </c>
      <c r="Q8" s="12" t="s">
        <v>54</v>
      </c>
    </row>
    <row r="9" spans="1:17" ht="14.25" customHeight="1" x14ac:dyDescent="0.3">
      <c r="A9" s="3">
        <v>2</v>
      </c>
      <c r="B9" s="3">
        <v>21</v>
      </c>
      <c r="C9" s="3" t="s">
        <v>50</v>
      </c>
      <c r="D9" s="13">
        <f>VLOOKUP(E9,Hoja2!$A$1:$B$21,2,FALSE)</f>
        <v>1</v>
      </c>
      <c r="E9" s="3" t="s">
        <v>0</v>
      </c>
      <c r="F9" s="13" t="str">
        <f t="shared" si="0"/>
        <v>1.2</v>
      </c>
      <c r="G9" s="13">
        <v>2</v>
      </c>
      <c r="H9" s="12" t="s">
        <v>55</v>
      </c>
      <c r="I9" s="12" t="s">
        <v>52</v>
      </c>
      <c r="J9" s="16" t="s">
        <v>56</v>
      </c>
      <c r="K9" s="17">
        <v>43507</v>
      </c>
      <c r="L9" s="17">
        <v>43529</v>
      </c>
      <c r="M9" s="15">
        <v>43507</v>
      </c>
      <c r="N9" s="15">
        <v>43529</v>
      </c>
      <c r="O9" s="13">
        <f>VLOOKUP(P9,Hoja2!$D$2:$E$7,2,FALSE)</f>
        <v>2</v>
      </c>
      <c r="P9" s="13" t="s">
        <v>11</v>
      </c>
      <c r="Q9" s="12" t="s">
        <v>57</v>
      </c>
    </row>
    <row r="10" spans="1:17" ht="14.25" customHeight="1" x14ac:dyDescent="0.3">
      <c r="A10" s="3">
        <v>3</v>
      </c>
      <c r="B10" s="3">
        <v>21</v>
      </c>
      <c r="C10" s="3" t="s">
        <v>50</v>
      </c>
      <c r="D10" s="13">
        <f>VLOOKUP(E10,Hoja2!$A$1:$B$21,2,FALSE)</f>
        <v>1</v>
      </c>
      <c r="E10" s="3" t="s">
        <v>0</v>
      </c>
      <c r="F10" s="13" t="str">
        <f t="shared" si="0"/>
        <v>1.3</v>
      </c>
      <c r="G10" s="13">
        <v>3</v>
      </c>
      <c r="H10" s="12" t="s">
        <v>58</v>
      </c>
      <c r="I10" s="12" t="s">
        <v>52</v>
      </c>
      <c r="J10" s="16" t="s">
        <v>56</v>
      </c>
      <c r="K10" s="15">
        <v>43539</v>
      </c>
      <c r="L10" s="15">
        <v>43617</v>
      </c>
      <c r="M10" s="18">
        <v>43539</v>
      </c>
      <c r="N10" s="15">
        <v>43617</v>
      </c>
      <c r="O10" s="13">
        <f>VLOOKUP(P10,Hoja2!$D$2:$E$7,2,FALSE)</f>
        <v>2</v>
      </c>
      <c r="P10" s="19" t="s">
        <v>11</v>
      </c>
      <c r="Q10" s="20" t="s">
        <v>59</v>
      </c>
    </row>
    <row r="11" spans="1:17" ht="14.25" customHeight="1" x14ac:dyDescent="0.3">
      <c r="A11" s="3">
        <v>4</v>
      </c>
      <c r="B11" s="3">
        <v>21</v>
      </c>
      <c r="C11" s="3" t="s">
        <v>50</v>
      </c>
      <c r="D11" s="13">
        <f>VLOOKUP(E11,Hoja2!$A$1:$B$21,2,FALSE)</f>
        <v>1</v>
      </c>
      <c r="E11" s="3" t="s">
        <v>0</v>
      </c>
      <c r="F11" s="13" t="str">
        <f t="shared" si="0"/>
        <v>1.4</v>
      </c>
      <c r="G11" s="13">
        <v>4</v>
      </c>
      <c r="H11" s="12" t="s">
        <v>60</v>
      </c>
      <c r="I11" s="12" t="s">
        <v>52</v>
      </c>
      <c r="J11" s="14" t="s">
        <v>53</v>
      </c>
      <c r="K11" s="15">
        <v>43502</v>
      </c>
      <c r="L11" s="15">
        <v>43502</v>
      </c>
      <c r="M11" s="15">
        <v>43502</v>
      </c>
      <c r="N11" s="15">
        <v>43502</v>
      </c>
      <c r="O11" s="13">
        <f>VLOOKUP(P11,Hoja2!$D$2:$E$7,2,FALSE)</f>
        <v>2</v>
      </c>
      <c r="P11" s="13" t="s">
        <v>11</v>
      </c>
      <c r="Q11" s="12" t="s">
        <v>61</v>
      </c>
    </row>
    <row r="12" spans="1:17" ht="14.25" customHeight="1" x14ac:dyDescent="0.3">
      <c r="A12" s="3">
        <v>5</v>
      </c>
      <c r="B12" s="3">
        <v>21</v>
      </c>
      <c r="C12" s="3" t="s">
        <v>50</v>
      </c>
      <c r="D12" s="13">
        <f>VLOOKUP(E12,Hoja2!$A$1:$B$21,2,FALSE)</f>
        <v>2</v>
      </c>
      <c r="E12" s="3" t="s">
        <v>6</v>
      </c>
      <c r="F12" s="13" t="str">
        <f t="shared" si="0"/>
        <v>2.1</v>
      </c>
      <c r="G12" s="13">
        <v>1</v>
      </c>
      <c r="H12" s="12" t="s">
        <v>62</v>
      </c>
      <c r="I12" s="12" t="s">
        <v>52</v>
      </c>
      <c r="J12" s="21" t="s">
        <v>63</v>
      </c>
      <c r="K12" s="15">
        <v>43556</v>
      </c>
      <c r="L12" s="15">
        <v>43618</v>
      </c>
      <c r="M12" s="18">
        <v>43556</v>
      </c>
      <c r="N12" s="18">
        <v>43618</v>
      </c>
      <c r="O12" s="13">
        <f>VLOOKUP(P12,Hoja2!$D$2:$E$7,2,FALSE)</f>
        <v>2</v>
      </c>
      <c r="P12" s="19" t="s">
        <v>11</v>
      </c>
      <c r="Q12" s="12" t="s">
        <v>64</v>
      </c>
    </row>
    <row r="13" spans="1:17" ht="14.25" customHeight="1" x14ac:dyDescent="0.3">
      <c r="A13" s="3">
        <v>6</v>
      </c>
      <c r="B13" s="3">
        <v>21</v>
      </c>
      <c r="C13" s="3" t="s">
        <v>50</v>
      </c>
      <c r="D13" s="13">
        <f>VLOOKUP(E13,Hoja2!$A$1:$B$21,2,FALSE)</f>
        <v>3</v>
      </c>
      <c r="E13" s="3" t="s">
        <v>8</v>
      </c>
      <c r="F13" s="13" t="str">
        <f t="shared" si="0"/>
        <v>3.1</v>
      </c>
      <c r="G13" s="13">
        <v>1</v>
      </c>
      <c r="H13" s="12" t="s">
        <v>65</v>
      </c>
      <c r="I13" s="12" t="s">
        <v>52</v>
      </c>
      <c r="J13" s="21" t="s">
        <v>63</v>
      </c>
      <c r="K13" s="15">
        <v>43502</v>
      </c>
      <c r="L13" s="15">
        <v>43628</v>
      </c>
      <c r="M13" s="15">
        <v>43502</v>
      </c>
      <c r="N13" s="15">
        <v>43628</v>
      </c>
      <c r="O13" s="13">
        <f>VLOOKUP(P13,Hoja2!$D$2:$E$7,2,FALSE)</f>
        <v>2</v>
      </c>
      <c r="P13" s="19" t="s">
        <v>11</v>
      </c>
      <c r="Q13" s="20" t="s">
        <v>66</v>
      </c>
    </row>
    <row r="14" spans="1:17" ht="14.25" customHeight="1" x14ac:dyDescent="0.3">
      <c r="A14" s="3">
        <v>7</v>
      </c>
      <c r="B14" s="3">
        <v>21</v>
      </c>
      <c r="C14" s="3" t="s">
        <v>50</v>
      </c>
      <c r="D14" s="13">
        <f>VLOOKUP(E14,Hoja2!$A$1:$B$21,2,FALSE)</f>
        <v>4</v>
      </c>
      <c r="E14" s="3" t="s">
        <v>10</v>
      </c>
      <c r="F14" s="13" t="str">
        <f t="shared" si="0"/>
        <v>4.1</v>
      </c>
      <c r="G14" s="13">
        <v>1</v>
      </c>
      <c r="H14" s="12" t="s">
        <v>67</v>
      </c>
      <c r="I14" s="12" t="s">
        <v>52</v>
      </c>
      <c r="J14" s="22" t="s">
        <v>53</v>
      </c>
      <c r="K14" s="23">
        <v>43502</v>
      </c>
      <c r="L14" s="23">
        <v>43502</v>
      </c>
      <c r="M14" s="15">
        <v>43502</v>
      </c>
      <c r="N14" s="15">
        <v>43502</v>
      </c>
      <c r="O14" s="13">
        <f>VLOOKUP(P14,Hoja2!$D$2:$E$7,2,FALSE)</f>
        <v>2</v>
      </c>
      <c r="P14" s="13" t="s">
        <v>11</v>
      </c>
      <c r="Q14" s="12" t="s">
        <v>68</v>
      </c>
    </row>
    <row r="15" spans="1:17" ht="14.25" customHeight="1" x14ac:dyDescent="0.3">
      <c r="A15" s="3">
        <v>8</v>
      </c>
      <c r="B15" s="3">
        <v>21</v>
      </c>
      <c r="C15" s="3" t="s">
        <v>50</v>
      </c>
      <c r="D15" s="13">
        <f>VLOOKUP(E15,Hoja2!$A$1:$B$21,2,FALSE)</f>
        <v>4</v>
      </c>
      <c r="E15" s="3" t="s">
        <v>10</v>
      </c>
      <c r="F15" s="13" t="str">
        <f t="shared" si="0"/>
        <v>4.2</v>
      </c>
      <c r="G15" s="13">
        <v>2</v>
      </c>
      <c r="H15" s="12" t="s">
        <v>69</v>
      </c>
      <c r="I15" s="12" t="s">
        <v>52</v>
      </c>
      <c r="J15" s="14" t="s">
        <v>70</v>
      </c>
      <c r="K15" s="23">
        <v>43503</v>
      </c>
      <c r="L15" s="23">
        <v>43503</v>
      </c>
      <c r="M15" s="15">
        <v>43503</v>
      </c>
      <c r="N15" s="15">
        <v>43503</v>
      </c>
      <c r="O15" s="13">
        <f>VLOOKUP(P15,Hoja2!$D$2:$E$7,2,FALSE)</f>
        <v>2</v>
      </c>
      <c r="P15" s="13" t="s">
        <v>11</v>
      </c>
      <c r="Q15" s="12" t="s">
        <v>72</v>
      </c>
    </row>
    <row r="16" spans="1:17" ht="14.25" customHeight="1" x14ac:dyDescent="0.3">
      <c r="A16" s="3">
        <v>9</v>
      </c>
      <c r="B16" s="3">
        <v>21</v>
      </c>
      <c r="C16" s="3" t="s">
        <v>50</v>
      </c>
      <c r="D16" s="13">
        <f>VLOOKUP(E16,Hoja2!$A$1:$B$21,2,FALSE)</f>
        <v>4</v>
      </c>
      <c r="E16" s="3" t="s">
        <v>10</v>
      </c>
      <c r="F16" s="13" t="str">
        <f t="shared" si="0"/>
        <v>4.3</v>
      </c>
      <c r="G16" s="13">
        <v>3</v>
      </c>
      <c r="H16" s="12" t="s">
        <v>73</v>
      </c>
      <c r="I16" s="12" t="s">
        <v>52</v>
      </c>
      <c r="J16" s="14" t="s">
        <v>70</v>
      </c>
      <c r="K16" s="23">
        <v>43503</v>
      </c>
      <c r="L16" s="23">
        <v>43503</v>
      </c>
      <c r="M16" s="15">
        <v>43503</v>
      </c>
      <c r="N16" s="25">
        <v>43503</v>
      </c>
      <c r="O16" s="13">
        <f>VLOOKUP(P16,Hoja2!$D$2:$E$7,2,FALSE)</f>
        <v>2</v>
      </c>
      <c r="P16" s="13" t="s">
        <v>11</v>
      </c>
      <c r="Q16" s="12" t="s">
        <v>78</v>
      </c>
    </row>
    <row r="17" spans="1:17" ht="14.25" customHeight="1" x14ac:dyDescent="0.3">
      <c r="A17" s="3">
        <v>10</v>
      </c>
      <c r="B17" s="3">
        <v>21</v>
      </c>
      <c r="C17" s="3" t="s">
        <v>50</v>
      </c>
      <c r="D17" s="13">
        <f>VLOOKUP(E17,Hoja2!$A$1:$B$21,2,FALSE)</f>
        <v>4</v>
      </c>
      <c r="E17" s="3" t="s">
        <v>10</v>
      </c>
      <c r="F17" s="13" t="str">
        <f t="shared" si="0"/>
        <v>4.4</v>
      </c>
      <c r="G17" s="13">
        <v>4</v>
      </c>
      <c r="H17" s="12" t="s">
        <v>81</v>
      </c>
      <c r="I17" s="12" t="s">
        <v>52</v>
      </c>
      <c r="J17" s="22" t="s">
        <v>82</v>
      </c>
      <c r="K17" s="29">
        <v>43511</v>
      </c>
      <c r="L17" s="29">
        <v>43511</v>
      </c>
      <c r="M17" s="15">
        <v>43511</v>
      </c>
      <c r="N17" s="15">
        <v>43511</v>
      </c>
      <c r="O17" s="13">
        <f>VLOOKUP(P17,Hoja2!$D$2:$E$7,2,FALSE)</f>
        <v>2</v>
      </c>
      <c r="P17" s="13" t="s">
        <v>11</v>
      </c>
      <c r="Q17" s="30" t="s">
        <v>85</v>
      </c>
    </row>
    <row r="18" spans="1:17" ht="14.25" customHeight="1" x14ac:dyDescent="0.3">
      <c r="A18" s="3">
        <v>11</v>
      </c>
      <c r="B18" s="3">
        <v>21</v>
      </c>
      <c r="C18" s="3" t="s">
        <v>50</v>
      </c>
      <c r="D18" s="13">
        <f>VLOOKUP(E18,Hoja2!$A$1:$B$21,2,FALSE)</f>
        <v>5</v>
      </c>
      <c r="E18" s="3" t="s">
        <v>12</v>
      </c>
      <c r="F18" s="13" t="str">
        <f t="shared" si="0"/>
        <v>5.1</v>
      </c>
      <c r="G18" s="13">
        <v>1</v>
      </c>
      <c r="H18" s="30" t="s">
        <v>90</v>
      </c>
      <c r="I18" s="12" t="s">
        <v>52</v>
      </c>
      <c r="J18" s="14" t="s">
        <v>79</v>
      </c>
      <c r="K18" s="26">
        <v>43504</v>
      </c>
      <c r="L18" s="26">
        <v>43511</v>
      </c>
      <c r="M18" s="15">
        <v>43504</v>
      </c>
      <c r="N18" s="15">
        <v>43511</v>
      </c>
      <c r="O18" s="13">
        <f>VLOOKUP(P18,Hoja2!$D$2:$E$7,2,FALSE)</f>
        <v>2</v>
      </c>
      <c r="P18" s="13" t="s">
        <v>11</v>
      </c>
      <c r="Q18" s="30" t="s">
        <v>94</v>
      </c>
    </row>
    <row r="19" spans="1:17" ht="14.25" customHeight="1" x14ac:dyDescent="0.3">
      <c r="A19" s="3">
        <v>12</v>
      </c>
      <c r="B19" s="3">
        <v>21</v>
      </c>
      <c r="C19" s="3" t="s">
        <v>50</v>
      </c>
      <c r="D19" s="13">
        <f>VLOOKUP(E19,Hoja2!$A$1:$B$21,2,FALSE)</f>
        <v>5</v>
      </c>
      <c r="E19" s="3" t="s">
        <v>12</v>
      </c>
      <c r="F19" s="13" t="str">
        <f t="shared" si="0"/>
        <v>5.2</v>
      </c>
      <c r="G19" s="13">
        <v>2</v>
      </c>
      <c r="H19" s="30" t="s">
        <v>97</v>
      </c>
      <c r="I19" s="12" t="s">
        <v>52</v>
      </c>
      <c r="J19" s="14" t="s">
        <v>79</v>
      </c>
      <c r="K19" s="26">
        <v>43512</v>
      </c>
      <c r="L19" s="26">
        <v>43539</v>
      </c>
      <c r="M19" s="15">
        <v>43512</v>
      </c>
      <c r="N19" s="18">
        <v>43539</v>
      </c>
      <c r="O19" s="13">
        <f>VLOOKUP(P19,Hoja2!$D$2:$E$7,2,FALSE)</f>
        <v>2</v>
      </c>
      <c r="P19" s="19" t="s">
        <v>11</v>
      </c>
      <c r="Q19" s="63" t="s">
        <v>100</v>
      </c>
    </row>
    <row r="20" spans="1:17" ht="14.25" customHeight="1" x14ac:dyDescent="0.3">
      <c r="A20" s="3">
        <v>13</v>
      </c>
      <c r="B20" s="3">
        <v>21</v>
      </c>
      <c r="C20" s="3" t="s">
        <v>50</v>
      </c>
      <c r="D20" s="13">
        <f>VLOOKUP(E20,Hoja2!$A$1:$B$21,2,FALSE)</f>
        <v>5</v>
      </c>
      <c r="E20" s="3" t="s">
        <v>12</v>
      </c>
      <c r="F20" s="13" t="str">
        <f t="shared" si="0"/>
        <v>5.3</v>
      </c>
      <c r="G20" s="13">
        <v>3</v>
      </c>
      <c r="H20" s="30" t="s">
        <v>104</v>
      </c>
      <c r="I20" s="12" t="s">
        <v>52</v>
      </c>
      <c r="J20" s="14" t="s">
        <v>79</v>
      </c>
      <c r="K20" s="26">
        <v>43595</v>
      </c>
      <c r="L20" s="26">
        <v>43595</v>
      </c>
      <c r="M20" s="18">
        <v>43593</v>
      </c>
      <c r="N20" s="18">
        <v>43593</v>
      </c>
      <c r="O20" s="13">
        <f>VLOOKUP(P20,Hoja2!$D$2:$E$7,2,FALSE)</f>
        <v>2</v>
      </c>
      <c r="P20" s="19" t="s">
        <v>11</v>
      </c>
      <c r="Q20" s="33" t="s">
        <v>108</v>
      </c>
    </row>
    <row r="21" spans="1:17" ht="14.25" customHeight="1" x14ac:dyDescent="0.3">
      <c r="A21" s="3">
        <v>14</v>
      </c>
      <c r="B21" s="3">
        <v>21</v>
      </c>
      <c r="C21" s="3" t="s">
        <v>50</v>
      </c>
      <c r="D21" s="13">
        <f>VLOOKUP(E21,Hoja2!$A$1:$B$21,2,FALSE)</f>
        <v>5</v>
      </c>
      <c r="E21" s="3" t="s">
        <v>12</v>
      </c>
      <c r="F21" s="13" t="str">
        <f t="shared" si="0"/>
        <v>5.4</v>
      </c>
      <c r="G21" s="13">
        <v>4</v>
      </c>
      <c r="H21" s="30" t="s">
        <v>112</v>
      </c>
      <c r="I21" s="12" t="s">
        <v>52</v>
      </c>
      <c r="J21" s="14" t="s">
        <v>79</v>
      </c>
      <c r="K21" s="26">
        <v>43609</v>
      </c>
      <c r="L21" s="26">
        <v>43609</v>
      </c>
      <c r="M21" s="18">
        <v>43609</v>
      </c>
      <c r="N21" s="18">
        <v>43607</v>
      </c>
      <c r="O21" s="13">
        <f>VLOOKUP(P21,Hoja2!$D$2:$E$7,2,FALSE)</f>
        <v>2</v>
      </c>
      <c r="P21" s="19" t="s">
        <v>11</v>
      </c>
      <c r="Q21" s="33" t="s">
        <v>118</v>
      </c>
    </row>
    <row r="22" spans="1:17" ht="14.25" customHeight="1" x14ac:dyDescent="0.3">
      <c r="A22" s="3">
        <v>15</v>
      </c>
      <c r="B22" s="3">
        <v>21</v>
      </c>
      <c r="C22" s="3" t="s">
        <v>50</v>
      </c>
      <c r="D22" s="13">
        <f>VLOOKUP(E22,Hoja2!$A$1:$B$21,2,FALSE)</f>
        <v>5</v>
      </c>
      <c r="E22" s="3" t="s">
        <v>12</v>
      </c>
      <c r="F22" s="13" t="str">
        <f t="shared" si="0"/>
        <v>5.5</v>
      </c>
      <c r="G22" s="13">
        <v>5</v>
      </c>
      <c r="H22" s="12" t="s">
        <v>123</v>
      </c>
      <c r="I22" s="12" t="s">
        <v>52</v>
      </c>
      <c r="J22" s="14" t="s">
        <v>79</v>
      </c>
      <c r="K22" s="26">
        <v>43625</v>
      </c>
      <c r="L22" s="26">
        <v>43708</v>
      </c>
      <c r="M22" s="26">
        <v>43625</v>
      </c>
      <c r="N22" s="18">
        <v>43677</v>
      </c>
      <c r="O22" s="13">
        <f>VLOOKUP(P22,Hoja2!$D$2:$E$7,2,FALSE)</f>
        <v>2</v>
      </c>
      <c r="P22" s="19" t="s">
        <v>11</v>
      </c>
      <c r="Q22" s="33" t="s">
        <v>561</v>
      </c>
    </row>
    <row r="23" spans="1:17" ht="14.25" customHeight="1" x14ac:dyDescent="0.3">
      <c r="A23" s="3">
        <v>16</v>
      </c>
      <c r="B23" s="3">
        <v>21</v>
      </c>
      <c r="C23" s="3" t="s">
        <v>50</v>
      </c>
      <c r="D23" s="13">
        <f>VLOOKUP(E23,Hoja2!$A$1:$B$21,2,FALSE)</f>
        <v>6</v>
      </c>
      <c r="E23" s="3" t="s">
        <v>14</v>
      </c>
      <c r="F23" s="13" t="str">
        <f t="shared" si="0"/>
        <v>6.1</v>
      </c>
      <c r="G23" s="13">
        <v>1</v>
      </c>
      <c r="H23" s="12" t="s">
        <v>95</v>
      </c>
      <c r="I23" s="12" t="s">
        <v>52</v>
      </c>
      <c r="J23" s="62" t="s">
        <v>124</v>
      </c>
      <c r="K23" s="29">
        <v>43503</v>
      </c>
      <c r="L23" s="29">
        <v>43585</v>
      </c>
      <c r="M23" s="15">
        <v>43503</v>
      </c>
      <c r="N23" s="18">
        <v>43585</v>
      </c>
      <c r="O23" s="13">
        <f>VLOOKUP(P23,Hoja2!$D$2:$E$7,2,FALSE)</f>
        <v>2</v>
      </c>
      <c r="P23" s="19" t="s">
        <v>11</v>
      </c>
      <c r="Q23" s="20" t="s">
        <v>125</v>
      </c>
    </row>
    <row r="24" spans="1:17" ht="14.25" customHeight="1" x14ac:dyDescent="0.3">
      <c r="A24" s="3">
        <v>17</v>
      </c>
      <c r="B24" s="3">
        <v>21</v>
      </c>
      <c r="C24" s="3" t="s">
        <v>50</v>
      </c>
      <c r="D24" s="13">
        <f>VLOOKUP(E24,Hoja2!$A$1:$B$21,2,FALSE)</f>
        <v>6</v>
      </c>
      <c r="E24" s="3" t="s">
        <v>14</v>
      </c>
      <c r="F24" s="13" t="str">
        <f t="shared" si="0"/>
        <v>6.2</v>
      </c>
      <c r="G24" s="13">
        <v>2</v>
      </c>
      <c r="H24" s="12" t="s">
        <v>126</v>
      </c>
      <c r="I24" s="12" t="s">
        <v>52</v>
      </c>
      <c r="J24" s="21" t="s">
        <v>124</v>
      </c>
      <c r="K24" s="29">
        <v>43503</v>
      </c>
      <c r="L24" s="29">
        <v>43585</v>
      </c>
      <c r="M24" s="15">
        <v>43503</v>
      </c>
      <c r="N24" s="18">
        <v>43585</v>
      </c>
      <c r="O24" s="13">
        <f>VLOOKUP(P24,Hoja2!$D$2:$E$7,2,FALSE)</f>
        <v>2</v>
      </c>
      <c r="P24" s="19" t="s">
        <v>11</v>
      </c>
      <c r="Q24" s="20" t="s">
        <v>127</v>
      </c>
    </row>
    <row r="25" spans="1:17" ht="14.25" customHeight="1" x14ac:dyDescent="0.3">
      <c r="A25" s="3">
        <v>18</v>
      </c>
      <c r="B25" s="3">
        <v>21</v>
      </c>
      <c r="C25" s="3" t="s">
        <v>50</v>
      </c>
      <c r="D25" s="13">
        <f>VLOOKUP(E25,Hoja2!$A$1:$B$21,2,FALSE)</f>
        <v>6</v>
      </c>
      <c r="E25" s="30" t="s">
        <v>14</v>
      </c>
      <c r="F25" s="13" t="str">
        <f t="shared" si="0"/>
        <v>6.3</v>
      </c>
      <c r="G25" s="13">
        <v>3</v>
      </c>
      <c r="H25" s="12" t="s">
        <v>128</v>
      </c>
      <c r="I25" s="12" t="s">
        <v>52</v>
      </c>
      <c r="J25" s="34" t="s">
        <v>129</v>
      </c>
      <c r="K25" s="29">
        <v>43503</v>
      </c>
      <c r="L25" s="29">
        <v>43598</v>
      </c>
      <c r="M25" s="15">
        <v>43503</v>
      </c>
      <c r="N25" s="18">
        <v>43598</v>
      </c>
      <c r="O25" s="13">
        <f>VLOOKUP(P25,Hoja2!$D$2:$E$7,2,FALSE)</f>
        <v>2</v>
      </c>
      <c r="P25" s="19" t="s">
        <v>11</v>
      </c>
      <c r="Q25" s="20" t="s">
        <v>130</v>
      </c>
    </row>
    <row r="26" spans="1:17" ht="14.25" customHeight="1" x14ac:dyDescent="0.3">
      <c r="A26" s="3">
        <v>19</v>
      </c>
      <c r="B26" s="3">
        <v>21</v>
      </c>
      <c r="C26" s="3" t="s">
        <v>50</v>
      </c>
      <c r="D26" s="13">
        <f>VLOOKUP(E26,Hoja2!$A$1:$B$21,2,FALSE)</f>
        <v>6</v>
      </c>
      <c r="E26" s="3" t="s">
        <v>14</v>
      </c>
      <c r="F26" s="13" t="str">
        <f t="shared" si="0"/>
        <v>6.4</v>
      </c>
      <c r="G26" s="13">
        <v>4</v>
      </c>
      <c r="H26" s="12" t="s">
        <v>131</v>
      </c>
      <c r="I26" s="12" t="s">
        <v>52</v>
      </c>
      <c r="J26" s="21" t="s">
        <v>124</v>
      </c>
      <c r="K26" s="29">
        <v>43503</v>
      </c>
      <c r="L26" s="29">
        <v>43617</v>
      </c>
      <c r="M26" s="15">
        <v>43503</v>
      </c>
      <c r="N26" s="18">
        <v>43617</v>
      </c>
      <c r="O26" s="13">
        <f>VLOOKUP(P26,Hoja2!$D$2:$E$7,2,FALSE)</f>
        <v>2</v>
      </c>
      <c r="P26" s="19" t="s">
        <v>11</v>
      </c>
      <c r="Q26" s="12" t="s">
        <v>132</v>
      </c>
    </row>
    <row r="27" spans="1:17" ht="14.25" customHeight="1" x14ac:dyDescent="0.3">
      <c r="A27" s="3">
        <v>20</v>
      </c>
      <c r="B27" s="3">
        <v>21</v>
      </c>
      <c r="C27" s="3" t="s">
        <v>50</v>
      </c>
      <c r="D27" s="13">
        <f>VLOOKUP(E27,Hoja2!$A$1:$B$21,2,FALSE)</f>
        <v>6</v>
      </c>
      <c r="E27" s="3" t="s">
        <v>14</v>
      </c>
      <c r="F27" s="13" t="str">
        <f t="shared" si="0"/>
        <v>6.5</v>
      </c>
      <c r="G27" s="13">
        <v>5</v>
      </c>
      <c r="H27" s="12" t="s">
        <v>133</v>
      </c>
      <c r="I27" s="12" t="s">
        <v>52</v>
      </c>
      <c r="J27" s="21" t="s">
        <v>53</v>
      </c>
      <c r="K27" s="29">
        <v>43511</v>
      </c>
      <c r="L27" s="29">
        <v>43648</v>
      </c>
      <c r="M27" s="29">
        <v>43511</v>
      </c>
      <c r="N27" s="29">
        <v>43648</v>
      </c>
      <c r="O27" s="13">
        <f>VLOOKUP(P27,Hoja2!$D$2:$E$7,2,FALSE)</f>
        <v>2</v>
      </c>
      <c r="P27" s="19" t="s">
        <v>11</v>
      </c>
      <c r="Q27" s="20" t="s">
        <v>134</v>
      </c>
    </row>
    <row r="28" spans="1:17" ht="14.25" customHeight="1" x14ac:dyDescent="0.3">
      <c r="A28" s="3">
        <v>21</v>
      </c>
      <c r="B28" s="3">
        <v>21</v>
      </c>
      <c r="C28" s="3" t="s">
        <v>50</v>
      </c>
      <c r="D28" s="13">
        <f>VLOOKUP(E28,Hoja2!$A$1:$B$21,2,FALSE)</f>
        <v>7</v>
      </c>
      <c r="E28" s="6" t="s">
        <v>16</v>
      </c>
      <c r="F28" s="13" t="str">
        <f t="shared" si="0"/>
        <v>7.1</v>
      </c>
      <c r="G28" s="13">
        <v>1</v>
      </c>
      <c r="H28" s="24" t="s">
        <v>135</v>
      </c>
      <c r="I28" s="12" t="s">
        <v>52</v>
      </c>
      <c r="J28" s="35" t="s">
        <v>136</v>
      </c>
      <c r="K28" s="15">
        <v>43502</v>
      </c>
      <c r="L28" s="29">
        <v>43511</v>
      </c>
      <c r="M28" s="15">
        <v>43502</v>
      </c>
      <c r="N28" s="15">
        <v>43511</v>
      </c>
      <c r="O28" s="13">
        <f>VLOOKUP(P28,Hoja2!$D$2:$E$7,2,FALSE)</f>
        <v>2</v>
      </c>
      <c r="P28" s="13" t="s">
        <v>11</v>
      </c>
      <c r="Q28" s="30" t="s">
        <v>137</v>
      </c>
    </row>
    <row r="29" spans="1:17" ht="14.25" customHeight="1" x14ac:dyDescent="0.3">
      <c r="A29" s="3">
        <v>22</v>
      </c>
      <c r="B29" s="3">
        <v>21</v>
      </c>
      <c r="C29" s="3" t="s">
        <v>50</v>
      </c>
      <c r="D29" s="13">
        <f>VLOOKUP(E29,Hoja2!$A$1:$B$21,2,FALSE)</f>
        <v>7</v>
      </c>
      <c r="E29" s="3" t="s">
        <v>16</v>
      </c>
      <c r="F29" s="13" t="str">
        <f t="shared" si="0"/>
        <v>7.2</v>
      </c>
      <c r="G29" s="13">
        <v>2</v>
      </c>
      <c r="H29" s="27" t="s">
        <v>138</v>
      </c>
      <c r="I29" s="12" t="s">
        <v>52</v>
      </c>
      <c r="J29" s="36" t="s">
        <v>136</v>
      </c>
      <c r="K29" s="23">
        <v>43521</v>
      </c>
      <c r="L29" s="23">
        <v>43521</v>
      </c>
      <c r="M29" s="15">
        <v>43521</v>
      </c>
      <c r="N29" s="15">
        <v>43521</v>
      </c>
      <c r="O29" s="13">
        <f>VLOOKUP(P29,Hoja2!$D$2:$E$7,2,FALSE)</f>
        <v>2</v>
      </c>
      <c r="P29" s="13" t="s">
        <v>11</v>
      </c>
      <c r="Q29" s="27" t="s">
        <v>139</v>
      </c>
    </row>
    <row r="30" spans="1:17" ht="14.25" customHeight="1" x14ac:dyDescent="0.3">
      <c r="A30" s="3">
        <v>23</v>
      </c>
      <c r="B30" s="3">
        <v>21</v>
      </c>
      <c r="C30" s="3" t="s">
        <v>50</v>
      </c>
      <c r="D30" s="13">
        <f>VLOOKUP(E30,Hoja2!$A$1:$B$21,2,FALSE)</f>
        <v>7</v>
      </c>
      <c r="E30" s="3" t="s">
        <v>16</v>
      </c>
      <c r="F30" s="13" t="str">
        <f t="shared" si="0"/>
        <v>7.3</v>
      </c>
      <c r="G30" s="13">
        <v>3</v>
      </c>
      <c r="H30" s="27" t="s">
        <v>140</v>
      </c>
      <c r="I30" s="12" t="s">
        <v>52</v>
      </c>
      <c r="J30" s="36" t="s">
        <v>82</v>
      </c>
      <c r="K30" s="23">
        <v>43522</v>
      </c>
      <c r="L30" s="23">
        <v>43543</v>
      </c>
      <c r="M30" s="15">
        <v>43522</v>
      </c>
      <c r="N30" s="18">
        <v>43543</v>
      </c>
      <c r="O30" s="13">
        <f>VLOOKUP(P30,Hoja2!$D$2:$E$7,2,FALSE)</f>
        <v>2</v>
      </c>
      <c r="P30" s="19" t="s">
        <v>11</v>
      </c>
      <c r="Q30" s="37" t="s">
        <v>141</v>
      </c>
    </row>
    <row r="31" spans="1:17" ht="14.25" customHeight="1" x14ac:dyDescent="0.3">
      <c r="A31" s="3">
        <v>24</v>
      </c>
      <c r="B31" s="3">
        <v>21</v>
      </c>
      <c r="C31" s="3" t="s">
        <v>50</v>
      </c>
      <c r="D31" s="13">
        <f>VLOOKUP(E31,Hoja2!$A$1:$B$21,2,FALSE)</f>
        <v>7</v>
      </c>
      <c r="E31" s="3" t="s">
        <v>16</v>
      </c>
      <c r="F31" s="13" t="str">
        <f t="shared" si="0"/>
        <v>7.4</v>
      </c>
      <c r="G31" s="13">
        <v>4</v>
      </c>
      <c r="H31" s="38" t="s">
        <v>142</v>
      </c>
      <c r="I31" s="12" t="s">
        <v>52</v>
      </c>
      <c r="J31" s="36" t="s">
        <v>82</v>
      </c>
      <c r="K31" s="23">
        <v>43539</v>
      </c>
      <c r="L31" s="23">
        <v>43539</v>
      </c>
      <c r="M31" s="18">
        <v>43539</v>
      </c>
      <c r="N31" s="18">
        <v>43539</v>
      </c>
      <c r="O31" s="13">
        <f>VLOOKUP(P31,Hoja2!$D$2:$E$7,2,FALSE)</f>
        <v>2</v>
      </c>
      <c r="P31" s="19" t="s">
        <v>11</v>
      </c>
      <c r="Q31" s="12" t="s">
        <v>143</v>
      </c>
    </row>
    <row r="32" spans="1:17" ht="14.25" customHeight="1" x14ac:dyDescent="0.3">
      <c r="A32" s="3">
        <v>25</v>
      </c>
      <c r="B32" s="3">
        <v>21</v>
      </c>
      <c r="C32" s="3" t="s">
        <v>50</v>
      </c>
      <c r="D32" s="13">
        <f>VLOOKUP(E32,Hoja2!$A$1:$B$21,2,FALSE)</f>
        <v>7</v>
      </c>
      <c r="E32" s="3" t="s">
        <v>16</v>
      </c>
      <c r="F32" s="13" t="str">
        <f t="shared" si="0"/>
        <v>7.5</v>
      </c>
      <c r="G32" s="13">
        <v>5</v>
      </c>
      <c r="H32" s="27" t="s">
        <v>144</v>
      </c>
      <c r="I32" s="12" t="s">
        <v>52</v>
      </c>
      <c r="J32" s="36" t="s">
        <v>82</v>
      </c>
      <c r="K32" s="23">
        <v>43550</v>
      </c>
      <c r="L32" s="23">
        <v>43550</v>
      </c>
      <c r="M32" s="18">
        <v>43550</v>
      </c>
      <c r="N32" s="18">
        <v>43550</v>
      </c>
      <c r="O32" s="13">
        <f>VLOOKUP(P32,Hoja2!$D$2:$E$7,2,FALSE)</f>
        <v>2</v>
      </c>
      <c r="P32" s="19" t="s">
        <v>11</v>
      </c>
      <c r="Q32" s="33" t="s">
        <v>145</v>
      </c>
    </row>
    <row r="33" spans="1:17" ht="14.25" customHeight="1" x14ac:dyDescent="0.3">
      <c r="A33" s="3">
        <v>26</v>
      </c>
      <c r="B33" s="3">
        <v>21</v>
      </c>
      <c r="C33" s="3" t="s">
        <v>50</v>
      </c>
      <c r="D33" s="13">
        <f>VLOOKUP(E33,Hoja2!$A$1:$B$21,2,FALSE)</f>
        <v>7</v>
      </c>
      <c r="E33" s="3" t="s">
        <v>16</v>
      </c>
      <c r="F33" s="13" t="str">
        <f t="shared" si="0"/>
        <v>7.6</v>
      </c>
      <c r="G33" s="13">
        <v>6</v>
      </c>
      <c r="H33" s="27" t="s">
        <v>146</v>
      </c>
      <c r="I33" s="12" t="s">
        <v>52</v>
      </c>
      <c r="J33" s="36" t="s">
        <v>79</v>
      </c>
      <c r="K33" s="23">
        <v>43575</v>
      </c>
      <c r="L33" s="23">
        <v>43575</v>
      </c>
      <c r="M33" s="18">
        <v>43575</v>
      </c>
      <c r="N33" s="18">
        <v>43575</v>
      </c>
      <c r="O33" s="13">
        <f>VLOOKUP(P33,Hoja2!$D$2:$E$7,2,FALSE)</f>
        <v>2</v>
      </c>
      <c r="P33" s="19" t="s">
        <v>11</v>
      </c>
      <c r="Q33" s="33" t="s">
        <v>147</v>
      </c>
    </row>
    <row r="34" spans="1:17" ht="14.25" customHeight="1" x14ac:dyDescent="0.3">
      <c r="A34" s="3">
        <v>27</v>
      </c>
      <c r="B34" s="3">
        <v>21</v>
      </c>
      <c r="C34" s="3" t="s">
        <v>50</v>
      </c>
      <c r="D34" s="13">
        <f>VLOOKUP(E34,Hoja2!$A$1:$B$21,2,FALSE)</f>
        <v>7</v>
      </c>
      <c r="E34" s="3" t="s">
        <v>16</v>
      </c>
      <c r="F34" s="13" t="str">
        <f t="shared" si="0"/>
        <v>7.7</v>
      </c>
      <c r="G34" s="13">
        <v>7</v>
      </c>
      <c r="H34" s="27" t="s">
        <v>148</v>
      </c>
      <c r="I34" s="12" t="s">
        <v>52</v>
      </c>
      <c r="J34" s="36" t="s">
        <v>82</v>
      </c>
      <c r="K34" s="23">
        <v>43570</v>
      </c>
      <c r="L34" s="23">
        <v>43570</v>
      </c>
      <c r="M34" s="18">
        <v>43570</v>
      </c>
      <c r="N34" s="18">
        <v>43570</v>
      </c>
      <c r="O34" s="13">
        <f>VLOOKUP(P34,Hoja2!$D$2:$E$7,2,FALSE)</f>
        <v>2</v>
      </c>
      <c r="P34" s="19" t="s">
        <v>11</v>
      </c>
      <c r="Q34" s="33" t="s">
        <v>149</v>
      </c>
    </row>
    <row r="35" spans="1:17" ht="14.25" customHeight="1" x14ac:dyDescent="0.3">
      <c r="A35" s="3">
        <v>28</v>
      </c>
      <c r="B35" s="3">
        <v>21</v>
      </c>
      <c r="C35" s="3" t="s">
        <v>50</v>
      </c>
      <c r="D35" s="13">
        <f>VLOOKUP(E35,Hoja2!$A$1:$B$21,2,FALSE)</f>
        <v>7</v>
      </c>
      <c r="E35" s="3" t="s">
        <v>16</v>
      </c>
      <c r="F35" s="13" t="str">
        <f t="shared" si="0"/>
        <v>7.8</v>
      </c>
      <c r="G35" s="13">
        <v>8</v>
      </c>
      <c r="H35" s="27" t="s">
        <v>150</v>
      </c>
      <c r="I35" s="12" t="s">
        <v>52</v>
      </c>
      <c r="J35" s="36" t="s">
        <v>82</v>
      </c>
      <c r="K35" s="23">
        <v>43556</v>
      </c>
      <c r="L35" s="23">
        <v>43585</v>
      </c>
      <c r="M35" s="18">
        <v>43556</v>
      </c>
      <c r="N35" s="18">
        <v>43581</v>
      </c>
      <c r="O35" s="13">
        <f>VLOOKUP(P35,Hoja2!$D$2:$E$7,2,FALSE)</f>
        <v>2</v>
      </c>
      <c r="P35" s="19" t="s">
        <v>11</v>
      </c>
      <c r="Q35" s="37" t="s">
        <v>151</v>
      </c>
    </row>
    <row r="36" spans="1:17" ht="14.25" customHeight="1" x14ac:dyDescent="0.3">
      <c r="A36" s="3">
        <v>29</v>
      </c>
      <c r="B36" s="3">
        <v>21</v>
      </c>
      <c r="C36" s="3" t="s">
        <v>50</v>
      </c>
      <c r="D36" s="13">
        <f>VLOOKUP(E36,Hoja2!$A$1:$B$21,2,FALSE)</f>
        <v>7</v>
      </c>
      <c r="E36" s="3" t="s">
        <v>16</v>
      </c>
      <c r="F36" s="13" t="str">
        <f t="shared" si="0"/>
        <v>7.9</v>
      </c>
      <c r="G36" s="13">
        <v>9</v>
      </c>
      <c r="H36" s="27" t="s">
        <v>152</v>
      </c>
      <c r="I36" s="12" t="s">
        <v>52</v>
      </c>
      <c r="J36" s="36" t="s">
        <v>79</v>
      </c>
      <c r="K36" s="23">
        <v>43539</v>
      </c>
      <c r="L36" s="23">
        <v>43571</v>
      </c>
      <c r="M36" s="18">
        <v>43539</v>
      </c>
      <c r="N36" s="18">
        <v>43571</v>
      </c>
      <c r="O36" s="13">
        <f>VLOOKUP(P36,Hoja2!$D$2:$E$7,2,FALSE)</f>
        <v>2</v>
      </c>
      <c r="P36" s="19" t="s">
        <v>11</v>
      </c>
      <c r="Q36" s="20" t="s">
        <v>153</v>
      </c>
    </row>
    <row r="37" spans="1:17" ht="14.25" customHeight="1" x14ac:dyDescent="0.3">
      <c r="A37" s="3">
        <v>30</v>
      </c>
      <c r="B37" s="3">
        <v>21</v>
      </c>
      <c r="C37" s="3" t="s">
        <v>50</v>
      </c>
      <c r="D37" s="13">
        <f>VLOOKUP(E37,Hoja2!$A$1:$B$21,2,FALSE)</f>
        <v>7</v>
      </c>
      <c r="E37" s="3" t="s">
        <v>16</v>
      </c>
      <c r="F37" s="13" t="str">
        <f t="shared" si="0"/>
        <v>7.10</v>
      </c>
      <c r="G37" s="13">
        <v>10</v>
      </c>
      <c r="H37" s="3" t="s">
        <v>154</v>
      </c>
      <c r="I37" s="12" t="s">
        <v>52</v>
      </c>
      <c r="J37" s="13" t="s">
        <v>155</v>
      </c>
      <c r="K37" s="39">
        <v>43502</v>
      </c>
      <c r="L37" s="28">
        <v>43586</v>
      </c>
      <c r="M37" s="15">
        <v>43502</v>
      </c>
      <c r="N37" s="18">
        <v>43586</v>
      </c>
      <c r="O37" s="13">
        <f>VLOOKUP(P37,Hoja2!$D$2:$E$7,2,FALSE)</f>
        <v>2</v>
      </c>
      <c r="P37" s="19" t="s">
        <v>11</v>
      </c>
      <c r="Q37" s="20" t="s">
        <v>156</v>
      </c>
    </row>
    <row r="38" spans="1:17" ht="14.25" customHeight="1" x14ac:dyDescent="0.3">
      <c r="A38" s="3">
        <v>31</v>
      </c>
      <c r="B38" s="3">
        <v>21</v>
      </c>
      <c r="C38" s="3" t="s">
        <v>50</v>
      </c>
      <c r="D38" s="13">
        <f>VLOOKUP(E38,Hoja2!$A$1:$B$21,2,FALSE)</f>
        <v>7</v>
      </c>
      <c r="E38" s="3" t="s">
        <v>16</v>
      </c>
      <c r="F38" s="13" t="str">
        <f t="shared" si="0"/>
        <v>7.11</v>
      </c>
      <c r="G38" s="13">
        <v>11</v>
      </c>
      <c r="H38" s="3" t="s">
        <v>157</v>
      </c>
      <c r="I38" s="12" t="s">
        <v>52</v>
      </c>
      <c r="J38" s="64" t="s">
        <v>155</v>
      </c>
      <c r="K38" s="65">
        <v>43587</v>
      </c>
      <c r="L38" s="65">
        <v>43614</v>
      </c>
      <c r="M38" s="18">
        <v>43587</v>
      </c>
      <c r="N38" s="28">
        <v>43614</v>
      </c>
      <c r="O38" s="13">
        <f>VLOOKUP(P38,Hoja2!$D$2:$E$7,2,FALSE)</f>
        <v>2</v>
      </c>
      <c r="P38" s="19" t="s">
        <v>11</v>
      </c>
      <c r="Q38" s="32" t="s">
        <v>158</v>
      </c>
    </row>
    <row r="39" spans="1:17" ht="14.25" customHeight="1" x14ac:dyDescent="0.3">
      <c r="A39" s="3">
        <v>32</v>
      </c>
      <c r="B39" s="3">
        <v>21</v>
      </c>
      <c r="C39" s="3" t="s">
        <v>50</v>
      </c>
      <c r="D39" s="13">
        <f>VLOOKUP(E39,Hoja2!$A$1:$B$21,2,FALSE)</f>
        <v>7</v>
      </c>
      <c r="E39" s="3" t="s">
        <v>16</v>
      </c>
      <c r="F39" s="13" t="str">
        <f t="shared" si="0"/>
        <v>7.12</v>
      </c>
      <c r="G39" s="13">
        <v>12</v>
      </c>
      <c r="H39" s="27" t="s">
        <v>80</v>
      </c>
      <c r="I39" s="12" t="s">
        <v>52</v>
      </c>
      <c r="J39" s="64" t="s">
        <v>82</v>
      </c>
      <c r="K39" s="65">
        <v>43616</v>
      </c>
      <c r="L39" s="65">
        <v>43616</v>
      </c>
      <c r="M39" s="18">
        <v>43616</v>
      </c>
      <c r="N39" s="18">
        <v>43616</v>
      </c>
      <c r="O39" s="13">
        <f>VLOOKUP(P39,Hoja2!$D$2:$E$7,2,FALSE)</f>
        <v>2</v>
      </c>
      <c r="P39" s="19" t="s">
        <v>11</v>
      </c>
      <c r="Q39" s="12" t="s">
        <v>159</v>
      </c>
    </row>
    <row r="40" spans="1:17" ht="14.25" customHeight="1" x14ac:dyDescent="0.3">
      <c r="A40" s="3">
        <v>33</v>
      </c>
      <c r="B40" s="3">
        <v>21</v>
      </c>
      <c r="C40" s="3" t="s">
        <v>50</v>
      </c>
      <c r="D40" s="13">
        <f>VLOOKUP(E40,Hoja2!$A$1:$B$21,2,FALSE)</f>
        <v>7</v>
      </c>
      <c r="E40" s="3" t="s">
        <v>16</v>
      </c>
      <c r="F40" s="13" t="str">
        <f t="shared" si="0"/>
        <v>7.13</v>
      </c>
      <c r="G40" s="13">
        <v>13</v>
      </c>
      <c r="H40" s="27" t="s">
        <v>160</v>
      </c>
      <c r="I40" s="12" t="s">
        <v>52</v>
      </c>
      <c r="J40" s="64" t="s">
        <v>161</v>
      </c>
      <c r="K40" s="66">
        <v>43618</v>
      </c>
      <c r="L40" s="65">
        <v>43618</v>
      </c>
      <c r="M40" s="18">
        <v>43618</v>
      </c>
      <c r="N40" s="18">
        <v>43618</v>
      </c>
      <c r="O40" s="13">
        <f>VLOOKUP(P40,Hoja2!$D$2:$E$7,2,FALSE)</f>
        <v>2</v>
      </c>
      <c r="P40" s="19" t="s">
        <v>11</v>
      </c>
      <c r="Q40" s="12" t="s">
        <v>162</v>
      </c>
    </row>
    <row r="41" spans="1:17" ht="14.25" customHeight="1" x14ac:dyDescent="0.3">
      <c r="A41" s="3">
        <v>34</v>
      </c>
      <c r="B41" s="3">
        <v>21</v>
      </c>
      <c r="C41" s="3" t="s">
        <v>50</v>
      </c>
      <c r="D41" s="13">
        <f>VLOOKUP(E41,Hoja2!$A$1:$B$21,2,FALSE)</f>
        <v>7</v>
      </c>
      <c r="E41" s="3" t="s">
        <v>16</v>
      </c>
      <c r="F41" s="13" t="str">
        <f t="shared" si="0"/>
        <v>7.14</v>
      </c>
      <c r="G41" s="13">
        <v>14</v>
      </c>
      <c r="H41" s="27" t="s">
        <v>163</v>
      </c>
      <c r="I41" s="12" t="s">
        <v>52</v>
      </c>
      <c r="J41" s="67" t="s">
        <v>82</v>
      </c>
      <c r="K41" s="66">
        <v>43571</v>
      </c>
      <c r="L41" s="66">
        <v>43605</v>
      </c>
      <c r="M41" s="18">
        <v>43571</v>
      </c>
      <c r="N41" s="18">
        <v>43605</v>
      </c>
      <c r="O41" s="13">
        <f>VLOOKUP(P41,Hoja2!$D$2:$E$7,2,FALSE)</f>
        <v>2</v>
      </c>
      <c r="P41" s="19" t="s">
        <v>11</v>
      </c>
      <c r="Q41" s="33" t="s">
        <v>164</v>
      </c>
    </row>
    <row r="42" spans="1:17" ht="14.25" customHeight="1" x14ac:dyDescent="0.3">
      <c r="A42" s="3">
        <v>35</v>
      </c>
      <c r="B42" s="3">
        <v>21</v>
      </c>
      <c r="C42" s="3" t="s">
        <v>50</v>
      </c>
      <c r="D42" s="13">
        <f>VLOOKUP(E42,Hoja2!$A$1:$B$21,2,FALSE)</f>
        <v>7</v>
      </c>
      <c r="E42" s="3" t="s">
        <v>16</v>
      </c>
      <c r="F42" s="13" t="str">
        <f t="shared" si="0"/>
        <v>7.15</v>
      </c>
      <c r="G42" s="13">
        <v>15</v>
      </c>
      <c r="H42" s="27" t="s">
        <v>165</v>
      </c>
      <c r="I42" s="12" t="s">
        <v>52</v>
      </c>
      <c r="J42" s="67" t="s">
        <v>82</v>
      </c>
      <c r="K42" s="66">
        <v>43571</v>
      </c>
      <c r="L42" s="66">
        <v>43608</v>
      </c>
      <c r="M42" s="18">
        <v>43571</v>
      </c>
      <c r="N42" s="18">
        <v>43608</v>
      </c>
      <c r="O42" s="13">
        <f>VLOOKUP(P42,Hoja2!$D$2:$E$7,2,FALSE)</f>
        <v>2</v>
      </c>
      <c r="P42" s="19" t="s">
        <v>11</v>
      </c>
      <c r="Q42" s="24" t="s">
        <v>166</v>
      </c>
    </row>
    <row r="43" spans="1:17" ht="14.25" customHeight="1" x14ac:dyDescent="0.3">
      <c r="A43" s="3">
        <v>36</v>
      </c>
      <c r="B43" s="3">
        <v>21</v>
      </c>
      <c r="C43" s="3" t="s">
        <v>50</v>
      </c>
      <c r="D43" s="13">
        <f>VLOOKUP(E43,Hoja2!$A$1:$B$21,2,FALSE)</f>
        <v>7</v>
      </c>
      <c r="E43" s="3" t="s">
        <v>16</v>
      </c>
      <c r="F43" s="13" t="str">
        <f t="shared" si="0"/>
        <v>7.16</v>
      </c>
      <c r="G43" s="13">
        <v>16</v>
      </c>
      <c r="H43" s="27" t="s">
        <v>167</v>
      </c>
      <c r="I43" s="12" t="s">
        <v>52</v>
      </c>
      <c r="J43" s="67" t="s">
        <v>82</v>
      </c>
      <c r="K43" s="66">
        <v>43600</v>
      </c>
      <c r="L43" s="66">
        <v>43610</v>
      </c>
      <c r="M43" s="18">
        <v>43600</v>
      </c>
      <c r="N43" s="18">
        <v>43610</v>
      </c>
      <c r="O43" s="13">
        <f>VLOOKUP(P43,Hoja2!$D$2:$E$7,2,FALSE)</f>
        <v>2</v>
      </c>
      <c r="P43" s="19" t="s">
        <v>11</v>
      </c>
      <c r="Q43" s="24" t="s">
        <v>159</v>
      </c>
    </row>
    <row r="44" spans="1:17" ht="14.25" customHeight="1" x14ac:dyDescent="0.3">
      <c r="A44" s="3">
        <v>37</v>
      </c>
      <c r="B44" s="3">
        <v>21</v>
      </c>
      <c r="C44" s="3" t="s">
        <v>50</v>
      </c>
      <c r="D44" s="13">
        <f>VLOOKUP(E44,Hoja2!$A$1:$B$21,2,FALSE)</f>
        <v>7</v>
      </c>
      <c r="E44" s="3" t="s">
        <v>16</v>
      </c>
      <c r="F44" s="13" t="str">
        <f t="shared" si="0"/>
        <v>7.17</v>
      </c>
      <c r="G44" s="13">
        <v>17</v>
      </c>
      <c r="H44" s="27" t="s">
        <v>83</v>
      </c>
      <c r="I44" s="12" t="s">
        <v>52</v>
      </c>
      <c r="J44" s="67" t="s">
        <v>70</v>
      </c>
      <c r="K44" s="66">
        <v>43617</v>
      </c>
      <c r="L44" s="66">
        <v>43618</v>
      </c>
      <c r="M44" s="18">
        <v>43617</v>
      </c>
      <c r="N44" s="18">
        <v>43618</v>
      </c>
      <c r="O44" s="13">
        <f>VLOOKUP(P44,Hoja2!$D$2:$E$7,2,FALSE)</f>
        <v>2</v>
      </c>
      <c r="P44" s="19" t="s">
        <v>11</v>
      </c>
      <c r="Q44" s="12" t="s">
        <v>168</v>
      </c>
    </row>
    <row r="45" spans="1:17" ht="14.25" customHeight="1" x14ac:dyDescent="0.3">
      <c r="A45" s="3">
        <v>38</v>
      </c>
      <c r="B45" s="3">
        <v>21</v>
      </c>
      <c r="C45" s="3" t="s">
        <v>50</v>
      </c>
      <c r="D45" s="13">
        <f>VLOOKUP(E45,Hoja2!$A$1:$B$21,2,FALSE)</f>
        <v>8</v>
      </c>
      <c r="E45" s="3" t="s">
        <v>18</v>
      </c>
      <c r="F45" s="13" t="str">
        <f t="shared" si="0"/>
        <v>8.1</v>
      </c>
      <c r="G45" s="13">
        <v>1</v>
      </c>
      <c r="H45" s="24" t="s">
        <v>169</v>
      </c>
      <c r="I45" s="12" t="s">
        <v>52</v>
      </c>
      <c r="J45" s="68" t="s">
        <v>53</v>
      </c>
      <c r="K45" s="69">
        <v>43453</v>
      </c>
      <c r="L45" s="69">
        <v>43453</v>
      </c>
      <c r="M45" s="15">
        <v>43453</v>
      </c>
      <c r="N45" s="15">
        <v>43453</v>
      </c>
      <c r="O45" s="13">
        <f>VLOOKUP(P45,Hoja2!$D$2:$E$7,2,FALSE)</f>
        <v>2</v>
      </c>
      <c r="P45" s="13" t="s">
        <v>11</v>
      </c>
      <c r="Q45" s="12" t="s">
        <v>170</v>
      </c>
    </row>
    <row r="46" spans="1:17" ht="14.25" customHeight="1" x14ac:dyDescent="0.3">
      <c r="A46" s="3">
        <v>39</v>
      </c>
      <c r="B46" s="3">
        <v>21</v>
      </c>
      <c r="C46" s="3" t="s">
        <v>50</v>
      </c>
      <c r="D46" s="13">
        <f>VLOOKUP(E46,Hoja2!$A$1:$B$21,2,FALSE)</f>
        <v>8</v>
      </c>
      <c r="E46" s="3" t="s">
        <v>18</v>
      </c>
      <c r="F46" s="13" t="str">
        <f t="shared" si="0"/>
        <v>8.2</v>
      </c>
      <c r="G46" s="13">
        <v>2</v>
      </c>
      <c r="H46" s="24" t="s">
        <v>171</v>
      </c>
      <c r="I46" s="12" t="s">
        <v>52</v>
      </c>
      <c r="J46" s="68" t="s">
        <v>53</v>
      </c>
      <c r="K46" s="69">
        <v>43502</v>
      </c>
      <c r="L46" s="69">
        <v>43502</v>
      </c>
      <c r="M46" s="15">
        <v>43502</v>
      </c>
      <c r="N46" s="15">
        <v>43502</v>
      </c>
      <c r="O46" s="13">
        <f>VLOOKUP(P46,Hoja2!$D$2:$E$7,2,FALSE)</f>
        <v>2</v>
      </c>
      <c r="P46" s="13" t="s">
        <v>11</v>
      </c>
      <c r="Q46" s="12" t="s">
        <v>172</v>
      </c>
    </row>
    <row r="47" spans="1:17" ht="14.25" customHeight="1" x14ac:dyDescent="0.3">
      <c r="A47" s="3">
        <v>40</v>
      </c>
      <c r="B47" s="3">
        <v>21</v>
      </c>
      <c r="C47" s="3" t="s">
        <v>50</v>
      </c>
      <c r="D47" s="13">
        <f>VLOOKUP(E47,Hoja2!$A$1:$B$21,2,FALSE)</f>
        <v>8</v>
      </c>
      <c r="E47" s="3" t="s">
        <v>18</v>
      </c>
      <c r="F47" s="13" t="str">
        <f t="shared" si="0"/>
        <v>8.3</v>
      </c>
      <c r="G47" s="13">
        <v>3</v>
      </c>
      <c r="H47" s="24" t="s">
        <v>173</v>
      </c>
      <c r="I47" s="12" t="s">
        <v>52</v>
      </c>
      <c r="J47" s="68" t="s">
        <v>53</v>
      </c>
      <c r="K47" s="70">
        <v>43502</v>
      </c>
      <c r="L47" s="69">
        <v>43504</v>
      </c>
      <c r="M47" s="15">
        <v>43502</v>
      </c>
      <c r="N47" s="15">
        <v>43502</v>
      </c>
      <c r="O47" s="13">
        <f>VLOOKUP(P47,Hoja2!$D$2:$E$7,2,FALSE)</f>
        <v>2</v>
      </c>
      <c r="P47" s="13" t="s">
        <v>11</v>
      </c>
      <c r="Q47" s="12" t="s">
        <v>174</v>
      </c>
    </row>
    <row r="48" spans="1:17" ht="14.25" customHeight="1" x14ac:dyDescent="0.3">
      <c r="A48" s="3">
        <v>41</v>
      </c>
      <c r="B48" s="3">
        <v>21</v>
      </c>
      <c r="C48" s="3" t="s">
        <v>50</v>
      </c>
      <c r="D48" s="13">
        <f>VLOOKUP(E48,Hoja2!$A$1:$B$21,2,FALSE)</f>
        <v>8</v>
      </c>
      <c r="E48" s="6" t="s">
        <v>18</v>
      </c>
      <c r="F48" s="13" t="str">
        <f t="shared" si="0"/>
        <v>8.4</v>
      </c>
      <c r="G48" s="13">
        <v>4</v>
      </c>
      <c r="H48" s="24" t="s">
        <v>175</v>
      </c>
      <c r="I48" s="12" t="s">
        <v>52</v>
      </c>
      <c r="J48" s="68" t="s">
        <v>56</v>
      </c>
      <c r="K48" s="70">
        <v>43502</v>
      </c>
      <c r="L48" s="69">
        <v>43523</v>
      </c>
      <c r="M48" s="15">
        <v>43502</v>
      </c>
      <c r="N48" s="15">
        <v>43523</v>
      </c>
      <c r="O48" s="13">
        <f>VLOOKUP(P48,Hoja2!$D$2:$E$7,2,FALSE)</f>
        <v>2</v>
      </c>
      <c r="P48" s="13" t="s">
        <v>11</v>
      </c>
      <c r="Q48" s="12" t="s">
        <v>176</v>
      </c>
    </row>
    <row r="49" spans="1:17" ht="14.25" customHeight="1" x14ac:dyDescent="0.3">
      <c r="A49" s="3">
        <v>42</v>
      </c>
      <c r="B49" s="3">
        <v>21</v>
      </c>
      <c r="C49" s="3" t="s">
        <v>50</v>
      </c>
      <c r="D49" s="13">
        <f>VLOOKUP(E49,Hoja2!$A$1:$B$21,2,FALSE)</f>
        <v>8</v>
      </c>
      <c r="E49" s="6" t="s">
        <v>18</v>
      </c>
      <c r="F49" s="13" t="str">
        <f t="shared" si="0"/>
        <v>8.5</v>
      </c>
      <c r="G49" s="13">
        <v>5</v>
      </c>
      <c r="H49" s="24" t="s">
        <v>177</v>
      </c>
      <c r="I49" s="12" t="s">
        <v>52</v>
      </c>
      <c r="J49" s="68" t="s">
        <v>136</v>
      </c>
      <c r="K49" s="69">
        <v>43524</v>
      </c>
      <c r="L49" s="69">
        <v>43524</v>
      </c>
      <c r="M49" s="15">
        <v>43524</v>
      </c>
      <c r="N49" s="15">
        <v>43524</v>
      </c>
      <c r="O49" s="13">
        <f>VLOOKUP(P49,Hoja2!$D$2:$E$7,2,FALSE)</f>
        <v>2</v>
      </c>
      <c r="P49" s="13" t="s">
        <v>11</v>
      </c>
      <c r="Q49" s="12" t="s">
        <v>178</v>
      </c>
    </row>
    <row r="50" spans="1:17" ht="14.25" customHeight="1" x14ac:dyDescent="0.3">
      <c r="A50" s="3">
        <v>43</v>
      </c>
      <c r="B50" s="3">
        <v>21</v>
      </c>
      <c r="C50" s="3" t="s">
        <v>50</v>
      </c>
      <c r="D50" s="13">
        <f>VLOOKUP(E50,Hoja2!$A$1:$B$21,2,FALSE)</f>
        <v>8</v>
      </c>
      <c r="E50" s="6" t="s">
        <v>18</v>
      </c>
      <c r="F50" s="13" t="str">
        <f t="shared" si="0"/>
        <v>8.6</v>
      </c>
      <c r="G50" s="13">
        <v>6</v>
      </c>
      <c r="H50" s="24" t="s">
        <v>96</v>
      </c>
      <c r="I50" s="12" t="s">
        <v>52</v>
      </c>
      <c r="J50" s="68" t="s">
        <v>56</v>
      </c>
      <c r="K50" s="69">
        <v>43511</v>
      </c>
      <c r="L50" s="69">
        <v>43570</v>
      </c>
      <c r="M50" s="15">
        <v>43511</v>
      </c>
      <c r="N50" s="18">
        <v>43570</v>
      </c>
      <c r="O50" s="13">
        <f>VLOOKUP(P50,Hoja2!$D$2:$E$7,2,FALSE)</f>
        <v>2</v>
      </c>
      <c r="P50" s="19" t="s">
        <v>11</v>
      </c>
      <c r="Q50" s="20" t="s">
        <v>179</v>
      </c>
    </row>
    <row r="51" spans="1:17" ht="14.25" customHeight="1" x14ac:dyDescent="0.3">
      <c r="A51" s="3">
        <v>44</v>
      </c>
      <c r="B51" s="3">
        <v>21</v>
      </c>
      <c r="C51" s="3" t="s">
        <v>50</v>
      </c>
      <c r="D51" s="13">
        <f>VLOOKUP(E51,Hoja2!$A$1:$B$21,2,FALSE)</f>
        <v>8</v>
      </c>
      <c r="E51" s="6" t="s">
        <v>18</v>
      </c>
      <c r="F51" s="13" t="str">
        <f t="shared" si="0"/>
        <v>8.7</v>
      </c>
      <c r="G51" s="13">
        <v>7</v>
      </c>
      <c r="H51" s="24" t="s">
        <v>180</v>
      </c>
      <c r="I51" s="12" t="s">
        <v>52</v>
      </c>
      <c r="J51" s="68" t="s">
        <v>82</v>
      </c>
      <c r="K51" s="69">
        <v>43526</v>
      </c>
      <c r="L51" s="69">
        <v>43569</v>
      </c>
      <c r="M51" s="15">
        <v>43526</v>
      </c>
      <c r="N51" s="18">
        <v>43569</v>
      </c>
      <c r="O51" s="13">
        <f>VLOOKUP(P51,Hoja2!$D$2:$E$7,2,FALSE)</f>
        <v>2</v>
      </c>
      <c r="P51" s="19" t="s">
        <v>11</v>
      </c>
      <c r="Q51" s="33" t="s">
        <v>181</v>
      </c>
    </row>
    <row r="52" spans="1:17" ht="14.25" customHeight="1" x14ac:dyDescent="0.3">
      <c r="A52" s="3">
        <v>45</v>
      </c>
      <c r="B52" s="3">
        <v>21</v>
      </c>
      <c r="C52" s="3" t="s">
        <v>50</v>
      </c>
      <c r="D52" s="13">
        <f>VLOOKUP(E52,Hoja2!$A$1:$B$21,2,FALSE)</f>
        <v>8</v>
      </c>
      <c r="E52" s="6" t="s">
        <v>18</v>
      </c>
      <c r="F52" s="13" t="str">
        <f t="shared" si="0"/>
        <v>8.8</v>
      </c>
      <c r="G52" s="13">
        <v>8</v>
      </c>
      <c r="H52" s="24" t="s">
        <v>182</v>
      </c>
      <c r="I52" s="12" t="s">
        <v>52</v>
      </c>
      <c r="J52" s="68" t="s">
        <v>82</v>
      </c>
      <c r="K52" s="69">
        <v>43526</v>
      </c>
      <c r="L52" s="69">
        <v>43571</v>
      </c>
      <c r="M52" s="15">
        <v>43526</v>
      </c>
      <c r="N52" s="18">
        <v>43571</v>
      </c>
      <c r="O52" s="13">
        <f>VLOOKUP(P52,Hoja2!$D$2:$E$7,2,FALSE)</f>
        <v>2</v>
      </c>
      <c r="P52" s="19" t="s">
        <v>11</v>
      </c>
      <c r="Q52" s="33" t="s">
        <v>183</v>
      </c>
    </row>
    <row r="53" spans="1:17" ht="14.25" customHeight="1" x14ac:dyDescent="0.3">
      <c r="A53" s="3">
        <v>46</v>
      </c>
      <c r="B53" s="3">
        <v>21</v>
      </c>
      <c r="C53" s="3" t="s">
        <v>50</v>
      </c>
      <c r="D53" s="13">
        <f>VLOOKUP(E53,Hoja2!$A$1:$B$21,2,FALSE)</f>
        <v>8</v>
      </c>
      <c r="E53" s="6" t="s">
        <v>18</v>
      </c>
      <c r="F53" s="13" t="str">
        <f t="shared" si="0"/>
        <v>8.9</v>
      </c>
      <c r="G53" s="13">
        <v>9</v>
      </c>
      <c r="H53" s="24" t="s">
        <v>184</v>
      </c>
      <c r="I53" s="12" t="s">
        <v>52</v>
      </c>
      <c r="J53" s="68" t="s">
        <v>82</v>
      </c>
      <c r="K53" s="69">
        <v>43577</v>
      </c>
      <c r="L53" s="69">
        <v>43577</v>
      </c>
      <c r="M53" s="18">
        <v>43577</v>
      </c>
      <c r="N53" s="18">
        <v>43577</v>
      </c>
      <c r="O53" s="13">
        <f>VLOOKUP(P53,Hoja2!$D$2:$E$7,2,FALSE)</f>
        <v>2</v>
      </c>
      <c r="P53" s="19" t="s">
        <v>11</v>
      </c>
      <c r="Q53" s="33" t="s">
        <v>185</v>
      </c>
    </row>
    <row r="54" spans="1:17" ht="14.25" customHeight="1" x14ac:dyDescent="0.3">
      <c r="A54" s="3">
        <v>47</v>
      </c>
      <c r="B54" s="3">
        <v>21</v>
      </c>
      <c r="C54" s="3" t="s">
        <v>50</v>
      </c>
      <c r="D54" s="13">
        <f>VLOOKUP(E54,Hoja2!$A$1:$B$21,2,FALSE)</f>
        <v>8</v>
      </c>
      <c r="E54" s="6" t="s">
        <v>18</v>
      </c>
      <c r="F54" s="13" t="str">
        <f t="shared" si="0"/>
        <v>8.10</v>
      </c>
      <c r="G54" s="13">
        <v>10</v>
      </c>
      <c r="H54" s="24" t="s">
        <v>186</v>
      </c>
      <c r="I54" s="12" t="s">
        <v>52</v>
      </c>
      <c r="J54" s="68" t="s">
        <v>82</v>
      </c>
      <c r="K54" s="69">
        <v>43578</v>
      </c>
      <c r="L54" s="69">
        <v>43617</v>
      </c>
      <c r="M54" s="18">
        <v>43578</v>
      </c>
      <c r="N54" s="18">
        <v>43617</v>
      </c>
      <c r="O54" s="13">
        <f>VLOOKUP(P54,Hoja2!$D$2:$E$7,2,FALSE)</f>
        <v>2</v>
      </c>
      <c r="P54" s="19" t="s">
        <v>11</v>
      </c>
      <c r="Q54" s="12" t="s">
        <v>187</v>
      </c>
    </row>
    <row r="55" spans="1:17" ht="14.25" customHeight="1" x14ac:dyDescent="0.3">
      <c r="A55" s="3">
        <v>48</v>
      </c>
      <c r="B55" s="3">
        <v>21</v>
      </c>
      <c r="C55" s="3" t="s">
        <v>50</v>
      </c>
      <c r="D55" s="13">
        <f>VLOOKUP(E55,Hoja2!$A$1:$B$21,2,FALSE)</f>
        <v>8</v>
      </c>
      <c r="E55" s="6" t="s">
        <v>18</v>
      </c>
      <c r="F55" s="13" t="str">
        <f t="shared" si="0"/>
        <v>8.11</v>
      </c>
      <c r="G55" s="13">
        <v>11</v>
      </c>
      <c r="H55" s="24" t="s">
        <v>188</v>
      </c>
      <c r="I55" s="12" t="s">
        <v>52</v>
      </c>
      <c r="J55" s="68" t="s">
        <v>82</v>
      </c>
      <c r="K55" s="69">
        <v>43619</v>
      </c>
      <c r="L55" s="69">
        <v>43624</v>
      </c>
      <c r="M55" s="18">
        <v>43619</v>
      </c>
      <c r="N55" s="40">
        <v>43624</v>
      </c>
      <c r="O55" s="13">
        <f>VLOOKUP(P55,Hoja2!$D$2:$E$7,2,FALSE)</f>
        <v>2</v>
      </c>
      <c r="P55" s="19" t="s">
        <v>11</v>
      </c>
      <c r="Q55" s="20" t="s">
        <v>189</v>
      </c>
    </row>
    <row r="56" spans="1:17" ht="14.25" customHeight="1" x14ac:dyDescent="0.3">
      <c r="A56" s="3">
        <v>49</v>
      </c>
      <c r="B56" s="3">
        <v>21</v>
      </c>
      <c r="C56" s="3" t="s">
        <v>50</v>
      </c>
      <c r="D56" s="13">
        <f>VLOOKUP(E56,Hoja2!$A$1:$B$21,2,FALSE)</f>
        <v>9</v>
      </c>
      <c r="E56" s="6" t="s">
        <v>19</v>
      </c>
      <c r="F56" s="13" t="str">
        <f t="shared" si="0"/>
        <v>9.1</v>
      </c>
      <c r="G56" s="13">
        <v>1</v>
      </c>
      <c r="H56" s="27" t="s">
        <v>190</v>
      </c>
      <c r="I56" s="12" t="s">
        <v>52</v>
      </c>
      <c r="J56" s="68" t="s">
        <v>53</v>
      </c>
      <c r="K56" s="71">
        <v>43502</v>
      </c>
      <c r="L56" s="71">
        <v>43514</v>
      </c>
      <c r="M56" s="15">
        <v>43502</v>
      </c>
      <c r="N56" s="15">
        <v>43502</v>
      </c>
      <c r="O56" s="13">
        <f>VLOOKUP(P56,Hoja2!$D$2:$E$7,2,FALSE)</f>
        <v>2</v>
      </c>
      <c r="P56" s="13" t="s">
        <v>11</v>
      </c>
      <c r="Q56" s="27" t="s">
        <v>191</v>
      </c>
    </row>
    <row r="57" spans="1:17" ht="14.25" customHeight="1" x14ac:dyDescent="0.3">
      <c r="A57" s="3">
        <v>50</v>
      </c>
      <c r="B57" s="3">
        <v>21</v>
      </c>
      <c r="C57" s="3" t="s">
        <v>50</v>
      </c>
      <c r="D57" s="13">
        <f>VLOOKUP(E57,Hoja2!$A$1:$B$21,2,FALSE)</f>
        <v>9</v>
      </c>
      <c r="E57" s="6" t="s">
        <v>19</v>
      </c>
      <c r="F57" s="13" t="str">
        <f t="shared" si="0"/>
        <v>9.2</v>
      </c>
      <c r="G57" s="13">
        <v>2</v>
      </c>
      <c r="H57" s="30" t="s">
        <v>192</v>
      </c>
      <c r="I57" s="12" t="s">
        <v>52</v>
      </c>
      <c r="J57" s="64" t="s">
        <v>53</v>
      </c>
      <c r="K57" s="71">
        <v>43502</v>
      </c>
      <c r="L57" s="71">
        <v>43514</v>
      </c>
      <c r="M57" s="15">
        <v>43502</v>
      </c>
      <c r="N57" s="15">
        <v>43502</v>
      </c>
      <c r="O57" s="13">
        <f>VLOOKUP(P57,Hoja2!$D$2:$E$7,2,FALSE)</f>
        <v>2</v>
      </c>
      <c r="P57" s="13" t="s">
        <v>11</v>
      </c>
      <c r="Q57" s="27" t="s">
        <v>193</v>
      </c>
    </row>
    <row r="58" spans="1:17" ht="14.25" customHeight="1" x14ac:dyDescent="0.3">
      <c r="A58" s="3">
        <v>51</v>
      </c>
      <c r="B58" s="3">
        <v>21</v>
      </c>
      <c r="C58" s="3" t="s">
        <v>50</v>
      </c>
      <c r="D58" s="13">
        <f>VLOOKUP(E58,Hoja2!$A$1:$B$21,2,FALSE)</f>
        <v>9</v>
      </c>
      <c r="E58" s="6" t="s">
        <v>19</v>
      </c>
      <c r="F58" s="13" t="str">
        <f t="shared" si="0"/>
        <v>9.3</v>
      </c>
      <c r="G58" s="13">
        <v>3</v>
      </c>
      <c r="H58" s="30" t="s">
        <v>194</v>
      </c>
      <c r="I58" s="12" t="s">
        <v>52</v>
      </c>
      <c r="J58" s="64" t="s">
        <v>53</v>
      </c>
      <c r="K58" s="71">
        <v>43502</v>
      </c>
      <c r="L58" s="71">
        <v>43514</v>
      </c>
      <c r="M58" s="15">
        <v>43502</v>
      </c>
      <c r="N58" s="15">
        <v>43502</v>
      </c>
      <c r="O58" s="13">
        <f>VLOOKUP(P58,Hoja2!$D$2:$E$7,2,FALSE)</f>
        <v>2</v>
      </c>
      <c r="P58" s="13" t="s">
        <v>11</v>
      </c>
      <c r="Q58" s="27" t="s">
        <v>195</v>
      </c>
    </row>
    <row r="59" spans="1:17" ht="14.25" customHeight="1" x14ac:dyDescent="0.3">
      <c r="A59" s="3">
        <v>52</v>
      </c>
      <c r="B59" s="3">
        <v>21</v>
      </c>
      <c r="C59" s="3" t="s">
        <v>50</v>
      </c>
      <c r="D59" s="13">
        <f>VLOOKUP(E59,Hoja2!$A$1:$B$21,2,FALSE)</f>
        <v>9</v>
      </c>
      <c r="E59" s="6" t="s">
        <v>19</v>
      </c>
      <c r="F59" s="13" t="str">
        <f t="shared" si="0"/>
        <v>9.4</v>
      </c>
      <c r="G59" s="13">
        <v>4</v>
      </c>
      <c r="H59" s="30" t="s">
        <v>196</v>
      </c>
      <c r="I59" s="12" t="s">
        <v>52</v>
      </c>
      <c r="J59" s="64" t="s">
        <v>53</v>
      </c>
      <c r="K59" s="71">
        <v>43502</v>
      </c>
      <c r="L59" s="71">
        <v>43514</v>
      </c>
      <c r="M59" s="15">
        <v>43502</v>
      </c>
      <c r="N59" s="15">
        <v>43502</v>
      </c>
      <c r="O59" s="13">
        <f>VLOOKUP(P59,Hoja2!$D$2:$E$7,2,FALSE)</f>
        <v>2</v>
      </c>
      <c r="P59" s="13" t="s">
        <v>11</v>
      </c>
      <c r="Q59" s="27" t="s">
        <v>197</v>
      </c>
    </row>
    <row r="60" spans="1:17" ht="14.25" customHeight="1" x14ac:dyDescent="0.3">
      <c r="A60" s="3">
        <v>53</v>
      </c>
      <c r="B60" s="3">
        <v>21</v>
      </c>
      <c r="C60" s="3" t="s">
        <v>50</v>
      </c>
      <c r="D60" s="13">
        <f>VLOOKUP(E60,Hoja2!$A$1:$B$21,2,FALSE)</f>
        <v>9</v>
      </c>
      <c r="E60" s="6" t="s">
        <v>19</v>
      </c>
      <c r="F60" s="13" t="str">
        <f t="shared" si="0"/>
        <v>9.5</v>
      </c>
      <c r="G60" s="13">
        <v>5</v>
      </c>
      <c r="H60" s="30" t="s">
        <v>198</v>
      </c>
      <c r="I60" s="12" t="s">
        <v>52</v>
      </c>
      <c r="J60" s="64" t="s">
        <v>53</v>
      </c>
      <c r="K60" s="71">
        <v>43502</v>
      </c>
      <c r="L60" s="71">
        <v>43514</v>
      </c>
      <c r="M60" s="15">
        <v>43502</v>
      </c>
      <c r="N60" s="15">
        <v>43502</v>
      </c>
      <c r="O60" s="13">
        <f>VLOOKUP(P60,Hoja2!$D$2:$E$7,2,FALSE)</f>
        <v>2</v>
      </c>
      <c r="P60" s="13" t="s">
        <v>11</v>
      </c>
      <c r="Q60" s="27" t="s">
        <v>199</v>
      </c>
    </row>
    <row r="61" spans="1:17" ht="14.25" customHeight="1" x14ac:dyDescent="0.3">
      <c r="A61" s="3">
        <v>54</v>
      </c>
      <c r="B61" s="3">
        <v>21</v>
      </c>
      <c r="C61" s="3" t="s">
        <v>50</v>
      </c>
      <c r="D61" s="13">
        <f>VLOOKUP(E61,Hoja2!$A$1:$B$21,2,FALSE)</f>
        <v>9</v>
      </c>
      <c r="E61" s="6" t="s">
        <v>19</v>
      </c>
      <c r="F61" s="13" t="str">
        <f t="shared" si="0"/>
        <v>9.6</v>
      </c>
      <c r="G61" s="13">
        <v>6</v>
      </c>
      <c r="H61" s="12" t="s">
        <v>84</v>
      </c>
      <c r="I61" s="12" t="s">
        <v>52</v>
      </c>
      <c r="J61" s="62" t="s">
        <v>63</v>
      </c>
      <c r="K61" s="71">
        <v>43509</v>
      </c>
      <c r="L61" s="71">
        <v>43628</v>
      </c>
      <c r="M61" s="15">
        <v>43509</v>
      </c>
      <c r="N61" s="26">
        <v>43628</v>
      </c>
      <c r="O61" s="13">
        <f>VLOOKUP(P61,Hoja2!$D$2:$E$7,2,FALSE)</f>
        <v>2</v>
      </c>
      <c r="P61" s="19" t="s">
        <v>11</v>
      </c>
      <c r="Q61" s="37" t="s">
        <v>200</v>
      </c>
    </row>
    <row r="62" spans="1:17" ht="14.25" customHeight="1" x14ac:dyDescent="0.3">
      <c r="A62" s="3">
        <v>55</v>
      </c>
      <c r="B62" s="3">
        <v>21</v>
      </c>
      <c r="C62" s="3" t="s">
        <v>50</v>
      </c>
      <c r="D62" s="13">
        <f>VLOOKUP(E62,Hoja2!$A$1:$B$21,2,FALSE)</f>
        <v>9</v>
      </c>
      <c r="E62" s="6" t="s">
        <v>19</v>
      </c>
      <c r="F62" s="13" t="str">
        <f t="shared" si="0"/>
        <v>9.7</v>
      </c>
      <c r="G62" s="13">
        <v>7</v>
      </c>
      <c r="H62" s="12" t="s">
        <v>201</v>
      </c>
      <c r="I62" s="12" t="s">
        <v>52</v>
      </c>
      <c r="J62" s="64" t="s">
        <v>53</v>
      </c>
      <c r="K62" s="71">
        <v>43520</v>
      </c>
      <c r="L62" s="71">
        <v>43529</v>
      </c>
      <c r="M62" s="15">
        <v>43520</v>
      </c>
      <c r="N62" s="15">
        <v>43529</v>
      </c>
      <c r="O62" s="13">
        <f>VLOOKUP(P62,Hoja2!$D$2:$E$7,2,FALSE)</f>
        <v>2</v>
      </c>
      <c r="P62" s="13" t="s">
        <v>11</v>
      </c>
      <c r="Q62" s="27" t="s">
        <v>202</v>
      </c>
    </row>
    <row r="63" spans="1:17" ht="14.25" customHeight="1" x14ac:dyDescent="0.3">
      <c r="A63" s="3">
        <v>56</v>
      </c>
      <c r="B63" s="3">
        <v>21</v>
      </c>
      <c r="C63" s="3" t="s">
        <v>50</v>
      </c>
      <c r="D63" s="13">
        <f>VLOOKUP(E63,Hoja2!$A$1:$B$21,2,FALSE)</f>
        <v>9</v>
      </c>
      <c r="E63" s="6" t="s">
        <v>19</v>
      </c>
      <c r="F63" s="13" t="str">
        <f t="shared" si="0"/>
        <v>9.8</v>
      </c>
      <c r="G63" s="13">
        <v>8</v>
      </c>
      <c r="H63" s="12" t="s">
        <v>203</v>
      </c>
      <c r="I63" s="12" t="s">
        <v>52</v>
      </c>
      <c r="J63" s="14" t="s">
        <v>53</v>
      </c>
      <c r="K63" s="26">
        <v>43520</v>
      </c>
      <c r="L63" s="26">
        <v>43529</v>
      </c>
      <c r="M63" s="15">
        <v>43520</v>
      </c>
      <c r="N63" s="15">
        <v>43529</v>
      </c>
      <c r="O63" s="13">
        <f>VLOOKUP(P63,Hoja2!$D$2:$E$7,2,FALSE)</f>
        <v>2</v>
      </c>
      <c r="P63" s="13" t="s">
        <v>11</v>
      </c>
      <c r="Q63" s="27" t="s">
        <v>202</v>
      </c>
    </row>
    <row r="64" spans="1:17" ht="14.25" customHeight="1" x14ac:dyDescent="0.3">
      <c r="A64" s="3">
        <v>57</v>
      </c>
      <c r="B64" s="3">
        <v>21</v>
      </c>
      <c r="C64" s="3" t="s">
        <v>50</v>
      </c>
      <c r="D64" s="13">
        <f>VLOOKUP(E64,Hoja2!$A$1:$B$21,2,FALSE)</f>
        <v>9</v>
      </c>
      <c r="E64" s="6" t="s">
        <v>19</v>
      </c>
      <c r="F64" s="13" t="str">
        <f t="shared" si="0"/>
        <v>9.9</v>
      </c>
      <c r="G64" s="13">
        <v>9</v>
      </c>
      <c r="H64" s="12" t="s">
        <v>204</v>
      </c>
      <c r="I64" s="12" t="s">
        <v>52</v>
      </c>
      <c r="J64" s="14" t="s">
        <v>53</v>
      </c>
      <c r="K64" s="26">
        <v>43555</v>
      </c>
      <c r="L64" s="26">
        <v>43614</v>
      </c>
      <c r="M64" s="18">
        <v>43555</v>
      </c>
      <c r="N64" s="18">
        <v>43614</v>
      </c>
      <c r="O64" s="13">
        <f>VLOOKUP(P64,Hoja2!$D$2:$E$7,2,FALSE)</f>
        <v>2</v>
      </c>
      <c r="P64" s="19" t="s">
        <v>11</v>
      </c>
      <c r="Q64" s="20" t="s">
        <v>205</v>
      </c>
    </row>
    <row r="65" spans="1:17" ht="14.25" customHeight="1" x14ac:dyDescent="0.3">
      <c r="A65" s="3">
        <v>58</v>
      </c>
      <c r="B65" s="3">
        <v>21</v>
      </c>
      <c r="C65" s="3" t="s">
        <v>50</v>
      </c>
      <c r="D65" s="13">
        <f>VLOOKUP(E65,Hoja2!$A$1:$B$21,2,FALSE)</f>
        <v>9</v>
      </c>
      <c r="E65" s="6" t="s">
        <v>19</v>
      </c>
      <c r="F65" s="13" t="str">
        <f t="shared" si="0"/>
        <v>9.10</v>
      </c>
      <c r="G65" s="13">
        <v>10</v>
      </c>
      <c r="H65" s="30" t="s">
        <v>206</v>
      </c>
      <c r="I65" s="12" t="s">
        <v>52</v>
      </c>
      <c r="J65" s="13" t="s">
        <v>53</v>
      </c>
      <c r="K65" s="17">
        <v>43555</v>
      </c>
      <c r="L65" s="17">
        <v>43614</v>
      </c>
      <c r="M65" s="18">
        <v>43555</v>
      </c>
      <c r="N65" s="18">
        <v>43614</v>
      </c>
      <c r="O65" s="13">
        <f>VLOOKUP(P65,Hoja2!$D$2:$E$7,2,FALSE)</f>
        <v>2</v>
      </c>
      <c r="P65" s="19" t="s">
        <v>11</v>
      </c>
      <c r="Q65" s="20" t="s">
        <v>207</v>
      </c>
    </row>
    <row r="66" spans="1:17" ht="14.25" customHeight="1" x14ac:dyDescent="0.3">
      <c r="A66" s="3">
        <v>59</v>
      </c>
      <c r="B66" s="3">
        <v>21</v>
      </c>
      <c r="C66" s="3" t="s">
        <v>50</v>
      </c>
      <c r="D66" s="13">
        <f>VLOOKUP(E66,Hoja2!$A$1:$B$21,2,FALSE)</f>
        <v>10</v>
      </c>
      <c r="E66" s="6" t="s">
        <v>20</v>
      </c>
      <c r="F66" s="13" t="str">
        <f t="shared" si="0"/>
        <v>10.1</v>
      </c>
      <c r="G66" s="13">
        <v>1</v>
      </c>
      <c r="H66" s="12" t="s">
        <v>208</v>
      </c>
      <c r="I66" s="12" t="s">
        <v>52</v>
      </c>
      <c r="J66" s="13" t="s">
        <v>70</v>
      </c>
      <c r="K66" s="39">
        <v>43503</v>
      </c>
      <c r="L66" s="17">
        <v>43507</v>
      </c>
      <c r="M66" s="15">
        <v>43503</v>
      </c>
      <c r="N66" s="15">
        <v>43507</v>
      </c>
      <c r="O66" s="13">
        <f>VLOOKUP(P66,Hoja2!$D$2:$E$7,2,FALSE)</f>
        <v>2</v>
      </c>
      <c r="P66" s="13" t="s">
        <v>11</v>
      </c>
      <c r="Q66" s="30" t="s">
        <v>209</v>
      </c>
    </row>
    <row r="67" spans="1:17" ht="14.25" customHeight="1" x14ac:dyDescent="0.3">
      <c r="A67" s="3">
        <v>60</v>
      </c>
      <c r="B67" s="3">
        <v>21</v>
      </c>
      <c r="C67" s="3" t="s">
        <v>50</v>
      </c>
      <c r="D67" s="13">
        <f>VLOOKUP(E67,Hoja2!$A$1:$B$21,2,FALSE)</f>
        <v>10</v>
      </c>
      <c r="E67" s="6" t="s">
        <v>20</v>
      </c>
      <c r="F67" s="13" t="str">
        <f t="shared" si="0"/>
        <v>10.2</v>
      </c>
      <c r="G67" s="13">
        <v>2</v>
      </c>
      <c r="H67" s="12" t="s">
        <v>210</v>
      </c>
      <c r="I67" s="12" t="s">
        <v>52</v>
      </c>
      <c r="J67" s="13" t="s">
        <v>124</v>
      </c>
      <c r="K67" s="17">
        <v>43503</v>
      </c>
      <c r="L67" s="17">
        <v>43507</v>
      </c>
      <c r="M67" s="15">
        <v>43503</v>
      </c>
      <c r="N67" s="15">
        <v>43507</v>
      </c>
      <c r="O67" s="13">
        <f>VLOOKUP(P67,Hoja2!$D$2:$E$7,2,FALSE)</f>
        <v>2</v>
      </c>
      <c r="P67" s="13" t="s">
        <v>11</v>
      </c>
      <c r="Q67" s="30" t="s">
        <v>211</v>
      </c>
    </row>
    <row r="68" spans="1:17" ht="14.25" customHeight="1" x14ac:dyDescent="0.3">
      <c r="A68" s="3">
        <v>61</v>
      </c>
      <c r="B68" s="3">
        <v>21</v>
      </c>
      <c r="C68" s="3" t="s">
        <v>50</v>
      </c>
      <c r="D68" s="13">
        <f>VLOOKUP(E68,Hoja2!$A$1:$B$21,2,FALSE)</f>
        <v>10</v>
      </c>
      <c r="E68" s="6" t="s">
        <v>20</v>
      </c>
      <c r="F68" s="13" t="str">
        <f t="shared" si="0"/>
        <v>10.3</v>
      </c>
      <c r="G68" s="13">
        <v>3</v>
      </c>
      <c r="H68" s="12" t="s">
        <v>212</v>
      </c>
      <c r="I68" s="12" t="s">
        <v>52</v>
      </c>
      <c r="J68" s="13" t="s">
        <v>53</v>
      </c>
      <c r="K68" s="39">
        <v>43502</v>
      </c>
      <c r="L68" s="39">
        <v>43502</v>
      </c>
      <c r="M68" s="15">
        <v>43502</v>
      </c>
      <c r="N68" s="15">
        <v>43502</v>
      </c>
      <c r="O68" s="13">
        <f>VLOOKUP(P68,Hoja2!$D$2:$E$7,2,FALSE)</f>
        <v>2</v>
      </c>
      <c r="P68" s="13" t="s">
        <v>11</v>
      </c>
      <c r="Q68" s="30" t="s">
        <v>213</v>
      </c>
    </row>
    <row r="69" spans="1:17" ht="14.25" customHeight="1" x14ac:dyDescent="0.3">
      <c r="A69" s="3">
        <v>62</v>
      </c>
      <c r="B69" s="3">
        <v>21</v>
      </c>
      <c r="C69" s="3" t="s">
        <v>50</v>
      </c>
      <c r="D69" s="13">
        <f>VLOOKUP(E69,Hoja2!$A$1:$B$21,2,FALSE)</f>
        <v>10</v>
      </c>
      <c r="E69" s="6" t="s">
        <v>20</v>
      </c>
      <c r="F69" s="13" t="str">
        <f t="shared" si="0"/>
        <v>10.4</v>
      </c>
      <c r="G69" s="13">
        <v>4</v>
      </c>
      <c r="H69" s="12" t="s">
        <v>214</v>
      </c>
      <c r="I69" s="12" t="s">
        <v>52</v>
      </c>
      <c r="J69" s="13" t="s">
        <v>70</v>
      </c>
      <c r="K69" s="17">
        <v>43505</v>
      </c>
      <c r="L69" s="17">
        <v>43508</v>
      </c>
      <c r="M69" s="15">
        <v>43505</v>
      </c>
      <c r="N69" s="15">
        <v>43508</v>
      </c>
      <c r="O69" s="13">
        <f>VLOOKUP(P69,Hoja2!$D$2:$E$7,2,FALSE)</f>
        <v>2</v>
      </c>
      <c r="P69" s="13" t="s">
        <v>11</v>
      </c>
      <c r="Q69" s="30" t="s">
        <v>215</v>
      </c>
    </row>
    <row r="70" spans="1:17" ht="14.25" customHeight="1" x14ac:dyDescent="0.3">
      <c r="A70" s="3">
        <v>63</v>
      </c>
      <c r="B70" s="3">
        <v>21</v>
      </c>
      <c r="C70" s="3" t="s">
        <v>50</v>
      </c>
      <c r="D70" s="13">
        <f>VLOOKUP(E70,Hoja2!$A$1:$B$21,2,FALSE)</f>
        <v>10</v>
      </c>
      <c r="E70" s="6" t="s">
        <v>20</v>
      </c>
      <c r="F70" s="13" t="str">
        <f t="shared" si="0"/>
        <v>10.5</v>
      </c>
      <c r="G70" s="13">
        <v>5</v>
      </c>
      <c r="H70" s="12" t="s">
        <v>216</v>
      </c>
      <c r="I70" s="12" t="s">
        <v>52</v>
      </c>
      <c r="J70" s="13" t="s">
        <v>82</v>
      </c>
      <c r="K70" s="17">
        <v>43505</v>
      </c>
      <c r="L70" s="17">
        <v>43508</v>
      </c>
      <c r="M70" s="15">
        <v>43505</v>
      </c>
      <c r="N70" s="15">
        <v>43508</v>
      </c>
      <c r="O70" s="13">
        <f>VLOOKUP(P70,Hoja2!$D$2:$E$7,2,FALSE)</f>
        <v>2</v>
      </c>
      <c r="P70" s="13" t="s">
        <v>11</v>
      </c>
      <c r="Q70" s="30" t="s">
        <v>211</v>
      </c>
    </row>
    <row r="71" spans="1:17" ht="14.25" customHeight="1" x14ac:dyDescent="0.3">
      <c r="A71" s="3">
        <v>64</v>
      </c>
      <c r="B71" s="3">
        <v>21</v>
      </c>
      <c r="C71" s="3" t="s">
        <v>50</v>
      </c>
      <c r="D71" s="13">
        <f>VLOOKUP(E71,Hoja2!$A$1:$B$21,2,FALSE)</f>
        <v>10</v>
      </c>
      <c r="E71" s="6" t="s">
        <v>20</v>
      </c>
      <c r="F71" s="13" t="str">
        <f t="shared" si="0"/>
        <v>10.6</v>
      </c>
      <c r="G71" s="13">
        <v>6</v>
      </c>
      <c r="H71" s="12" t="s">
        <v>217</v>
      </c>
      <c r="I71" s="12" t="s">
        <v>52</v>
      </c>
      <c r="J71" s="21" t="s">
        <v>124</v>
      </c>
      <c r="K71" s="26">
        <v>43508</v>
      </c>
      <c r="L71" s="26">
        <v>43508</v>
      </c>
      <c r="M71" s="15">
        <v>43508</v>
      </c>
      <c r="N71" s="15">
        <v>43508</v>
      </c>
      <c r="O71" s="13">
        <f>VLOOKUP(P71,Hoja2!$D$2:$E$7,2,FALSE)</f>
        <v>2</v>
      </c>
      <c r="P71" s="13" t="s">
        <v>11</v>
      </c>
      <c r="Q71" s="30" t="s">
        <v>215</v>
      </c>
    </row>
    <row r="72" spans="1:17" ht="14.25" customHeight="1" x14ac:dyDescent="0.3">
      <c r="A72" s="3">
        <v>65</v>
      </c>
      <c r="B72" s="3">
        <v>21</v>
      </c>
      <c r="C72" s="3" t="s">
        <v>50</v>
      </c>
      <c r="D72" s="13">
        <f>VLOOKUP(E72,Hoja2!$A$1:$B$21,2,FALSE)</f>
        <v>10</v>
      </c>
      <c r="E72" s="6" t="s">
        <v>20</v>
      </c>
      <c r="F72" s="13" t="str">
        <f t="shared" si="0"/>
        <v>10.7</v>
      </c>
      <c r="G72" s="13">
        <v>7</v>
      </c>
      <c r="H72" s="12" t="s">
        <v>218</v>
      </c>
      <c r="I72" s="12" t="s">
        <v>52</v>
      </c>
      <c r="J72" s="16" t="s">
        <v>53</v>
      </c>
      <c r="K72" s="15">
        <v>43505</v>
      </c>
      <c r="L72" s="26">
        <v>43520</v>
      </c>
      <c r="M72" s="15">
        <v>43505</v>
      </c>
      <c r="N72" s="15">
        <v>43520</v>
      </c>
      <c r="O72" s="13">
        <f>VLOOKUP(P72,Hoja2!$D$2:$E$7,2,FALSE)</f>
        <v>2</v>
      </c>
      <c r="P72" s="13" t="s">
        <v>11</v>
      </c>
      <c r="Q72" s="12" t="s">
        <v>219</v>
      </c>
    </row>
    <row r="73" spans="1:17" ht="14.25" customHeight="1" x14ac:dyDescent="0.3">
      <c r="A73" s="3">
        <v>66</v>
      </c>
      <c r="B73" s="3">
        <v>21</v>
      </c>
      <c r="C73" s="3" t="s">
        <v>50</v>
      </c>
      <c r="D73" s="13">
        <f>VLOOKUP(E73,Hoja2!$A$1:$B$21,2,FALSE)</f>
        <v>10</v>
      </c>
      <c r="E73" s="6" t="s">
        <v>20</v>
      </c>
      <c r="F73" s="13" t="str">
        <f t="shared" si="0"/>
        <v>10.8</v>
      </c>
      <c r="G73" s="13">
        <v>8</v>
      </c>
      <c r="H73" s="12" t="s">
        <v>220</v>
      </c>
      <c r="I73" s="12" t="s">
        <v>52</v>
      </c>
      <c r="J73" s="16" t="s">
        <v>53</v>
      </c>
      <c r="K73" s="15">
        <v>43505</v>
      </c>
      <c r="L73" s="26">
        <v>43520</v>
      </c>
      <c r="M73" s="15">
        <v>43505</v>
      </c>
      <c r="N73" s="15">
        <v>43520</v>
      </c>
      <c r="O73" s="13">
        <f>VLOOKUP(P73,Hoja2!$D$2:$E$7,2,FALSE)</f>
        <v>2</v>
      </c>
      <c r="P73" s="13" t="s">
        <v>11</v>
      </c>
      <c r="Q73" s="12" t="s">
        <v>219</v>
      </c>
    </row>
    <row r="74" spans="1:17" ht="14.25" customHeight="1" x14ac:dyDescent="0.3">
      <c r="A74" s="3">
        <v>67</v>
      </c>
      <c r="B74" s="3">
        <v>21</v>
      </c>
      <c r="C74" s="3" t="s">
        <v>50</v>
      </c>
      <c r="D74" s="13">
        <f>VLOOKUP(E74,Hoja2!$A$1:$B$21,2,FALSE)</f>
        <v>10</v>
      </c>
      <c r="E74" s="6" t="s">
        <v>20</v>
      </c>
      <c r="F74" s="13" t="str">
        <f t="shared" si="0"/>
        <v>10.9</v>
      </c>
      <c r="G74" s="13">
        <v>9</v>
      </c>
      <c r="H74" s="12" t="s">
        <v>221</v>
      </c>
      <c r="I74" s="12" t="s">
        <v>52</v>
      </c>
      <c r="J74" s="14" t="s">
        <v>53</v>
      </c>
      <c r="K74" s="15">
        <v>43502</v>
      </c>
      <c r="L74" s="26">
        <v>43509</v>
      </c>
      <c r="M74" s="15">
        <v>43502</v>
      </c>
      <c r="N74" s="15">
        <v>43509</v>
      </c>
      <c r="O74" s="13">
        <f>VLOOKUP(P74,Hoja2!$D$2:$E$7,2,FALSE)</f>
        <v>2</v>
      </c>
      <c r="P74" s="13" t="s">
        <v>11</v>
      </c>
      <c r="Q74" s="30" t="s">
        <v>222</v>
      </c>
    </row>
    <row r="75" spans="1:17" ht="14.25" customHeight="1" x14ac:dyDescent="0.3">
      <c r="A75" s="3">
        <v>68</v>
      </c>
      <c r="B75" s="3">
        <v>21</v>
      </c>
      <c r="C75" s="3" t="s">
        <v>50</v>
      </c>
      <c r="D75" s="13">
        <f>VLOOKUP(E75,Hoja2!$A$1:$B$21,2,FALSE)</f>
        <v>10</v>
      </c>
      <c r="E75" s="6" t="s">
        <v>20</v>
      </c>
      <c r="F75" s="13" t="str">
        <f t="shared" si="0"/>
        <v>10.10</v>
      </c>
      <c r="G75" s="13">
        <v>10</v>
      </c>
      <c r="H75" s="12" t="s">
        <v>223</v>
      </c>
      <c r="I75" s="12" t="s">
        <v>52</v>
      </c>
      <c r="J75" s="14" t="s">
        <v>53</v>
      </c>
      <c r="K75" s="26">
        <v>43519</v>
      </c>
      <c r="L75" s="26">
        <v>43519</v>
      </c>
      <c r="M75" s="15">
        <v>43519</v>
      </c>
      <c r="N75" s="15">
        <v>43529</v>
      </c>
      <c r="O75" s="13">
        <f>VLOOKUP(P75,Hoja2!$D$2:$E$7,2,FALSE)</f>
        <v>3</v>
      </c>
      <c r="P75" s="13" t="s">
        <v>13</v>
      </c>
      <c r="Q75" s="27" t="s">
        <v>224</v>
      </c>
    </row>
    <row r="76" spans="1:17" ht="14.25" customHeight="1" x14ac:dyDescent="0.3">
      <c r="A76" s="3">
        <v>69</v>
      </c>
      <c r="B76" s="3">
        <v>21</v>
      </c>
      <c r="C76" s="3" t="s">
        <v>50</v>
      </c>
      <c r="D76" s="13">
        <f>VLOOKUP(E76,Hoja2!$A$1:$B$21,2,FALSE)</f>
        <v>10</v>
      </c>
      <c r="E76" s="6" t="s">
        <v>20</v>
      </c>
      <c r="F76" s="13" t="str">
        <f t="shared" si="0"/>
        <v>10.11</v>
      </c>
      <c r="G76" s="13">
        <v>11</v>
      </c>
      <c r="H76" s="12" t="s">
        <v>74</v>
      </c>
      <c r="I76" s="12" t="s">
        <v>52</v>
      </c>
      <c r="J76" s="13" t="s">
        <v>53</v>
      </c>
      <c r="K76" s="26">
        <v>43530</v>
      </c>
      <c r="L76" s="26">
        <v>43547</v>
      </c>
      <c r="M76" s="26">
        <v>43530</v>
      </c>
      <c r="N76" s="15">
        <v>43536</v>
      </c>
      <c r="O76" s="13">
        <f>VLOOKUP(P76,Hoja2!$D$2:$E$7,2,FALSE)</f>
        <v>2</v>
      </c>
      <c r="P76" s="13" t="s">
        <v>11</v>
      </c>
      <c r="Q76" s="24" t="s">
        <v>228</v>
      </c>
    </row>
    <row r="77" spans="1:17" ht="14.25" customHeight="1" x14ac:dyDescent="0.3">
      <c r="A77" s="3">
        <v>70</v>
      </c>
      <c r="B77" s="3">
        <v>21</v>
      </c>
      <c r="C77" s="3" t="s">
        <v>50</v>
      </c>
      <c r="D77" s="13">
        <f>VLOOKUP(E77,Hoja2!$A$1:$B$21,2,FALSE)</f>
        <v>10</v>
      </c>
      <c r="E77" s="6" t="s">
        <v>20</v>
      </c>
      <c r="F77" s="13" t="str">
        <f t="shared" si="0"/>
        <v>10.12</v>
      </c>
      <c r="G77" s="13">
        <v>12</v>
      </c>
      <c r="H77" s="12" t="s">
        <v>75</v>
      </c>
      <c r="I77" s="12" t="s">
        <v>52</v>
      </c>
      <c r="J77" s="13" t="s">
        <v>53</v>
      </c>
      <c r="K77" s="26">
        <v>43530</v>
      </c>
      <c r="L77" s="26">
        <v>43547</v>
      </c>
      <c r="M77" s="26">
        <v>43530</v>
      </c>
      <c r="N77" s="15">
        <v>43536</v>
      </c>
      <c r="O77" s="13">
        <f>VLOOKUP(P77,Hoja2!$D$2:$E$7,2,FALSE)</f>
        <v>2</v>
      </c>
      <c r="P77" s="13" t="s">
        <v>11</v>
      </c>
      <c r="Q77" s="24" t="s">
        <v>228</v>
      </c>
    </row>
    <row r="78" spans="1:17" ht="14.25" customHeight="1" x14ac:dyDescent="0.3">
      <c r="A78" s="3">
        <v>71</v>
      </c>
      <c r="B78" s="3">
        <v>21</v>
      </c>
      <c r="C78" s="3" t="s">
        <v>50</v>
      </c>
      <c r="D78" s="13">
        <f>VLOOKUP(E78,Hoja2!$A$1:$B$21,2,FALSE)</f>
        <v>10</v>
      </c>
      <c r="E78" s="6" t="s">
        <v>20</v>
      </c>
      <c r="F78" s="13" t="str">
        <f t="shared" si="0"/>
        <v>10.13</v>
      </c>
      <c r="G78" s="13">
        <v>13</v>
      </c>
      <c r="H78" s="12" t="s">
        <v>229</v>
      </c>
      <c r="I78" s="12" t="s">
        <v>52</v>
      </c>
      <c r="J78" s="14" t="s">
        <v>230</v>
      </c>
      <c r="K78" s="15">
        <v>43502</v>
      </c>
      <c r="L78" s="15">
        <v>43505</v>
      </c>
      <c r="M78" s="15">
        <v>43502</v>
      </c>
      <c r="N78" s="15">
        <v>43505</v>
      </c>
      <c r="O78" s="13">
        <f>VLOOKUP(P78,Hoja2!$D$2:$E$7,2,FALSE)</f>
        <v>2</v>
      </c>
      <c r="P78" s="13" t="s">
        <v>11</v>
      </c>
      <c r="Q78" s="30" t="s">
        <v>237</v>
      </c>
    </row>
    <row r="79" spans="1:17" ht="14.25" customHeight="1" x14ac:dyDescent="0.3">
      <c r="A79" s="3">
        <v>72</v>
      </c>
      <c r="B79" s="3">
        <v>21</v>
      </c>
      <c r="C79" s="3" t="s">
        <v>50</v>
      </c>
      <c r="D79" s="13">
        <f>VLOOKUP(E79,Hoja2!$A$1:$B$21,2,FALSE)</f>
        <v>10</v>
      </c>
      <c r="E79" s="6" t="s">
        <v>20</v>
      </c>
      <c r="F79" s="13" t="str">
        <f t="shared" si="0"/>
        <v>10.14</v>
      </c>
      <c r="G79" s="13">
        <v>14</v>
      </c>
      <c r="H79" s="24" t="s">
        <v>241</v>
      </c>
      <c r="I79" s="12" t="s">
        <v>52</v>
      </c>
      <c r="J79" s="72" t="s">
        <v>230</v>
      </c>
      <c r="K79" s="70">
        <v>43502</v>
      </c>
      <c r="L79" s="70">
        <v>43505</v>
      </c>
      <c r="M79" s="70">
        <v>43502</v>
      </c>
      <c r="N79" s="70">
        <v>43505</v>
      </c>
      <c r="O79" s="64">
        <f>VLOOKUP(P79,Hoja2!$D$2:$E$7,2,FALSE)</f>
        <v>2</v>
      </c>
      <c r="P79" s="64" t="s">
        <v>11</v>
      </c>
      <c r="Q79" s="63" t="s">
        <v>245</v>
      </c>
    </row>
    <row r="80" spans="1:17" ht="14.25" customHeight="1" x14ac:dyDescent="0.3">
      <c r="A80" s="3">
        <v>73</v>
      </c>
      <c r="B80" s="3">
        <v>21</v>
      </c>
      <c r="C80" s="3" t="s">
        <v>50</v>
      </c>
      <c r="D80" s="13">
        <f>VLOOKUP(E80,Hoja2!$A$1:$B$21,2,FALSE)</f>
        <v>10</v>
      </c>
      <c r="E80" s="6" t="s">
        <v>20</v>
      </c>
      <c r="F80" s="13" t="str">
        <f t="shared" si="0"/>
        <v>10.15</v>
      </c>
      <c r="G80" s="13">
        <v>15</v>
      </c>
      <c r="H80" s="24" t="s">
        <v>251</v>
      </c>
      <c r="I80" s="12" t="s">
        <v>52</v>
      </c>
      <c r="J80" s="72" t="s">
        <v>230</v>
      </c>
      <c r="K80" s="70">
        <v>43505</v>
      </c>
      <c r="L80" s="70">
        <v>43510</v>
      </c>
      <c r="M80" s="70">
        <v>43505</v>
      </c>
      <c r="N80" s="70">
        <v>43510</v>
      </c>
      <c r="O80" s="64">
        <f>VLOOKUP(P80,Hoja2!$D$2:$E$7,2,FALSE)</f>
        <v>2</v>
      </c>
      <c r="P80" s="64" t="s">
        <v>11</v>
      </c>
      <c r="Q80" s="63" t="s">
        <v>253</v>
      </c>
    </row>
    <row r="81" spans="1:17" ht="14.25" customHeight="1" x14ac:dyDescent="0.3">
      <c r="A81" s="3">
        <v>74</v>
      </c>
      <c r="B81" s="3">
        <v>21</v>
      </c>
      <c r="C81" s="3" t="s">
        <v>50</v>
      </c>
      <c r="D81" s="13">
        <f>VLOOKUP(E81,Hoja2!$A$1:$B$21,2,FALSE)</f>
        <v>10</v>
      </c>
      <c r="E81" s="6" t="s">
        <v>20</v>
      </c>
      <c r="F81" s="13" t="str">
        <f t="shared" si="0"/>
        <v>10.16</v>
      </c>
      <c r="G81" s="13">
        <v>16</v>
      </c>
      <c r="H81" s="24" t="s">
        <v>71</v>
      </c>
      <c r="I81" s="12" t="s">
        <v>52</v>
      </c>
      <c r="J81" s="72" t="s">
        <v>256</v>
      </c>
      <c r="K81" s="70">
        <v>43520</v>
      </c>
      <c r="L81" s="70">
        <v>43529</v>
      </c>
      <c r="M81" s="70">
        <v>43509</v>
      </c>
      <c r="N81" s="70">
        <v>43529</v>
      </c>
      <c r="O81" s="64">
        <f>VLOOKUP(P81,Hoja2!$D$2:$E$7,2,FALSE)</f>
        <v>2</v>
      </c>
      <c r="P81" s="64" t="s">
        <v>11</v>
      </c>
      <c r="Q81" s="63" t="s">
        <v>261</v>
      </c>
    </row>
    <row r="82" spans="1:17" ht="14.25" customHeight="1" x14ac:dyDescent="0.3">
      <c r="A82" s="3">
        <v>75</v>
      </c>
      <c r="B82" s="3">
        <v>21</v>
      </c>
      <c r="C82" s="3" t="s">
        <v>50</v>
      </c>
      <c r="D82" s="13">
        <f>VLOOKUP(E82,Hoja2!$A$1:$B$21,2,FALSE)</f>
        <v>10</v>
      </c>
      <c r="E82" s="6" t="s">
        <v>20</v>
      </c>
      <c r="F82" s="13" t="str">
        <f t="shared" si="0"/>
        <v>10.17</v>
      </c>
      <c r="G82" s="13">
        <v>17</v>
      </c>
      <c r="H82" s="30" t="s">
        <v>86</v>
      </c>
      <c r="I82" s="12" t="s">
        <v>52</v>
      </c>
      <c r="J82" s="64" t="s">
        <v>70</v>
      </c>
      <c r="K82" s="70">
        <v>43511</v>
      </c>
      <c r="L82" s="70">
        <v>43540</v>
      </c>
      <c r="M82" s="70">
        <v>43511</v>
      </c>
      <c r="N82" s="70">
        <v>43538</v>
      </c>
      <c r="O82" s="64">
        <f>VLOOKUP(P82,Hoja2!$D$2:$E$7,2,FALSE)</f>
        <v>2</v>
      </c>
      <c r="P82" s="64" t="s">
        <v>11</v>
      </c>
      <c r="Q82" s="63" t="s">
        <v>270</v>
      </c>
    </row>
    <row r="83" spans="1:17" ht="14.25" customHeight="1" x14ac:dyDescent="0.3">
      <c r="A83" s="3">
        <v>76</v>
      </c>
      <c r="B83" s="3">
        <v>21</v>
      </c>
      <c r="C83" s="3" t="s">
        <v>50</v>
      </c>
      <c r="D83" s="13">
        <f>VLOOKUP(E83,Hoja2!$A$1:$B$21,2,FALSE)</f>
        <v>10</v>
      </c>
      <c r="E83" s="6" t="s">
        <v>20</v>
      </c>
      <c r="F83" s="13" t="str">
        <f t="shared" si="0"/>
        <v>10.18</v>
      </c>
      <c r="G83" s="13">
        <v>18</v>
      </c>
      <c r="H83" s="12" t="s">
        <v>98</v>
      </c>
      <c r="I83" s="12" t="s">
        <v>52</v>
      </c>
      <c r="J83" s="64" t="s">
        <v>124</v>
      </c>
      <c r="K83" s="70">
        <v>43509</v>
      </c>
      <c r="L83" s="70">
        <v>43538</v>
      </c>
      <c r="M83" s="70">
        <v>43509</v>
      </c>
      <c r="N83" s="70">
        <v>43538</v>
      </c>
      <c r="O83" s="64">
        <f>VLOOKUP(P83,Hoja2!$D$2:$E$7,2,FALSE)</f>
        <v>2</v>
      </c>
      <c r="P83" s="64" t="s">
        <v>11</v>
      </c>
      <c r="Q83" s="63" t="s">
        <v>274</v>
      </c>
    </row>
    <row r="84" spans="1:17" ht="14.25" customHeight="1" x14ac:dyDescent="0.3">
      <c r="A84" s="3">
        <v>77</v>
      </c>
      <c r="B84" s="3">
        <v>21</v>
      </c>
      <c r="C84" s="3" t="s">
        <v>50</v>
      </c>
      <c r="D84" s="13">
        <f>VLOOKUP(E84,Hoja2!$A$1:$B$21,2,FALSE)</f>
        <v>10</v>
      </c>
      <c r="E84" s="6" t="s">
        <v>20</v>
      </c>
      <c r="F84" s="13" t="str">
        <f t="shared" si="0"/>
        <v>10.19</v>
      </c>
      <c r="G84" s="13">
        <v>19</v>
      </c>
      <c r="H84" s="12" t="s">
        <v>89</v>
      </c>
      <c r="I84" s="12" t="s">
        <v>52</v>
      </c>
      <c r="J84" s="64" t="s">
        <v>70</v>
      </c>
      <c r="K84" s="70">
        <v>43539</v>
      </c>
      <c r="L84" s="70">
        <v>43546</v>
      </c>
      <c r="M84" s="70">
        <v>43539</v>
      </c>
      <c r="N84" s="70">
        <v>43539</v>
      </c>
      <c r="O84" s="64">
        <f>VLOOKUP(P84,Hoja2!$D$2:$E$7,2,FALSE)</f>
        <v>2</v>
      </c>
      <c r="P84" s="64" t="s">
        <v>11</v>
      </c>
      <c r="Q84" s="63" t="s">
        <v>281</v>
      </c>
    </row>
    <row r="85" spans="1:17" ht="14.25" customHeight="1" x14ac:dyDescent="0.3">
      <c r="A85" s="3">
        <v>78</v>
      </c>
      <c r="B85" s="3">
        <v>21</v>
      </c>
      <c r="C85" s="3" t="s">
        <v>50</v>
      </c>
      <c r="D85" s="13">
        <f>VLOOKUP(E85,Hoja2!$A$1:$B$21,2,FALSE)</f>
        <v>10</v>
      </c>
      <c r="E85" s="6" t="s">
        <v>20</v>
      </c>
      <c r="F85" s="13" t="str">
        <f t="shared" si="0"/>
        <v>10.20</v>
      </c>
      <c r="G85" s="13">
        <v>20</v>
      </c>
      <c r="H85" s="24" t="s">
        <v>284</v>
      </c>
      <c r="I85" s="12" t="s">
        <v>52</v>
      </c>
      <c r="J85" s="64" t="s">
        <v>124</v>
      </c>
      <c r="K85" s="70">
        <v>43543</v>
      </c>
      <c r="L85" s="70">
        <v>43547</v>
      </c>
      <c r="M85" s="70">
        <v>43543</v>
      </c>
      <c r="N85" s="70">
        <v>43547</v>
      </c>
      <c r="O85" s="64">
        <f>VLOOKUP(P85,Hoja2!$D$2:$E$7,2,FALSE)</f>
        <v>2</v>
      </c>
      <c r="P85" s="64" t="s">
        <v>11</v>
      </c>
      <c r="Q85" s="63" t="s">
        <v>285</v>
      </c>
    </row>
    <row r="86" spans="1:17" ht="14.25" customHeight="1" x14ac:dyDescent="0.3">
      <c r="A86" s="3">
        <v>79</v>
      </c>
      <c r="B86" s="3">
        <v>21</v>
      </c>
      <c r="C86" s="3" t="s">
        <v>50</v>
      </c>
      <c r="D86" s="13">
        <f>VLOOKUP(E86,Hoja2!$A$1:$B$21,2,FALSE)</f>
        <v>10</v>
      </c>
      <c r="E86" s="6" t="s">
        <v>20</v>
      </c>
      <c r="F86" s="13" t="str">
        <f t="shared" si="0"/>
        <v>10.21</v>
      </c>
      <c r="G86" s="13">
        <v>21</v>
      </c>
      <c r="H86" s="12" t="s">
        <v>99</v>
      </c>
      <c r="I86" s="12" t="s">
        <v>52</v>
      </c>
      <c r="J86" s="64" t="s">
        <v>70</v>
      </c>
      <c r="K86" s="70">
        <v>43543</v>
      </c>
      <c r="L86" s="70">
        <v>43547</v>
      </c>
      <c r="M86" s="70">
        <v>43543</v>
      </c>
      <c r="N86" s="70">
        <v>43547</v>
      </c>
      <c r="O86" s="64">
        <f>VLOOKUP(P86,Hoja2!$D$2:$E$7,2,FALSE)</f>
        <v>2</v>
      </c>
      <c r="P86" s="64" t="s">
        <v>11</v>
      </c>
      <c r="Q86" s="63" t="s">
        <v>288</v>
      </c>
    </row>
    <row r="87" spans="1:17" ht="14.25" customHeight="1" x14ac:dyDescent="0.3">
      <c r="A87" s="3">
        <v>80</v>
      </c>
      <c r="B87" s="3">
        <v>21</v>
      </c>
      <c r="C87" s="3" t="s">
        <v>50</v>
      </c>
      <c r="D87" s="13">
        <f>VLOOKUP(E87,Hoja2!$A$1:$B$21,2,FALSE)</f>
        <v>10</v>
      </c>
      <c r="E87" s="6" t="s">
        <v>20</v>
      </c>
      <c r="F87" s="13" t="str">
        <f t="shared" si="0"/>
        <v>10.22</v>
      </c>
      <c r="G87" s="13">
        <v>22</v>
      </c>
      <c r="H87" s="12" t="s">
        <v>101</v>
      </c>
      <c r="I87" s="12" t="s">
        <v>52</v>
      </c>
      <c r="J87" s="64" t="s">
        <v>82</v>
      </c>
      <c r="K87" s="70">
        <v>43543</v>
      </c>
      <c r="L87" s="70">
        <v>43547</v>
      </c>
      <c r="M87" s="70">
        <v>43543</v>
      </c>
      <c r="N87" s="70">
        <v>43547</v>
      </c>
      <c r="O87" s="64">
        <f>VLOOKUP(P87,Hoja2!$D$2:$E$7,2,FALSE)</f>
        <v>2</v>
      </c>
      <c r="P87" s="64" t="s">
        <v>11</v>
      </c>
      <c r="Q87" s="63" t="s">
        <v>292</v>
      </c>
    </row>
    <row r="88" spans="1:17" ht="14.25" customHeight="1" x14ac:dyDescent="0.3">
      <c r="A88" s="3">
        <v>81</v>
      </c>
      <c r="B88" s="3">
        <v>21</v>
      </c>
      <c r="C88" s="3" t="s">
        <v>50</v>
      </c>
      <c r="D88" s="13">
        <f>VLOOKUP(E88,Hoja2!$A$1:$B$21,2,FALSE)</f>
        <v>10</v>
      </c>
      <c r="E88" s="6" t="s">
        <v>20</v>
      </c>
      <c r="F88" s="13" t="str">
        <f t="shared" si="0"/>
        <v>10.23</v>
      </c>
      <c r="G88" s="13">
        <v>23</v>
      </c>
      <c r="H88" s="24" t="s">
        <v>297</v>
      </c>
      <c r="I88" s="12" t="s">
        <v>52</v>
      </c>
      <c r="J88" s="64" t="s">
        <v>124</v>
      </c>
      <c r="K88" s="71">
        <v>43554</v>
      </c>
      <c r="L88" s="71">
        <v>43554</v>
      </c>
      <c r="M88" s="70">
        <v>43554</v>
      </c>
      <c r="N88" s="70">
        <v>43554</v>
      </c>
      <c r="O88" s="64">
        <f>VLOOKUP(P88,Hoja2!$D$2:$E$7,2,FALSE)</f>
        <v>2</v>
      </c>
      <c r="P88" s="64" t="s">
        <v>11</v>
      </c>
      <c r="Q88" s="63" t="s">
        <v>304</v>
      </c>
    </row>
    <row r="89" spans="1:17" ht="14.25" customHeight="1" x14ac:dyDescent="0.3">
      <c r="A89" s="3">
        <v>82</v>
      </c>
      <c r="B89" s="3">
        <v>21</v>
      </c>
      <c r="C89" s="3" t="s">
        <v>50</v>
      </c>
      <c r="D89" s="13">
        <f>VLOOKUP(E89,Hoja2!$A$1:$B$21,2,FALSE)</f>
        <v>10</v>
      </c>
      <c r="E89" s="6" t="s">
        <v>20</v>
      </c>
      <c r="F89" s="13" t="str">
        <f t="shared" si="0"/>
        <v>10.24</v>
      </c>
      <c r="G89" s="13">
        <v>24</v>
      </c>
      <c r="H89" s="12" t="s">
        <v>308</v>
      </c>
      <c r="I89" s="12" t="s">
        <v>52</v>
      </c>
      <c r="J89" s="64" t="s">
        <v>70</v>
      </c>
      <c r="K89" s="71">
        <v>43554</v>
      </c>
      <c r="L89" s="71">
        <v>43554</v>
      </c>
      <c r="M89" s="70">
        <v>43554</v>
      </c>
      <c r="N89" s="70">
        <v>43554</v>
      </c>
      <c r="O89" s="64">
        <f>VLOOKUP(P89,Hoja2!$D$2:$E$7,2,FALSE)</f>
        <v>2</v>
      </c>
      <c r="P89" s="64" t="s">
        <v>11</v>
      </c>
      <c r="Q89" s="63" t="s">
        <v>304</v>
      </c>
    </row>
    <row r="90" spans="1:17" ht="14.25" customHeight="1" x14ac:dyDescent="0.3">
      <c r="A90" s="3">
        <v>83</v>
      </c>
      <c r="B90" s="3">
        <v>21</v>
      </c>
      <c r="C90" s="3" t="s">
        <v>50</v>
      </c>
      <c r="D90" s="13">
        <f>VLOOKUP(E90,Hoja2!$A$1:$B$21,2,FALSE)</f>
        <v>10</v>
      </c>
      <c r="E90" s="6" t="s">
        <v>20</v>
      </c>
      <c r="F90" s="13" t="str">
        <f t="shared" si="0"/>
        <v>10.25</v>
      </c>
      <c r="G90" s="13">
        <v>25</v>
      </c>
      <c r="H90" s="12" t="s">
        <v>312</v>
      </c>
      <c r="I90" s="12" t="s">
        <v>52</v>
      </c>
      <c r="J90" s="64" t="s">
        <v>82</v>
      </c>
      <c r="K90" s="71">
        <v>43554</v>
      </c>
      <c r="L90" s="71">
        <v>43554</v>
      </c>
      <c r="M90" s="70">
        <v>43554</v>
      </c>
      <c r="N90" s="70">
        <v>43554</v>
      </c>
      <c r="O90" s="64">
        <f>VLOOKUP(P90,Hoja2!$D$2:$E$7,2,FALSE)</f>
        <v>2</v>
      </c>
      <c r="P90" s="64" t="s">
        <v>11</v>
      </c>
      <c r="Q90" s="63" t="s">
        <v>304</v>
      </c>
    </row>
    <row r="91" spans="1:17" ht="14.25" customHeight="1" x14ac:dyDescent="0.3">
      <c r="A91" s="3">
        <v>84</v>
      </c>
      <c r="B91" s="3">
        <v>21</v>
      </c>
      <c r="C91" s="3" t="s">
        <v>50</v>
      </c>
      <c r="D91" s="13">
        <f>VLOOKUP(E91,Hoja2!$A$1:$B$21,2,FALSE)</f>
        <v>10</v>
      </c>
      <c r="E91" s="6" t="s">
        <v>20</v>
      </c>
      <c r="F91" s="13" t="str">
        <f t="shared" si="0"/>
        <v>10.26</v>
      </c>
      <c r="G91" s="13">
        <v>26</v>
      </c>
      <c r="H91" s="24" t="s">
        <v>102</v>
      </c>
      <c r="I91" s="12" t="s">
        <v>52</v>
      </c>
      <c r="J91" s="72" t="s">
        <v>124</v>
      </c>
      <c r="K91" s="70">
        <v>43555</v>
      </c>
      <c r="L91" s="70">
        <v>43588</v>
      </c>
      <c r="M91" s="70">
        <v>43555</v>
      </c>
      <c r="N91" s="70">
        <v>43588</v>
      </c>
      <c r="O91" s="64">
        <f>VLOOKUP(P91,Hoja2!$D$2:$E$7,2,FALSE)</f>
        <v>2</v>
      </c>
      <c r="P91" s="64" t="s">
        <v>11</v>
      </c>
      <c r="Q91" s="63" t="s">
        <v>325</v>
      </c>
    </row>
    <row r="92" spans="1:17" ht="14.25" customHeight="1" x14ac:dyDescent="0.3">
      <c r="A92" s="3">
        <v>85</v>
      </c>
      <c r="B92" s="3">
        <v>21</v>
      </c>
      <c r="C92" s="3" t="s">
        <v>50</v>
      </c>
      <c r="D92" s="13">
        <f>VLOOKUP(E92,Hoja2!$A$1:$B$21,2,FALSE)</f>
        <v>10</v>
      </c>
      <c r="E92" s="6" t="s">
        <v>20</v>
      </c>
      <c r="F92" s="13" t="str">
        <f t="shared" si="0"/>
        <v>10.27</v>
      </c>
      <c r="G92" s="13">
        <v>27</v>
      </c>
      <c r="H92" s="12" t="s">
        <v>91</v>
      </c>
      <c r="I92" s="12" t="s">
        <v>52</v>
      </c>
      <c r="J92" s="64" t="s">
        <v>79</v>
      </c>
      <c r="K92" s="70">
        <v>43512</v>
      </c>
      <c r="L92" s="70">
        <v>43542</v>
      </c>
      <c r="M92" s="70">
        <v>43512</v>
      </c>
      <c r="N92" s="70">
        <v>43542</v>
      </c>
      <c r="O92" s="64">
        <f>VLOOKUP(P92,Hoja2!$D$2:$E$7,2,FALSE)</f>
        <v>2</v>
      </c>
      <c r="P92" s="64" t="s">
        <v>11</v>
      </c>
      <c r="Q92" s="63" t="s">
        <v>333</v>
      </c>
    </row>
    <row r="93" spans="1:17" ht="14.25" customHeight="1" x14ac:dyDescent="0.3">
      <c r="A93" s="3">
        <v>86</v>
      </c>
      <c r="B93" s="3">
        <v>21</v>
      </c>
      <c r="C93" s="3" t="s">
        <v>50</v>
      </c>
      <c r="D93" s="13">
        <f>VLOOKUP(E93,Hoja2!$A$1:$B$21,2,FALSE)</f>
        <v>11</v>
      </c>
      <c r="E93" s="6" t="s">
        <v>21</v>
      </c>
      <c r="F93" s="13" t="str">
        <f t="shared" si="0"/>
        <v>11.1</v>
      </c>
      <c r="G93" s="13">
        <v>1</v>
      </c>
      <c r="H93" s="30" t="s">
        <v>337</v>
      </c>
      <c r="I93" s="12" t="s">
        <v>52</v>
      </c>
      <c r="J93" s="62" t="s">
        <v>63</v>
      </c>
      <c r="K93" s="71">
        <v>43511</v>
      </c>
      <c r="L93" s="71">
        <v>43526</v>
      </c>
      <c r="M93" s="70">
        <v>43511</v>
      </c>
      <c r="N93" s="70">
        <v>43511</v>
      </c>
      <c r="O93" s="64">
        <f>VLOOKUP(P93,Hoja2!$D$2:$E$7,2,FALSE)</f>
        <v>2</v>
      </c>
      <c r="P93" s="64" t="s">
        <v>11</v>
      </c>
      <c r="Q93" s="63" t="s">
        <v>342</v>
      </c>
    </row>
    <row r="94" spans="1:17" ht="14.25" customHeight="1" x14ac:dyDescent="0.3">
      <c r="A94" s="3">
        <v>87</v>
      </c>
      <c r="B94" s="3">
        <v>21</v>
      </c>
      <c r="C94" s="3" t="s">
        <v>50</v>
      </c>
      <c r="D94" s="13">
        <v>11</v>
      </c>
      <c r="E94" s="6" t="s">
        <v>21</v>
      </c>
      <c r="F94" s="13" t="str">
        <f t="shared" si="0"/>
        <v>11.2</v>
      </c>
      <c r="G94" s="13">
        <v>2</v>
      </c>
      <c r="H94" s="12" t="s">
        <v>315</v>
      </c>
      <c r="I94" s="12" t="s">
        <v>52</v>
      </c>
      <c r="J94" s="64" t="s">
        <v>53</v>
      </c>
      <c r="K94" s="71">
        <v>43539</v>
      </c>
      <c r="L94" s="71">
        <v>43554</v>
      </c>
      <c r="M94" s="70">
        <v>43539</v>
      </c>
      <c r="N94" s="70">
        <v>43529</v>
      </c>
      <c r="O94" s="64">
        <f>VLOOKUP(P94,Hoja2!$D$2:$E$7,2,FALSE)</f>
        <v>2</v>
      </c>
      <c r="P94" s="64" t="s">
        <v>11</v>
      </c>
      <c r="Q94" s="63" t="s">
        <v>348</v>
      </c>
    </row>
    <row r="95" spans="1:17" ht="14.25" customHeight="1" x14ac:dyDescent="0.3">
      <c r="A95" s="3">
        <v>88</v>
      </c>
      <c r="B95" s="3">
        <v>21</v>
      </c>
      <c r="C95" s="3" t="s">
        <v>50</v>
      </c>
      <c r="D95" s="13">
        <f>VLOOKUP(E95,Hoja2!$A$1:$B$21,2,FALSE)</f>
        <v>11</v>
      </c>
      <c r="E95" s="6" t="s">
        <v>21</v>
      </c>
      <c r="F95" s="13" t="str">
        <f t="shared" si="0"/>
        <v>11.3</v>
      </c>
      <c r="G95" s="13">
        <v>3</v>
      </c>
      <c r="H95" s="12" t="s">
        <v>355</v>
      </c>
      <c r="I95" s="12" t="s">
        <v>52</v>
      </c>
      <c r="J95" s="62" t="s">
        <v>63</v>
      </c>
      <c r="K95" s="71">
        <v>43526</v>
      </c>
      <c r="L95" s="71">
        <v>43555</v>
      </c>
      <c r="M95" s="70">
        <v>43526</v>
      </c>
      <c r="N95" s="70">
        <v>43529</v>
      </c>
      <c r="O95" s="64">
        <f>VLOOKUP(P95,Hoja2!$D$2:$E$7,2,FALSE)</f>
        <v>2</v>
      </c>
      <c r="P95" s="64" t="s">
        <v>11</v>
      </c>
      <c r="Q95" s="73" t="s">
        <v>348</v>
      </c>
    </row>
    <row r="96" spans="1:17" ht="14.25" customHeight="1" x14ac:dyDescent="0.3">
      <c r="A96" s="3">
        <v>89</v>
      </c>
      <c r="B96" s="3">
        <v>21</v>
      </c>
      <c r="C96" s="3" t="s">
        <v>50</v>
      </c>
      <c r="D96" s="13">
        <f>VLOOKUP(E96,Hoja2!$A$1:$B$21,2,FALSE)</f>
        <v>11</v>
      </c>
      <c r="E96" s="6" t="s">
        <v>21</v>
      </c>
      <c r="F96" s="13" t="str">
        <f t="shared" si="0"/>
        <v>11.4</v>
      </c>
      <c r="G96" s="13">
        <v>4</v>
      </c>
      <c r="H96" s="12" t="s">
        <v>369</v>
      </c>
      <c r="I96" s="12" t="s">
        <v>52</v>
      </c>
      <c r="J96" s="62" t="s">
        <v>63</v>
      </c>
      <c r="K96" s="71">
        <v>43526</v>
      </c>
      <c r="L96" s="71">
        <v>43555</v>
      </c>
      <c r="M96" s="70">
        <v>43526</v>
      </c>
      <c r="N96" s="70">
        <v>43529</v>
      </c>
      <c r="O96" s="64">
        <f>VLOOKUP(P96,Hoja2!$D$2:$E$7,2,FALSE)</f>
        <v>2</v>
      </c>
      <c r="P96" s="64" t="s">
        <v>11</v>
      </c>
      <c r="Q96" s="73" t="s">
        <v>348</v>
      </c>
    </row>
    <row r="97" spans="1:26" ht="14.25" customHeight="1" x14ac:dyDescent="0.3">
      <c r="A97" s="3">
        <v>90</v>
      </c>
      <c r="B97" s="3">
        <v>21</v>
      </c>
      <c r="C97" s="3" t="s">
        <v>50</v>
      </c>
      <c r="D97" s="13">
        <f>VLOOKUP(E97,Hoja2!$A$1:$B$21,2,FALSE)</f>
        <v>11</v>
      </c>
      <c r="E97" s="6" t="s">
        <v>21</v>
      </c>
      <c r="F97" s="13" t="str">
        <f t="shared" si="0"/>
        <v>11.5</v>
      </c>
      <c r="G97" s="13">
        <v>5</v>
      </c>
      <c r="H97" s="12" t="s">
        <v>379</v>
      </c>
      <c r="I97" s="12" t="s">
        <v>52</v>
      </c>
      <c r="J97" s="62" t="s">
        <v>63</v>
      </c>
      <c r="K97" s="71">
        <v>43555</v>
      </c>
      <c r="L97" s="71">
        <v>43562</v>
      </c>
      <c r="M97" s="70">
        <v>43555</v>
      </c>
      <c r="N97" s="70">
        <v>43564</v>
      </c>
      <c r="O97" s="64">
        <f>VLOOKUP(P97,Hoja2!$D$2:$E$7,2,FALSE)</f>
        <v>3</v>
      </c>
      <c r="P97" s="64" t="s">
        <v>13</v>
      </c>
      <c r="Q97" s="63" t="s">
        <v>382</v>
      </c>
    </row>
    <row r="98" spans="1:26" ht="15" customHeight="1" x14ac:dyDescent="0.3">
      <c r="A98" s="3">
        <v>91</v>
      </c>
      <c r="B98" s="3">
        <v>21</v>
      </c>
      <c r="C98" s="3" t="s">
        <v>50</v>
      </c>
      <c r="D98" s="13">
        <f>VLOOKUP(E98,Hoja2!$A$1:$B$21,2,FALSE)</f>
        <v>11</v>
      </c>
      <c r="E98" s="6" t="s">
        <v>21</v>
      </c>
      <c r="F98" s="51" t="str">
        <f t="shared" si="0"/>
        <v>11.6</v>
      </c>
      <c r="G98" s="51">
        <v>6</v>
      </c>
      <c r="H98" s="63" t="s">
        <v>116</v>
      </c>
      <c r="I98" s="12" t="s">
        <v>52</v>
      </c>
      <c r="J98" s="64" t="s">
        <v>385</v>
      </c>
      <c r="K98" s="71">
        <v>43556</v>
      </c>
      <c r="L98" s="71">
        <v>43562</v>
      </c>
      <c r="M98" s="70">
        <v>43556</v>
      </c>
      <c r="N98" s="70">
        <v>43562</v>
      </c>
      <c r="O98" s="64">
        <f>VLOOKUP(P98,Hoja2!$D$2:$E$7,2,FALSE)</f>
        <v>2</v>
      </c>
      <c r="P98" s="64" t="s">
        <v>11</v>
      </c>
      <c r="Q98" s="73" t="s">
        <v>390</v>
      </c>
    </row>
    <row r="99" spans="1:26" ht="14.25" customHeight="1" x14ac:dyDescent="0.3">
      <c r="A99" s="3">
        <v>92</v>
      </c>
      <c r="B99" s="3">
        <v>21</v>
      </c>
      <c r="C99" s="3" t="s">
        <v>50</v>
      </c>
      <c r="D99" s="13">
        <f>VLOOKUP(E99,Hoja2!$A$1:$B$21,2,FALSE)</f>
        <v>11</v>
      </c>
      <c r="E99" s="6" t="s">
        <v>21</v>
      </c>
      <c r="F99" s="13" t="str">
        <f t="shared" si="0"/>
        <v>11.7</v>
      </c>
      <c r="G99" s="13">
        <v>7</v>
      </c>
      <c r="H99" s="63" t="s">
        <v>117</v>
      </c>
      <c r="I99" s="12" t="s">
        <v>52</v>
      </c>
      <c r="J99" s="64" t="s">
        <v>53</v>
      </c>
      <c r="K99" s="74">
        <v>43556</v>
      </c>
      <c r="L99" s="74">
        <v>43581</v>
      </c>
      <c r="M99" s="70">
        <v>43556</v>
      </c>
      <c r="N99" s="70">
        <v>43581</v>
      </c>
      <c r="O99" s="64">
        <f>VLOOKUP(P99,Hoja2!$D$2:$E$7,2,FALSE)</f>
        <v>2</v>
      </c>
      <c r="P99" s="64" t="s">
        <v>11</v>
      </c>
      <c r="Q99" s="63" t="s">
        <v>404</v>
      </c>
      <c r="R99" s="31"/>
      <c r="S99" s="31"/>
      <c r="T99" s="31"/>
      <c r="U99" s="31"/>
      <c r="V99" s="31"/>
      <c r="W99" s="31"/>
      <c r="X99" s="31"/>
      <c r="Y99" s="31"/>
      <c r="Z99" s="31"/>
    </row>
    <row r="100" spans="1:26" ht="14.25" customHeight="1" x14ac:dyDescent="0.3">
      <c r="A100" s="3">
        <v>93</v>
      </c>
      <c r="B100" s="3">
        <v>21</v>
      </c>
      <c r="C100" s="3" t="s">
        <v>50</v>
      </c>
      <c r="D100" s="13">
        <f>VLOOKUP(E100,Hoja2!$A$1:$B$21,2,FALSE)</f>
        <v>11</v>
      </c>
      <c r="E100" s="6" t="s">
        <v>21</v>
      </c>
      <c r="F100" s="13" t="str">
        <f t="shared" si="0"/>
        <v>11.8</v>
      </c>
      <c r="G100" s="13">
        <v>8</v>
      </c>
      <c r="H100" s="63" t="s">
        <v>119</v>
      </c>
      <c r="I100" s="12" t="s">
        <v>52</v>
      </c>
      <c r="J100" s="64" t="s">
        <v>385</v>
      </c>
      <c r="K100" s="71">
        <v>43598</v>
      </c>
      <c r="L100" s="71">
        <v>43598</v>
      </c>
      <c r="M100" s="70">
        <v>43598</v>
      </c>
      <c r="N100" s="70">
        <v>43598</v>
      </c>
      <c r="O100" s="64">
        <f>VLOOKUP(P100,Hoja2!$D$2:$E$7,2,FALSE)</f>
        <v>2</v>
      </c>
      <c r="P100" s="64" t="s">
        <v>11</v>
      </c>
      <c r="Q100" s="63" t="s">
        <v>417</v>
      </c>
      <c r="R100" s="31"/>
      <c r="S100" s="31"/>
      <c r="T100" s="31"/>
      <c r="U100" s="31"/>
      <c r="V100" s="31"/>
      <c r="W100" s="31"/>
      <c r="X100" s="31"/>
      <c r="Y100" s="31"/>
      <c r="Z100" s="31"/>
    </row>
    <row r="101" spans="1:26" ht="14.25" customHeight="1" x14ac:dyDescent="0.3">
      <c r="A101" s="3">
        <v>94</v>
      </c>
      <c r="B101" s="3">
        <v>21</v>
      </c>
      <c r="C101" s="3" t="s">
        <v>50</v>
      </c>
      <c r="D101" s="13">
        <f>VLOOKUP(E101,Hoja2!$A$1:$B$21,2,FALSE)</f>
        <v>11</v>
      </c>
      <c r="E101" s="6" t="s">
        <v>21</v>
      </c>
      <c r="F101" s="13" t="str">
        <f t="shared" si="0"/>
        <v>11.9</v>
      </c>
      <c r="G101" s="13">
        <v>9</v>
      </c>
      <c r="H101" s="63" t="s">
        <v>424</v>
      </c>
      <c r="I101" s="12" t="s">
        <v>52</v>
      </c>
      <c r="J101" s="62" t="s">
        <v>63</v>
      </c>
      <c r="K101" s="71">
        <v>43597</v>
      </c>
      <c r="L101" s="71">
        <v>43604</v>
      </c>
      <c r="M101" s="70">
        <v>43597</v>
      </c>
      <c r="N101" s="70">
        <v>43604</v>
      </c>
      <c r="O101" s="64">
        <f>VLOOKUP(P101,Hoja2!$D$2:$E$7,2,FALSE)</f>
        <v>2</v>
      </c>
      <c r="P101" s="64" t="s">
        <v>11</v>
      </c>
      <c r="Q101" s="73" t="s">
        <v>430</v>
      </c>
    </row>
    <row r="102" spans="1:26" ht="14.25" customHeight="1" x14ac:dyDescent="0.3">
      <c r="A102" s="3">
        <v>95</v>
      </c>
      <c r="B102" s="3">
        <v>21</v>
      </c>
      <c r="C102" s="3" t="s">
        <v>50</v>
      </c>
      <c r="D102" s="13">
        <f>VLOOKUP(E102,Hoja2!$A$1:$B$21,2,FALSE)</f>
        <v>11</v>
      </c>
      <c r="E102" s="6" t="s">
        <v>21</v>
      </c>
      <c r="F102" s="13" t="str">
        <f t="shared" si="0"/>
        <v>11.10</v>
      </c>
      <c r="G102" s="13">
        <v>10</v>
      </c>
      <c r="H102" s="78" t="s">
        <v>120</v>
      </c>
      <c r="I102" s="12" t="s">
        <v>52</v>
      </c>
      <c r="J102" s="64" t="s">
        <v>435</v>
      </c>
      <c r="K102" s="71">
        <v>43619</v>
      </c>
      <c r="L102" s="71">
        <v>43631</v>
      </c>
      <c r="M102" s="70">
        <v>43619</v>
      </c>
      <c r="N102" s="71">
        <v>43631</v>
      </c>
      <c r="O102" s="64">
        <f>VLOOKUP(P102,Hoja2!$D$2:$E$7,2,FALSE)</f>
        <v>2</v>
      </c>
      <c r="P102" s="64" t="s">
        <v>11</v>
      </c>
      <c r="Q102" s="75" t="s">
        <v>59</v>
      </c>
      <c r="R102" s="31"/>
      <c r="S102" s="31"/>
      <c r="T102" s="31"/>
      <c r="U102" s="31"/>
      <c r="V102" s="31"/>
      <c r="W102" s="31"/>
      <c r="X102" s="31"/>
      <c r="Y102" s="31"/>
      <c r="Z102" s="31"/>
    </row>
    <row r="103" spans="1:26" ht="14.25" customHeight="1" x14ac:dyDescent="0.3">
      <c r="A103" s="3">
        <v>96</v>
      </c>
      <c r="B103" s="3">
        <v>21</v>
      </c>
      <c r="C103" s="3" t="s">
        <v>50</v>
      </c>
      <c r="D103" s="13">
        <f>VLOOKUP(E103,Hoja2!$A$1:$B$21,2,FALSE)</f>
        <v>12</v>
      </c>
      <c r="E103" s="6" t="s">
        <v>22</v>
      </c>
      <c r="F103" s="13" t="str">
        <f t="shared" si="0"/>
        <v>12.1</v>
      </c>
      <c r="G103" s="13">
        <v>1</v>
      </c>
      <c r="H103" s="12" t="s">
        <v>452</v>
      </c>
      <c r="I103" s="12" t="s">
        <v>52</v>
      </c>
      <c r="J103" s="62" t="s">
        <v>63</v>
      </c>
      <c r="K103" s="71">
        <v>43511</v>
      </c>
      <c r="L103" s="71">
        <v>43646</v>
      </c>
      <c r="M103" s="70">
        <v>43511</v>
      </c>
      <c r="N103" s="71">
        <v>43646</v>
      </c>
      <c r="O103" s="64">
        <f>VLOOKUP(P103,Hoja2!$D$2:$E$7,2,FALSE)</f>
        <v>2</v>
      </c>
      <c r="P103" s="64" t="s">
        <v>11</v>
      </c>
      <c r="Q103" s="63" t="s">
        <v>453</v>
      </c>
    </row>
    <row r="104" spans="1:26" ht="14.25" customHeight="1" x14ac:dyDescent="0.3">
      <c r="A104" s="3">
        <v>97</v>
      </c>
      <c r="B104" s="3">
        <v>21</v>
      </c>
      <c r="C104" s="3" t="s">
        <v>50</v>
      </c>
      <c r="D104" s="13">
        <f>VLOOKUP(E104,Hoja2!$A$1:$B$21,2,FALSE)</f>
        <v>12</v>
      </c>
      <c r="E104" s="6" t="s">
        <v>22</v>
      </c>
      <c r="F104" s="13" t="str">
        <f t="shared" si="0"/>
        <v>12.2</v>
      </c>
      <c r="G104" s="13">
        <v>2</v>
      </c>
      <c r="H104" s="12" t="s">
        <v>454</v>
      </c>
      <c r="I104" s="12" t="s">
        <v>52</v>
      </c>
      <c r="J104" s="62" t="s">
        <v>63</v>
      </c>
      <c r="K104" s="71">
        <v>43511</v>
      </c>
      <c r="L104" s="71">
        <v>43646</v>
      </c>
      <c r="M104" s="70">
        <v>43511</v>
      </c>
      <c r="N104" s="71">
        <v>43646</v>
      </c>
      <c r="O104" s="64">
        <f>VLOOKUP(P104,Hoja2!$D$2:$E$7,2,FALSE)</f>
        <v>2</v>
      </c>
      <c r="P104" s="64" t="s">
        <v>11</v>
      </c>
      <c r="Q104" s="63" t="s">
        <v>453</v>
      </c>
    </row>
    <row r="105" spans="1:26" ht="14.25" customHeight="1" x14ac:dyDescent="0.3">
      <c r="A105" s="3">
        <v>98</v>
      </c>
      <c r="B105" s="3">
        <v>21</v>
      </c>
      <c r="C105" s="3" t="s">
        <v>50</v>
      </c>
      <c r="D105" s="13">
        <f>VLOOKUP(E105,Hoja2!$A$1:$B$21,2,FALSE)</f>
        <v>13</v>
      </c>
      <c r="E105" s="12" t="s">
        <v>23</v>
      </c>
      <c r="F105" s="13" t="str">
        <f t="shared" si="0"/>
        <v>13.1</v>
      </c>
      <c r="G105" s="13">
        <v>1</v>
      </c>
      <c r="H105" s="12" t="s">
        <v>455</v>
      </c>
      <c r="I105" s="12" t="s">
        <v>52</v>
      </c>
      <c r="J105" s="62" t="s">
        <v>318</v>
      </c>
      <c r="K105" s="70">
        <v>43502</v>
      </c>
      <c r="L105" s="66">
        <v>43510</v>
      </c>
      <c r="M105" s="70">
        <v>43502</v>
      </c>
      <c r="N105" s="70">
        <v>43510</v>
      </c>
      <c r="O105" s="64">
        <f>VLOOKUP(P105,Hoja2!$D$2:$E$7,2,FALSE)</f>
        <v>2</v>
      </c>
      <c r="P105" s="64" t="s">
        <v>11</v>
      </c>
      <c r="Q105" s="63" t="s">
        <v>456</v>
      </c>
    </row>
    <row r="106" spans="1:26" ht="14.25" customHeight="1" x14ac:dyDescent="0.3">
      <c r="A106" s="3">
        <v>99</v>
      </c>
      <c r="B106" s="3">
        <v>21</v>
      </c>
      <c r="C106" s="3" t="s">
        <v>50</v>
      </c>
      <c r="D106" s="13">
        <f>VLOOKUP(E106,Hoja2!$A$1:$B$21,2,FALSE)</f>
        <v>13</v>
      </c>
      <c r="E106" s="6" t="s">
        <v>23</v>
      </c>
      <c r="F106" s="13" t="str">
        <f t="shared" si="0"/>
        <v>13.2</v>
      </c>
      <c r="G106" s="13">
        <v>2</v>
      </c>
      <c r="H106" s="12" t="s">
        <v>457</v>
      </c>
      <c r="I106" s="12" t="s">
        <v>52</v>
      </c>
      <c r="J106" s="62" t="s">
        <v>318</v>
      </c>
      <c r="K106" s="66">
        <v>43511</v>
      </c>
      <c r="L106" s="66">
        <v>43511</v>
      </c>
      <c r="M106" s="70">
        <v>43511</v>
      </c>
      <c r="N106" s="70">
        <v>43510</v>
      </c>
      <c r="O106" s="64">
        <f>VLOOKUP(P106,Hoja2!$D$2:$E$7,2,FALSE)</f>
        <v>2</v>
      </c>
      <c r="P106" s="64" t="s">
        <v>11</v>
      </c>
      <c r="Q106" s="63" t="s">
        <v>458</v>
      </c>
    </row>
    <row r="107" spans="1:26" ht="14.25" customHeight="1" x14ac:dyDescent="0.3">
      <c r="A107" s="3">
        <v>100</v>
      </c>
      <c r="B107" s="3">
        <v>21</v>
      </c>
      <c r="C107" s="3" t="s">
        <v>50</v>
      </c>
      <c r="D107" s="13">
        <f>VLOOKUP(E107,Hoja2!$A$1:$B$21,2,FALSE)</f>
        <v>13</v>
      </c>
      <c r="E107" s="6" t="s">
        <v>23</v>
      </c>
      <c r="F107" s="13" t="str">
        <f t="shared" si="0"/>
        <v>13.3</v>
      </c>
      <c r="G107" s="13">
        <v>3</v>
      </c>
      <c r="H107" s="12" t="s">
        <v>459</v>
      </c>
      <c r="I107" s="12" t="s">
        <v>52</v>
      </c>
      <c r="J107" s="62" t="s">
        <v>53</v>
      </c>
      <c r="K107" s="66">
        <v>43514</v>
      </c>
      <c r="L107" s="66">
        <v>43514</v>
      </c>
      <c r="M107" s="70">
        <v>43514</v>
      </c>
      <c r="N107" s="70">
        <v>43514</v>
      </c>
      <c r="O107" s="64">
        <f>VLOOKUP(P107,Hoja2!$D$2:$E$7,2,FALSE)</f>
        <v>2</v>
      </c>
      <c r="P107" s="64" t="s">
        <v>11</v>
      </c>
      <c r="Q107" s="63" t="s">
        <v>460</v>
      </c>
    </row>
    <row r="108" spans="1:26" ht="14.25" customHeight="1" x14ac:dyDescent="0.3">
      <c r="A108" s="3">
        <v>101</v>
      </c>
      <c r="B108" s="3">
        <v>21</v>
      </c>
      <c r="C108" s="3" t="s">
        <v>50</v>
      </c>
      <c r="D108" s="13">
        <f>VLOOKUP(E108,Hoja2!$A$1:$B$21,2,FALSE)</f>
        <v>13</v>
      </c>
      <c r="E108" s="6" t="s">
        <v>23</v>
      </c>
      <c r="F108" s="13" t="str">
        <f t="shared" si="0"/>
        <v>13.4</v>
      </c>
      <c r="G108" s="13">
        <v>4</v>
      </c>
      <c r="H108" s="12" t="s">
        <v>461</v>
      </c>
      <c r="I108" s="12" t="s">
        <v>52</v>
      </c>
      <c r="J108" s="62" t="s">
        <v>53</v>
      </c>
      <c r="K108" s="66">
        <v>43514</v>
      </c>
      <c r="L108" s="66">
        <v>43514</v>
      </c>
      <c r="M108" s="70">
        <v>43514</v>
      </c>
      <c r="N108" s="70">
        <v>43514</v>
      </c>
      <c r="O108" s="64">
        <f>VLOOKUP(P108,Hoja2!$D$2:$E$7,2,FALSE)</f>
        <v>2</v>
      </c>
      <c r="P108" s="64" t="s">
        <v>11</v>
      </c>
      <c r="Q108" s="63" t="s">
        <v>462</v>
      </c>
    </row>
    <row r="109" spans="1:26" ht="14.25" customHeight="1" x14ac:dyDescent="0.3">
      <c r="A109" s="3">
        <v>102</v>
      </c>
      <c r="B109" s="3">
        <v>21</v>
      </c>
      <c r="C109" s="3" t="s">
        <v>50</v>
      </c>
      <c r="D109" s="13">
        <f>VLOOKUP(E109,Hoja2!$A$1:$B$21,2,FALSE)</f>
        <v>13</v>
      </c>
      <c r="E109" s="6" t="s">
        <v>23</v>
      </c>
      <c r="F109" s="13" t="str">
        <f t="shared" si="0"/>
        <v>13.5</v>
      </c>
      <c r="G109" s="13">
        <v>5</v>
      </c>
      <c r="H109" s="12" t="s">
        <v>92</v>
      </c>
      <c r="I109" s="12" t="s">
        <v>52</v>
      </c>
      <c r="J109" s="62" t="s">
        <v>463</v>
      </c>
      <c r="K109" s="66">
        <v>43514</v>
      </c>
      <c r="L109" s="66">
        <v>43550</v>
      </c>
      <c r="M109" s="70">
        <v>43514</v>
      </c>
      <c r="N109" s="70">
        <v>43560</v>
      </c>
      <c r="O109" s="64">
        <f>VLOOKUP(P109,Hoja2!$D$2:$E$7,2,FALSE)</f>
        <v>3</v>
      </c>
      <c r="P109" s="64" t="s">
        <v>13</v>
      </c>
      <c r="Q109" s="63" t="s">
        <v>464</v>
      </c>
    </row>
    <row r="110" spans="1:26" ht="14.25" customHeight="1" x14ac:dyDescent="0.3">
      <c r="A110" s="3">
        <v>103</v>
      </c>
      <c r="B110" s="3">
        <v>21</v>
      </c>
      <c r="C110" s="3" t="s">
        <v>50</v>
      </c>
      <c r="D110" s="13">
        <f>VLOOKUP(E110,Hoja2!$A$1:$B$21,2,FALSE)</f>
        <v>13</v>
      </c>
      <c r="E110" s="6" t="s">
        <v>23</v>
      </c>
      <c r="F110" s="13" t="str">
        <f t="shared" si="0"/>
        <v>13.6</v>
      </c>
      <c r="G110" s="13">
        <v>6</v>
      </c>
      <c r="H110" s="12" t="s">
        <v>465</v>
      </c>
      <c r="I110" s="12" t="s">
        <v>52</v>
      </c>
      <c r="J110" s="62" t="s">
        <v>318</v>
      </c>
      <c r="K110" s="66">
        <v>43549</v>
      </c>
      <c r="L110" s="66">
        <v>43599</v>
      </c>
      <c r="M110" s="70">
        <v>43549</v>
      </c>
      <c r="N110" s="70">
        <v>43599</v>
      </c>
      <c r="O110" s="64">
        <f>VLOOKUP(P110,Hoja2!$D$2:$E$7,2,FALSE)</f>
        <v>2</v>
      </c>
      <c r="P110" s="64" t="s">
        <v>11</v>
      </c>
      <c r="Q110" s="63" t="s">
        <v>466</v>
      </c>
    </row>
    <row r="111" spans="1:26" ht="14.25" customHeight="1" x14ac:dyDescent="0.3">
      <c r="A111" s="3">
        <v>104</v>
      </c>
      <c r="B111" s="3">
        <v>21</v>
      </c>
      <c r="C111" s="3" t="s">
        <v>50</v>
      </c>
      <c r="D111" s="13">
        <f>VLOOKUP(E111,Hoja2!$A$1:$B$21,2,FALSE)</f>
        <v>13</v>
      </c>
      <c r="E111" s="3" t="s">
        <v>23</v>
      </c>
      <c r="F111" s="13" t="str">
        <f t="shared" si="0"/>
        <v>13.7</v>
      </c>
      <c r="G111" s="13">
        <v>7</v>
      </c>
      <c r="H111" s="30" t="s">
        <v>93</v>
      </c>
      <c r="I111" s="12" t="s">
        <v>52</v>
      </c>
      <c r="J111" s="62" t="s">
        <v>53</v>
      </c>
      <c r="K111" s="66">
        <v>43565</v>
      </c>
      <c r="L111" s="66">
        <v>43565</v>
      </c>
      <c r="M111" s="70">
        <v>43565</v>
      </c>
      <c r="N111" s="70">
        <v>43565</v>
      </c>
      <c r="O111" s="64">
        <f>VLOOKUP(P111,Hoja2!$D$2:$E$7,2,FALSE)</f>
        <v>2</v>
      </c>
      <c r="P111" s="64" t="s">
        <v>11</v>
      </c>
      <c r="Q111" s="63" t="s">
        <v>467</v>
      </c>
    </row>
    <row r="112" spans="1:26" ht="14.25" customHeight="1" x14ac:dyDescent="0.3">
      <c r="A112" s="3">
        <v>105</v>
      </c>
      <c r="B112" s="3">
        <v>21</v>
      </c>
      <c r="C112" s="3" t="s">
        <v>50</v>
      </c>
      <c r="D112" s="13">
        <f>VLOOKUP(E112,Hoja2!$A$1:$B$21,2,FALSE)</f>
        <v>13</v>
      </c>
      <c r="E112" s="6" t="s">
        <v>23</v>
      </c>
      <c r="F112" s="13" t="str">
        <f t="shared" si="0"/>
        <v>13.8</v>
      </c>
      <c r="G112" s="13">
        <v>8</v>
      </c>
      <c r="H112" s="12" t="s">
        <v>468</v>
      </c>
      <c r="I112" s="12" t="s">
        <v>52</v>
      </c>
      <c r="J112" s="62" t="s">
        <v>318</v>
      </c>
      <c r="K112" s="66">
        <v>43571</v>
      </c>
      <c r="L112" s="66">
        <v>43600</v>
      </c>
      <c r="M112" s="70">
        <v>43571</v>
      </c>
      <c r="N112" s="70">
        <v>43600</v>
      </c>
      <c r="O112" s="64">
        <f>VLOOKUP(P112,Hoja2!$D$2:$E$7,2,FALSE)</f>
        <v>2</v>
      </c>
      <c r="P112" s="64" t="s">
        <v>11</v>
      </c>
      <c r="Q112" s="63" t="s">
        <v>469</v>
      </c>
    </row>
    <row r="113" spans="1:17" ht="14.25" customHeight="1" x14ac:dyDescent="0.3">
      <c r="A113" s="3">
        <v>106</v>
      </c>
      <c r="B113" s="3">
        <v>21</v>
      </c>
      <c r="C113" s="3" t="s">
        <v>50</v>
      </c>
      <c r="D113" s="13">
        <f>VLOOKUP(E113,Hoja2!$A$1:$B$21,2,FALSE)</f>
        <v>13</v>
      </c>
      <c r="E113" s="6" t="s">
        <v>23</v>
      </c>
      <c r="F113" s="13" t="str">
        <f t="shared" si="0"/>
        <v>13.9</v>
      </c>
      <c r="G113" s="13">
        <v>9</v>
      </c>
      <c r="H113" s="12" t="s">
        <v>470</v>
      </c>
      <c r="I113" s="12" t="s">
        <v>52</v>
      </c>
      <c r="J113" s="62" t="s">
        <v>318</v>
      </c>
      <c r="K113" s="66">
        <v>43600</v>
      </c>
      <c r="L113" s="66">
        <v>43601</v>
      </c>
      <c r="M113" s="70">
        <v>43600</v>
      </c>
      <c r="N113" s="70">
        <v>43601</v>
      </c>
      <c r="O113" s="64">
        <f>VLOOKUP(P113,Hoja2!$D$2:$E$7,2,FALSE)</f>
        <v>2</v>
      </c>
      <c r="P113" s="64" t="s">
        <v>11</v>
      </c>
      <c r="Q113" s="63" t="s">
        <v>471</v>
      </c>
    </row>
    <row r="114" spans="1:17" ht="14.25" customHeight="1" x14ac:dyDescent="0.3">
      <c r="A114" s="3">
        <v>107</v>
      </c>
      <c r="B114" s="3">
        <v>21</v>
      </c>
      <c r="C114" s="3" t="s">
        <v>50</v>
      </c>
      <c r="D114" s="13">
        <f>VLOOKUP(E114,Hoja2!$A$1:$B$21,2,FALSE)</f>
        <v>13</v>
      </c>
      <c r="E114" s="6" t="s">
        <v>23</v>
      </c>
      <c r="F114" s="13" t="str">
        <f t="shared" si="0"/>
        <v>13.10</v>
      </c>
      <c r="G114" s="13">
        <v>10</v>
      </c>
      <c r="H114" s="12" t="s">
        <v>472</v>
      </c>
      <c r="I114" s="12" t="s">
        <v>52</v>
      </c>
      <c r="J114" s="62" t="s">
        <v>82</v>
      </c>
      <c r="K114" s="66">
        <v>43605</v>
      </c>
      <c r="L114" s="66">
        <v>43610</v>
      </c>
      <c r="M114" s="70">
        <v>43605</v>
      </c>
      <c r="N114" s="70">
        <v>43610</v>
      </c>
      <c r="O114" s="64">
        <f>VLOOKUP(P114,Hoja2!$D$2:$E$7,2,FALSE)</f>
        <v>2</v>
      </c>
      <c r="P114" s="64" t="s">
        <v>11</v>
      </c>
      <c r="Q114" s="73" t="s">
        <v>473</v>
      </c>
    </row>
    <row r="115" spans="1:17" ht="14.25" customHeight="1" x14ac:dyDescent="0.3">
      <c r="A115" s="3">
        <v>108</v>
      </c>
      <c r="B115" s="3">
        <v>21</v>
      </c>
      <c r="C115" s="3" t="s">
        <v>50</v>
      </c>
      <c r="D115" s="13">
        <f>VLOOKUP(E115,Hoja2!$A$1:$B$21,2,FALSE)</f>
        <v>13</v>
      </c>
      <c r="E115" s="6" t="s">
        <v>23</v>
      </c>
      <c r="F115" s="13" t="str">
        <f t="shared" si="0"/>
        <v>13.11</v>
      </c>
      <c r="G115" s="13">
        <v>11</v>
      </c>
      <c r="H115" s="12" t="s">
        <v>87</v>
      </c>
      <c r="I115" s="12" t="s">
        <v>52</v>
      </c>
      <c r="J115" s="64" t="s">
        <v>82</v>
      </c>
      <c r="K115" s="66">
        <v>43556</v>
      </c>
      <c r="L115" s="66">
        <v>43588</v>
      </c>
      <c r="M115" s="70">
        <v>43556</v>
      </c>
      <c r="N115" s="70">
        <v>43554</v>
      </c>
      <c r="O115" s="64">
        <f>VLOOKUP(P115,Hoja2!$D$2:$E$7,2,FALSE)</f>
        <v>2</v>
      </c>
      <c r="P115" s="64" t="s">
        <v>11</v>
      </c>
      <c r="Q115" s="73" t="s">
        <v>474</v>
      </c>
    </row>
    <row r="116" spans="1:17" ht="14.25" customHeight="1" x14ac:dyDescent="0.3">
      <c r="A116" s="3">
        <v>109</v>
      </c>
      <c r="B116" s="3">
        <v>21</v>
      </c>
      <c r="C116" s="3" t="s">
        <v>50</v>
      </c>
      <c r="D116" s="13">
        <f>VLOOKUP(E116,Hoja2!$A$1:$B$21,2,FALSE)</f>
        <v>13</v>
      </c>
      <c r="E116" s="6" t="s">
        <v>23</v>
      </c>
      <c r="F116" s="13" t="str">
        <f t="shared" si="0"/>
        <v>13.12</v>
      </c>
      <c r="G116" s="13">
        <v>12</v>
      </c>
      <c r="H116" s="12" t="s">
        <v>88</v>
      </c>
      <c r="I116" s="12" t="s">
        <v>52</v>
      </c>
      <c r="J116" s="64" t="s">
        <v>82</v>
      </c>
      <c r="K116" s="66">
        <v>43586</v>
      </c>
      <c r="L116" s="66">
        <v>43593</v>
      </c>
      <c r="M116" s="18">
        <v>43586</v>
      </c>
      <c r="N116" s="18">
        <v>43554</v>
      </c>
      <c r="O116" s="13">
        <f>VLOOKUP(P116,Hoja2!$D$2:$E$7,2,FALSE)</f>
        <v>2</v>
      </c>
      <c r="P116" s="19" t="s">
        <v>11</v>
      </c>
      <c r="Q116" s="33" t="s">
        <v>474</v>
      </c>
    </row>
    <row r="117" spans="1:17" ht="14.25" customHeight="1" x14ac:dyDescent="0.3">
      <c r="A117" s="3">
        <v>110</v>
      </c>
      <c r="B117" s="3">
        <v>21</v>
      </c>
      <c r="C117" s="3" t="s">
        <v>50</v>
      </c>
      <c r="D117" s="13">
        <f>VLOOKUP(E117,Hoja2!$A$1:$B$21,2,FALSE)</f>
        <v>13</v>
      </c>
      <c r="E117" s="6" t="s">
        <v>23</v>
      </c>
      <c r="F117" s="13" t="str">
        <f t="shared" si="0"/>
        <v>13.13</v>
      </c>
      <c r="G117" s="13">
        <v>13</v>
      </c>
      <c r="H117" s="12" t="s">
        <v>334</v>
      </c>
      <c r="I117" s="12" t="s">
        <v>52</v>
      </c>
      <c r="J117" s="64" t="s">
        <v>82</v>
      </c>
      <c r="K117" s="66">
        <v>43602</v>
      </c>
      <c r="L117" s="66">
        <v>43608</v>
      </c>
      <c r="M117" s="18">
        <v>43602</v>
      </c>
      <c r="N117" s="18">
        <v>43608</v>
      </c>
      <c r="O117" s="13">
        <f>VLOOKUP(P117,Hoja2!$D$2:$E$7,2,FALSE)</f>
        <v>2</v>
      </c>
      <c r="P117" s="19" t="s">
        <v>11</v>
      </c>
      <c r="Q117" s="33" t="s">
        <v>475</v>
      </c>
    </row>
    <row r="118" spans="1:17" ht="14.25" customHeight="1" x14ac:dyDescent="0.3">
      <c r="A118" s="3">
        <v>111</v>
      </c>
      <c r="B118" s="3">
        <v>21</v>
      </c>
      <c r="C118" s="3" t="s">
        <v>50</v>
      </c>
      <c r="D118" s="13">
        <f>VLOOKUP(E118,Hoja2!$A$1:$B$21,2,FALSE)</f>
        <v>13</v>
      </c>
      <c r="E118" s="6" t="s">
        <v>23</v>
      </c>
      <c r="F118" s="13" t="str">
        <f t="shared" si="0"/>
        <v>13.14</v>
      </c>
      <c r="G118" s="13">
        <v>14</v>
      </c>
      <c r="H118" s="12" t="s">
        <v>335</v>
      </c>
      <c r="I118" s="12" t="s">
        <v>52</v>
      </c>
      <c r="J118" s="64" t="s">
        <v>82</v>
      </c>
      <c r="K118" s="66">
        <v>43612</v>
      </c>
      <c r="L118" s="66">
        <v>43616</v>
      </c>
      <c r="M118" s="18">
        <v>43612</v>
      </c>
      <c r="N118" s="18">
        <v>43616</v>
      </c>
      <c r="O118" s="13">
        <f>VLOOKUP(P118,Hoja2!$D$2:$E$7,2,FALSE)</f>
        <v>2</v>
      </c>
      <c r="P118" s="19" t="s">
        <v>11</v>
      </c>
      <c r="Q118" s="20" t="s">
        <v>476</v>
      </c>
    </row>
    <row r="119" spans="1:17" ht="14.25" customHeight="1" x14ac:dyDescent="0.3">
      <c r="A119" s="3">
        <v>112</v>
      </c>
      <c r="B119" s="3">
        <v>21</v>
      </c>
      <c r="C119" s="3" t="s">
        <v>50</v>
      </c>
      <c r="D119" s="13">
        <f>VLOOKUP(E119,Hoja2!$A$1:$B$21,2,FALSE)</f>
        <v>14</v>
      </c>
      <c r="E119" s="3" t="s">
        <v>24</v>
      </c>
      <c r="F119" s="13" t="str">
        <f t="shared" si="0"/>
        <v>14.1</v>
      </c>
      <c r="G119" s="13">
        <v>1</v>
      </c>
      <c r="H119" s="12" t="s">
        <v>340</v>
      </c>
      <c r="I119" s="12" t="s">
        <v>52</v>
      </c>
      <c r="J119" s="64" t="s">
        <v>318</v>
      </c>
      <c r="K119" s="69">
        <v>43563</v>
      </c>
      <c r="L119" s="69">
        <v>43574</v>
      </c>
      <c r="M119" s="18">
        <v>43563</v>
      </c>
      <c r="N119" s="18">
        <v>43574</v>
      </c>
      <c r="O119" s="13">
        <f>VLOOKUP(P119,Hoja2!$D$2:$E$7,2,FALSE)</f>
        <v>2</v>
      </c>
      <c r="P119" s="19" t="s">
        <v>11</v>
      </c>
      <c r="Q119" s="33" t="s">
        <v>477</v>
      </c>
    </row>
    <row r="120" spans="1:17" ht="14.25" customHeight="1" x14ac:dyDescent="0.3">
      <c r="A120" s="3">
        <v>113</v>
      </c>
      <c r="B120" s="3">
        <v>21</v>
      </c>
      <c r="C120" s="3" t="s">
        <v>50</v>
      </c>
      <c r="D120" s="13">
        <f>VLOOKUP(E120,Hoja2!$A$1:$B$21,2,FALSE)</f>
        <v>14</v>
      </c>
      <c r="E120" s="3" t="s">
        <v>24</v>
      </c>
      <c r="F120" s="13" t="str">
        <f t="shared" si="0"/>
        <v>14.2</v>
      </c>
      <c r="G120" s="13">
        <v>2</v>
      </c>
      <c r="H120" s="12" t="s">
        <v>341</v>
      </c>
      <c r="I120" s="12" t="s">
        <v>52</v>
      </c>
      <c r="J120" s="64" t="s">
        <v>318</v>
      </c>
      <c r="K120" s="69">
        <v>43580</v>
      </c>
      <c r="L120" s="69">
        <v>43580</v>
      </c>
      <c r="M120" s="18">
        <v>43580</v>
      </c>
      <c r="N120" s="18">
        <v>43580</v>
      </c>
      <c r="O120" s="13">
        <f>VLOOKUP(P120,Hoja2!$D$2:$E$7,2,FALSE)</f>
        <v>2</v>
      </c>
      <c r="P120" s="19" t="s">
        <v>11</v>
      </c>
      <c r="Q120" s="55" t="s">
        <v>478</v>
      </c>
    </row>
    <row r="121" spans="1:17" ht="14.25" customHeight="1" x14ac:dyDescent="0.3">
      <c r="A121" s="3">
        <v>114</v>
      </c>
      <c r="B121" s="3">
        <v>21</v>
      </c>
      <c r="C121" s="3" t="s">
        <v>50</v>
      </c>
      <c r="D121" s="13">
        <f>VLOOKUP(E121,Hoja2!$A$1:$B$21,2,FALSE)</f>
        <v>14</v>
      </c>
      <c r="E121" s="3" t="s">
        <v>24</v>
      </c>
      <c r="F121" s="13" t="str">
        <f t="shared" si="0"/>
        <v>14.3</v>
      </c>
      <c r="G121" s="13">
        <v>3</v>
      </c>
      <c r="H121" s="12" t="s">
        <v>343</v>
      </c>
      <c r="I121" s="12" t="s">
        <v>52</v>
      </c>
      <c r="J121" s="64" t="s">
        <v>318</v>
      </c>
      <c r="K121" s="69">
        <v>43597</v>
      </c>
      <c r="L121" s="69">
        <v>43597</v>
      </c>
      <c r="M121" s="18">
        <v>43597</v>
      </c>
      <c r="N121" s="18">
        <v>43597</v>
      </c>
      <c r="O121" s="13">
        <f>VLOOKUP(P121,Hoja2!$D$2:$E$7,2,FALSE)</f>
        <v>2</v>
      </c>
      <c r="P121" s="19" t="s">
        <v>11</v>
      </c>
      <c r="Q121" s="55" t="s">
        <v>479</v>
      </c>
    </row>
    <row r="122" spans="1:17" ht="14.25" customHeight="1" x14ac:dyDescent="0.3">
      <c r="A122" s="3">
        <v>115</v>
      </c>
      <c r="B122" s="3">
        <v>21</v>
      </c>
      <c r="C122" s="3" t="s">
        <v>50</v>
      </c>
      <c r="D122" s="13">
        <f>VLOOKUP(E122,Hoja2!$A$1:$B$21,2,FALSE)</f>
        <v>14</v>
      </c>
      <c r="E122" s="3" t="s">
        <v>24</v>
      </c>
      <c r="F122" s="13" t="str">
        <f t="shared" si="0"/>
        <v>14.4</v>
      </c>
      <c r="G122" s="13">
        <v>4</v>
      </c>
      <c r="H122" s="24" t="s">
        <v>344</v>
      </c>
      <c r="I122" s="12" t="s">
        <v>52</v>
      </c>
      <c r="J122" s="64" t="s">
        <v>318</v>
      </c>
      <c r="K122" s="69">
        <v>43604</v>
      </c>
      <c r="L122" s="69">
        <v>43604</v>
      </c>
      <c r="M122" s="18">
        <v>43604</v>
      </c>
      <c r="N122" s="18">
        <v>43604</v>
      </c>
      <c r="O122" s="13">
        <f>VLOOKUP(P122,Hoja2!$D$2:$E$7,2,FALSE)</f>
        <v>2</v>
      </c>
      <c r="P122" s="19" t="s">
        <v>11</v>
      </c>
      <c r="Q122" s="55" t="s">
        <v>480</v>
      </c>
    </row>
    <row r="123" spans="1:17" ht="14.25" customHeight="1" x14ac:dyDescent="0.3">
      <c r="A123" s="3">
        <v>116</v>
      </c>
      <c r="B123" s="3">
        <v>21</v>
      </c>
      <c r="C123" s="3" t="s">
        <v>50</v>
      </c>
      <c r="D123" s="13">
        <f>VLOOKUP(E123,Hoja2!$A$1:$B$21,2,FALSE)</f>
        <v>14</v>
      </c>
      <c r="E123" s="3" t="s">
        <v>24</v>
      </c>
      <c r="F123" s="13" t="str">
        <f t="shared" si="0"/>
        <v>14.5</v>
      </c>
      <c r="G123" s="13">
        <v>5</v>
      </c>
      <c r="H123" s="24" t="s">
        <v>24</v>
      </c>
      <c r="I123" s="12" t="s">
        <v>52</v>
      </c>
      <c r="J123" s="72" t="s">
        <v>481</v>
      </c>
      <c r="K123" s="70">
        <v>43618</v>
      </c>
      <c r="L123" s="70">
        <v>43618</v>
      </c>
      <c r="M123" s="39">
        <v>43618</v>
      </c>
      <c r="N123" s="18">
        <v>43618</v>
      </c>
      <c r="O123" s="13">
        <f>VLOOKUP(P123,Hoja2!$D$2:$E$7,2,FALSE)</f>
        <v>2</v>
      </c>
      <c r="P123" s="19" t="s">
        <v>11</v>
      </c>
      <c r="Q123" s="12" t="s">
        <v>482</v>
      </c>
    </row>
    <row r="124" spans="1:17" ht="14.25" customHeight="1" x14ac:dyDescent="0.3">
      <c r="A124" s="3">
        <v>117</v>
      </c>
      <c r="B124" s="3">
        <v>21</v>
      </c>
      <c r="C124" s="3" t="s">
        <v>50</v>
      </c>
      <c r="D124" s="13">
        <f>VLOOKUP(E124,Hoja2!$A$1:$B$21,2,FALSE)</f>
        <v>14</v>
      </c>
      <c r="E124" s="3" t="s">
        <v>24</v>
      </c>
      <c r="F124" s="13" t="str">
        <f t="shared" si="0"/>
        <v>14.6</v>
      </c>
      <c r="G124" s="13">
        <v>6</v>
      </c>
      <c r="H124" s="24" t="s">
        <v>483</v>
      </c>
      <c r="I124" s="12" t="s">
        <v>52</v>
      </c>
      <c r="J124" s="68" t="s">
        <v>82</v>
      </c>
      <c r="K124" s="69">
        <v>43618</v>
      </c>
      <c r="L124" s="69">
        <v>43618</v>
      </c>
      <c r="M124" s="40">
        <v>43618</v>
      </c>
      <c r="N124" s="18">
        <v>43618</v>
      </c>
      <c r="O124" s="13">
        <f>VLOOKUP(P124,Hoja2!$D$2:$E$7,2,FALSE)</f>
        <v>2</v>
      </c>
      <c r="P124" s="19" t="s">
        <v>11</v>
      </c>
      <c r="Q124" s="12" t="s">
        <v>484</v>
      </c>
    </row>
    <row r="125" spans="1:17" ht="14.25" customHeight="1" x14ac:dyDescent="0.3">
      <c r="A125" s="3">
        <v>118</v>
      </c>
      <c r="B125" s="3">
        <v>21</v>
      </c>
      <c r="C125" s="3" t="s">
        <v>50</v>
      </c>
      <c r="D125" s="13">
        <f>VLOOKUP(E125,Hoja2!$A$1:$B$21,2,FALSE)</f>
        <v>14</v>
      </c>
      <c r="E125" s="3" t="s">
        <v>24</v>
      </c>
      <c r="F125" s="13" t="str">
        <f t="shared" si="0"/>
        <v>14.7</v>
      </c>
      <c r="G125" s="13">
        <v>7</v>
      </c>
      <c r="H125" s="24" t="s">
        <v>485</v>
      </c>
      <c r="I125" s="12" t="s">
        <v>52</v>
      </c>
      <c r="J125" s="68" t="s">
        <v>82</v>
      </c>
      <c r="K125" s="69">
        <v>43620</v>
      </c>
      <c r="L125" s="69">
        <v>43620</v>
      </c>
      <c r="M125" s="18">
        <v>43620</v>
      </c>
      <c r="N125" s="18">
        <v>43620</v>
      </c>
      <c r="O125" s="13">
        <f>VLOOKUP(P125,Hoja2!$D$2:$E$7,2,FALSE)</f>
        <v>2</v>
      </c>
      <c r="P125" s="19" t="s">
        <v>11</v>
      </c>
      <c r="Q125" s="20" t="s">
        <v>59</v>
      </c>
    </row>
    <row r="126" spans="1:17" ht="14.25" customHeight="1" x14ac:dyDescent="0.3">
      <c r="A126" s="3">
        <v>119</v>
      </c>
      <c r="B126" s="3">
        <v>21</v>
      </c>
      <c r="C126" s="3" t="s">
        <v>50</v>
      </c>
      <c r="D126" s="13">
        <f>VLOOKUP(E126,Hoja2!$A$1:$B$21,2,FALSE)</f>
        <v>15</v>
      </c>
      <c r="E126" s="3" t="s">
        <v>25</v>
      </c>
      <c r="F126" s="13" t="str">
        <f t="shared" si="0"/>
        <v>15.1</v>
      </c>
      <c r="G126" s="13">
        <v>1</v>
      </c>
      <c r="H126" s="24" t="s">
        <v>486</v>
      </c>
      <c r="I126" s="12" t="s">
        <v>52</v>
      </c>
      <c r="J126" s="68" t="s">
        <v>82</v>
      </c>
      <c r="K126" s="70">
        <v>43525</v>
      </c>
      <c r="L126" s="70">
        <v>43554</v>
      </c>
      <c r="M126" s="15">
        <v>43525</v>
      </c>
      <c r="N126" s="18">
        <v>43554</v>
      </c>
      <c r="O126" s="13">
        <f>VLOOKUP(P126,Hoja2!$D$2:$E$7,2,FALSE)</f>
        <v>2</v>
      </c>
      <c r="P126" s="19" t="s">
        <v>11</v>
      </c>
      <c r="Q126" s="33" t="s">
        <v>487</v>
      </c>
    </row>
    <row r="127" spans="1:17" ht="14.25" customHeight="1" x14ac:dyDescent="0.3">
      <c r="A127" s="3">
        <v>120</v>
      </c>
      <c r="B127" s="3">
        <v>21</v>
      </c>
      <c r="C127" s="3" t="s">
        <v>50</v>
      </c>
      <c r="D127" s="13">
        <f>VLOOKUP(E127,Hoja2!$A$1:$B$21,2,FALSE)</f>
        <v>15</v>
      </c>
      <c r="E127" s="3" t="s">
        <v>25</v>
      </c>
      <c r="F127" s="13" t="str">
        <f t="shared" si="0"/>
        <v>15.2</v>
      </c>
      <c r="G127" s="13">
        <v>2</v>
      </c>
      <c r="H127" s="24" t="s">
        <v>347</v>
      </c>
      <c r="I127" s="12" t="s">
        <v>52</v>
      </c>
      <c r="J127" s="72" t="s">
        <v>82</v>
      </c>
      <c r="K127" s="70">
        <v>43525</v>
      </c>
      <c r="L127" s="70">
        <v>43555</v>
      </c>
      <c r="M127" s="15">
        <v>43525</v>
      </c>
      <c r="N127" s="18">
        <v>43555</v>
      </c>
      <c r="O127" s="13">
        <f>VLOOKUP(P127,Hoja2!$D$2:$E$7,2,FALSE)</f>
        <v>2</v>
      </c>
      <c r="P127" s="19" t="s">
        <v>11</v>
      </c>
      <c r="Q127" s="33" t="s">
        <v>488</v>
      </c>
    </row>
    <row r="128" spans="1:17" ht="14.25" customHeight="1" x14ac:dyDescent="0.3">
      <c r="A128" s="3">
        <v>121</v>
      </c>
      <c r="B128" s="3">
        <v>21</v>
      </c>
      <c r="C128" s="3" t="s">
        <v>50</v>
      </c>
      <c r="D128" s="13">
        <f>VLOOKUP(E128,Hoja2!$A$1:$B$21,2,FALSE)</f>
        <v>16</v>
      </c>
      <c r="E128" s="3" t="s">
        <v>27</v>
      </c>
      <c r="F128" s="13" t="str">
        <f t="shared" si="0"/>
        <v>16.1</v>
      </c>
      <c r="G128" s="13">
        <v>1</v>
      </c>
      <c r="H128" s="24" t="s">
        <v>489</v>
      </c>
      <c r="I128" s="12" t="s">
        <v>52</v>
      </c>
      <c r="J128" s="68" t="s">
        <v>136</v>
      </c>
      <c r="K128" s="69">
        <v>43540</v>
      </c>
      <c r="L128" s="76">
        <v>43555</v>
      </c>
      <c r="M128" s="18">
        <v>43540</v>
      </c>
      <c r="N128" s="58">
        <v>43555</v>
      </c>
      <c r="O128" s="13">
        <f>VLOOKUP(P128,Hoja2!$D$2:$E$7,2,FALSE)</f>
        <v>2</v>
      </c>
      <c r="P128" s="19" t="s">
        <v>11</v>
      </c>
      <c r="Q128" s="33" t="s">
        <v>490</v>
      </c>
    </row>
    <row r="129" spans="1:17" ht="14.25" customHeight="1" x14ac:dyDescent="0.3">
      <c r="A129" s="3">
        <v>122</v>
      </c>
      <c r="B129" s="3">
        <v>21</v>
      </c>
      <c r="C129" s="3" t="s">
        <v>50</v>
      </c>
      <c r="D129" s="13">
        <f>VLOOKUP(E129,Hoja2!$A$1:$B$21,2,FALSE)</f>
        <v>16</v>
      </c>
      <c r="E129" s="3" t="s">
        <v>27</v>
      </c>
      <c r="F129" s="13" t="str">
        <f t="shared" si="0"/>
        <v>16.2</v>
      </c>
      <c r="G129" s="13">
        <v>2</v>
      </c>
      <c r="H129" s="24" t="s">
        <v>353</v>
      </c>
      <c r="I129" s="12" t="s">
        <v>52</v>
      </c>
      <c r="J129" s="77" t="s">
        <v>82</v>
      </c>
      <c r="K129" s="69">
        <v>43571</v>
      </c>
      <c r="L129" s="69">
        <v>43585</v>
      </c>
      <c r="M129" s="18">
        <v>43571</v>
      </c>
      <c r="N129" s="18">
        <v>43581</v>
      </c>
      <c r="O129" s="13">
        <f>VLOOKUP(P129,Hoja2!$D$2:$E$7,2,FALSE)</f>
        <v>2</v>
      </c>
      <c r="P129" s="19" t="s">
        <v>11</v>
      </c>
      <c r="Q129" s="20" t="s">
        <v>492</v>
      </c>
    </row>
    <row r="130" spans="1:17" ht="14.25" customHeight="1" x14ac:dyDescent="0.3">
      <c r="A130" s="3">
        <v>123</v>
      </c>
      <c r="B130" s="3">
        <v>21</v>
      </c>
      <c r="C130" s="3" t="s">
        <v>50</v>
      </c>
      <c r="D130" s="13">
        <f>VLOOKUP(E130,Hoja2!$A$1:$B$21,2,FALSE)</f>
        <v>16</v>
      </c>
      <c r="E130" s="30" t="s">
        <v>27</v>
      </c>
      <c r="F130" s="13" t="str">
        <f t="shared" si="0"/>
        <v>16.3</v>
      </c>
      <c r="G130" s="13">
        <v>3</v>
      </c>
      <c r="H130" s="12" t="s">
        <v>493</v>
      </c>
      <c r="I130" s="12" t="s">
        <v>52</v>
      </c>
      <c r="J130" s="60" t="s">
        <v>82</v>
      </c>
      <c r="K130" s="61">
        <v>43571</v>
      </c>
      <c r="L130" s="61">
        <v>43615</v>
      </c>
      <c r="M130" s="18">
        <v>43571</v>
      </c>
      <c r="N130" s="61">
        <v>43615</v>
      </c>
      <c r="O130" s="13">
        <f>VLOOKUP(P130,Hoja2!$D$2:$E$7,2,FALSE)</f>
        <v>2</v>
      </c>
      <c r="P130" s="19" t="s">
        <v>11</v>
      </c>
      <c r="Q130" s="20" t="s">
        <v>59</v>
      </c>
    </row>
    <row r="131" spans="1:17" ht="14.25" customHeight="1" x14ac:dyDescent="0.3">
      <c r="A131" s="3">
        <v>124</v>
      </c>
      <c r="B131" s="3">
        <v>21</v>
      </c>
      <c r="C131" s="3" t="s">
        <v>50</v>
      </c>
      <c r="D131" s="13">
        <f>VLOOKUP(E131,Hoja2!$A$1:$B$21,2,FALSE)</f>
        <v>16</v>
      </c>
      <c r="E131" s="30" t="s">
        <v>27</v>
      </c>
      <c r="F131" s="13" t="str">
        <f t="shared" si="0"/>
        <v>16.4</v>
      </c>
      <c r="G131" s="13">
        <v>4</v>
      </c>
      <c r="H131" s="12" t="s">
        <v>494</v>
      </c>
      <c r="I131" s="12" t="s">
        <v>52</v>
      </c>
      <c r="J131" s="60" t="s">
        <v>82</v>
      </c>
      <c r="K131" s="61">
        <v>43571</v>
      </c>
      <c r="L131" s="61">
        <v>43616</v>
      </c>
      <c r="M131" s="18">
        <v>43571</v>
      </c>
      <c r="N131" s="61">
        <v>43616</v>
      </c>
      <c r="O131" s="13">
        <f>VLOOKUP(P131,Hoja2!$D$2:$E$7,2,FALSE)</f>
        <v>2</v>
      </c>
      <c r="P131" s="19" t="s">
        <v>11</v>
      </c>
      <c r="Q131" s="20" t="s">
        <v>59</v>
      </c>
    </row>
    <row r="132" spans="1:17" ht="14.25" customHeight="1" x14ac:dyDescent="0.3">
      <c r="A132" s="3">
        <v>125</v>
      </c>
      <c r="B132" s="3">
        <v>21</v>
      </c>
      <c r="C132" s="3" t="s">
        <v>50</v>
      </c>
      <c r="D132" s="13">
        <f>VLOOKUP(E132,Hoja2!$A$1:$B$21,2,FALSE)</f>
        <v>16</v>
      </c>
      <c r="E132" s="3" t="s">
        <v>27</v>
      </c>
      <c r="F132" s="13" t="str">
        <f t="shared" si="0"/>
        <v>16.5</v>
      </c>
      <c r="G132" s="13">
        <v>5</v>
      </c>
      <c r="H132" s="24" t="s">
        <v>356</v>
      </c>
      <c r="I132" s="12" t="s">
        <v>52</v>
      </c>
      <c r="J132" s="59" t="s">
        <v>82</v>
      </c>
      <c r="K132" s="57">
        <v>43618</v>
      </c>
      <c r="L132" s="57">
        <v>43619</v>
      </c>
      <c r="M132" s="57">
        <v>43618</v>
      </c>
      <c r="N132" s="57">
        <v>43619</v>
      </c>
      <c r="O132" s="13">
        <f>VLOOKUP(P132,Hoja2!$D$2:$E$7,2,FALSE)</f>
        <v>2</v>
      </c>
      <c r="P132" s="19" t="s">
        <v>11</v>
      </c>
      <c r="Q132" s="20" t="s">
        <v>59</v>
      </c>
    </row>
    <row r="133" spans="1:17" ht="14.25" customHeight="1" x14ac:dyDescent="0.3">
      <c r="A133" s="3">
        <v>126</v>
      </c>
      <c r="B133" s="3">
        <v>21</v>
      </c>
      <c r="C133" s="3" t="s">
        <v>50</v>
      </c>
      <c r="D133" s="13">
        <f>VLOOKUP(E133,Hoja2!$A$1:$B$21,2,FALSE)</f>
        <v>16</v>
      </c>
      <c r="E133" s="3" t="s">
        <v>27</v>
      </c>
      <c r="F133" s="13" t="str">
        <f t="shared" si="0"/>
        <v>16.6</v>
      </c>
      <c r="G133" s="13">
        <v>6</v>
      </c>
      <c r="H133" s="24" t="s">
        <v>495</v>
      </c>
      <c r="I133" s="12" t="s">
        <v>52</v>
      </c>
      <c r="J133" s="22" t="s">
        <v>82</v>
      </c>
      <c r="K133" s="40">
        <v>43618</v>
      </c>
      <c r="L133" s="40">
        <v>43620</v>
      </c>
      <c r="M133" s="40">
        <v>43618</v>
      </c>
      <c r="N133" s="40">
        <v>43620</v>
      </c>
      <c r="O133" s="13">
        <f>VLOOKUP(P133,Hoja2!$D$2:$E$7,2,FALSE)</f>
        <v>2</v>
      </c>
      <c r="P133" s="19" t="s">
        <v>11</v>
      </c>
      <c r="Q133" s="20" t="s">
        <v>59</v>
      </c>
    </row>
    <row r="134" spans="1:17" ht="14.25" customHeight="1" x14ac:dyDescent="0.3">
      <c r="A134" s="3">
        <v>127</v>
      </c>
      <c r="B134" s="3">
        <v>21</v>
      </c>
      <c r="C134" s="3" t="s">
        <v>50</v>
      </c>
      <c r="D134" s="13">
        <f>VLOOKUP(E134,Hoja2!$A$1:$B$21,2,FALSE)</f>
        <v>16</v>
      </c>
      <c r="E134" s="3" t="s">
        <v>27</v>
      </c>
      <c r="F134" s="13" t="str">
        <f t="shared" si="0"/>
        <v>16.7</v>
      </c>
      <c r="G134" s="13">
        <v>7</v>
      </c>
      <c r="H134" s="24" t="s">
        <v>496</v>
      </c>
      <c r="I134" s="12" t="s">
        <v>52</v>
      </c>
      <c r="J134" s="22" t="s">
        <v>82</v>
      </c>
      <c r="K134" s="40">
        <v>43618</v>
      </c>
      <c r="L134" s="40">
        <v>43620</v>
      </c>
      <c r="M134" s="40">
        <v>43618</v>
      </c>
      <c r="N134" s="40">
        <v>43620</v>
      </c>
      <c r="O134" s="13">
        <f>VLOOKUP(P134,Hoja2!$D$2:$E$7,2,FALSE)</f>
        <v>2</v>
      </c>
      <c r="P134" s="19" t="s">
        <v>11</v>
      </c>
      <c r="Q134" s="20" t="s">
        <v>59</v>
      </c>
    </row>
    <row r="135" spans="1:17" ht="14.25" customHeight="1" x14ac:dyDescent="0.3">
      <c r="A135" s="3">
        <v>128</v>
      </c>
      <c r="B135" s="3">
        <v>21</v>
      </c>
      <c r="C135" s="3" t="s">
        <v>50</v>
      </c>
      <c r="D135" s="13">
        <f>VLOOKUP(E135,Hoja2!$A$1:$B$21,2,FALSE)</f>
        <v>17</v>
      </c>
      <c r="E135" s="3" t="s">
        <v>28</v>
      </c>
      <c r="F135" s="13" t="str">
        <f t="shared" si="0"/>
        <v>17.1</v>
      </c>
      <c r="G135" s="13">
        <v>1</v>
      </c>
      <c r="H135" s="24" t="s">
        <v>497</v>
      </c>
      <c r="I135" s="12" t="s">
        <v>52</v>
      </c>
      <c r="J135" s="22" t="s">
        <v>53</v>
      </c>
      <c r="K135" s="29">
        <v>43514</v>
      </c>
      <c r="L135" s="23">
        <v>43521</v>
      </c>
      <c r="M135" s="15">
        <v>43514</v>
      </c>
      <c r="N135" s="15">
        <v>43514</v>
      </c>
      <c r="O135" s="13">
        <f>VLOOKUP(P135,Hoja2!$D$2:$E$7,2,FALSE)</f>
        <v>2</v>
      </c>
      <c r="P135" s="13" t="s">
        <v>11</v>
      </c>
      <c r="Q135" s="30" t="s">
        <v>498</v>
      </c>
    </row>
    <row r="136" spans="1:17" ht="14.25" customHeight="1" x14ac:dyDescent="0.3">
      <c r="A136" s="3">
        <v>129</v>
      </c>
      <c r="B136" s="3">
        <v>21</v>
      </c>
      <c r="C136" s="3" t="s">
        <v>50</v>
      </c>
      <c r="D136" s="13">
        <f>VLOOKUP(E136,Hoja2!$A$1:$B$21,2,FALSE)</f>
        <v>17</v>
      </c>
      <c r="E136" s="3" t="s">
        <v>28</v>
      </c>
      <c r="F136" s="13" t="str">
        <f t="shared" si="0"/>
        <v>17.2</v>
      </c>
      <c r="G136" s="13">
        <v>2</v>
      </c>
      <c r="H136" s="24" t="s">
        <v>499</v>
      </c>
      <c r="I136" s="12" t="s">
        <v>52</v>
      </c>
      <c r="J136" s="22" t="s">
        <v>82</v>
      </c>
      <c r="K136" s="29">
        <v>43527</v>
      </c>
      <c r="L136" s="29">
        <v>43533</v>
      </c>
      <c r="M136" s="15">
        <v>43527</v>
      </c>
      <c r="N136" s="15">
        <v>43533</v>
      </c>
      <c r="O136" s="13">
        <f>VLOOKUP(P136,Hoja2!$D$2:$E$7,2,FALSE)</f>
        <v>2</v>
      </c>
      <c r="P136" s="13" t="s">
        <v>11</v>
      </c>
      <c r="Q136" s="33" t="s">
        <v>500</v>
      </c>
    </row>
    <row r="137" spans="1:17" ht="14.25" customHeight="1" x14ac:dyDescent="0.3">
      <c r="A137" s="3">
        <v>130</v>
      </c>
      <c r="B137" s="3">
        <v>21</v>
      </c>
      <c r="C137" s="3" t="s">
        <v>50</v>
      </c>
      <c r="D137" s="13">
        <f>VLOOKUP(E137,Hoja2!$A$1:$B$21,2,FALSE)</f>
        <v>17</v>
      </c>
      <c r="E137" s="3" t="s">
        <v>28</v>
      </c>
      <c r="F137" s="13" t="str">
        <f t="shared" si="0"/>
        <v>17.3</v>
      </c>
      <c r="G137" s="13">
        <v>3</v>
      </c>
      <c r="H137" s="24" t="s">
        <v>503</v>
      </c>
      <c r="I137" s="12" t="s">
        <v>52</v>
      </c>
      <c r="J137" s="22" t="s">
        <v>82</v>
      </c>
      <c r="K137" s="29">
        <v>43562</v>
      </c>
      <c r="L137" s="29">
        <v>43568</v>
      </c>
      <c r="M137" s="18">
        <v>43562</v>
      </c>
      <c r="N137" s="18">
        <v>43554</v>
      </c>
      <c r="O137" s="13">
        <f>VLOOKUP(P137,Hoja2!$D$2:$E$7,2,FALSE)</f>
        <v>2</v>
      </c>
      <c r="P137" s="19" t="s">
        <v>11</v>
      </c>
      <c r="Q137" s="24" t="s">
        <v>504</v>
      </c>
    </row>
    <row r="138" spans="1:17" ht="14.25" customHeight="1" x14ac:dyDescent="0.3">
      <c r="A138" s="3">
        <v>131</v>
      </c>
      <c r="B138" s="3">
        <v>21</v>
      </c>
      <c r="C138" s="3" t="s">
        <v>50</v>
      </c>
      <c r="D138" s="13">
        <f>VLOOKUP(E138,Hoja2!$A$1:$B$21,2,FALSE)</f>
        <v>17</v>
      </c>
      <c r="E138" s="3" t="s">
        <v>28</v>
      </c>
      <c r="F138" s="13" t="str">
        <f t="shared" si="0"/>
        <v>17.4</v>
      </c>
      <c r="G138" s="13">
        <v>4</v>
      </c>
      <c r="H138" s="24" t="s">
        <v>506</v>
      </c>
      <c r="I138" s="12" t="s">
        <v>52</v>
      </c>
      <c r="J138" s="22" t="s">
        <v>82</v>
      </c>
      <c r="K138" s="29">
        <v>43572</v>
      </c>
      <c r="L138" s="29">
        <v>43578</v>
      </c>
      <c r="M138" s="18">
        <v>43572</v>
      </c>
      <c r="N138" s="18">
        <v>43554</v>
      </c>
      <c r="O138" s="13">
        <f>VLOOKUP(P138,Hoja2!$D$2:$E$7,2,FALSE)</f>
        <v>2</v>
      </c>
      <c r="P138" s="19" t="s">
        <v>11</v>
      </c>
      <c r="Q138" s="24" t="s">
        <v>504</v>
      </c>
    </row>
    <row r="139" spans="1:17" ht="14.25" customHeight="1" x14ac:dyDescent="0.3">
      <c r="A139" s="3">
        <v>132</v>
      </c>
      <c r="B139" s="3">
        <v>21</v>
      </c>
      <c r="C139" s="3" t="s">
        <v>50</v>
      </c>
      <c r="D139" s="13">
        <f>VLOOKUP(E139,Hoja2!$A$1:$B$21,2,FALSE)</f>
        <v>17</v>
      </c>
      <c r="E139" s="3" t="s">
        <v>28</v>
      </c>
      <c r="F139" s="13" t="str">
        <f t="shared" si="0"/>
        <v>17.5</v>
      </c>
      <c r="G139" s="13">
        <v>5</v>
      </c>
      <c r="H139" s="24" t="s">
        <v>508</v>
      </c>
      <c r="I139" s="12" t="s">
        <v>52</v>
      </c>
      <c r="J139" s="22" t="s">
        <v>264</v>
      </c>
      <c r="K139" s="29">
        <v>43579</v>
      </c>
      <c r="L139" s="29">
        <v>43585</v>
      </c>
      <c r="M139" s="18">
        <v>43579</v>
      </c>
      <c r="N139" s="18">
        <v>43580</v>
      </c>
      <c r="O139" s="13">
        <f>VLOOKUP(P139,Hoja2!$D$2:$E$7,2,FALSE)</f>
        <v>2</v>
      </c>
      <c r="P139" s="19" t="s">
        <v>11</v>
      </c>
      <c r="Q139" s="33" t="s">
        <v>510</v>
      </c>
    </row>
    <row r="140" spans="1:17" ht="14.25" customHeight="1" x14ac:dyDescent="0.3">
      <c r="A140" s="3">
        <v>133</v>
      </c>
      <c r="B140" s="3">
        <v>21</v>
      </c>
      <c r="C140" s="3" t="s">
        <v>50</v>
      </c>
      <c r="D140" s="13">
        <f>VLOOKUP(E140,Hoja2!$A$1:$B$21,2,FALSE)</f>
        <v>17</v>
      </c>
      <c r="E140" s="3" t="s">
        <v>28</v>
      </c>
      <c r="F140" s="13" t="str">
        <f t="shared" si="0"/>
        <v>17.6</v>
      </c>
      <c r="G140" s="13">
        <v>6</v>
      </c>
      <c r="H140" s="27" t="s">
        <v>511</v>
      </c>
      <c r="I140" s="12" t="s">
        <v>52</v>
      </c>
      <c r="J140" s="22" t="s">
        <v>82</v>
      </c>
      <c r="K140" s="29">
        <v>43620</v>
      </c>
      <c r="L140" s="29">
        <v>43620</v>
      </c>
      <c r="M140" s="18">
        <v>43620</v>
      </c>
      <c r="N140" s="29">
        <v>43620</v>
      </c>
      <c r="O140" s="13">
        <f>VLOOKUP(P140,Hoja2!$D$2:$E$7,2,FALSE)</f>
        <v>2</v>
      </c>
      <c r="P140" s="19" t="s">
        <v>11</v>
      </c>
      <c r="Q140" s="20" t="s">
        <v>59</v>
      </c>
    </row>
    <row r="141" spans="1:17" ht="14.25" customHeight="1" x14ac:dyDescent="0.3">
      <c r="A141" s="3">
        <v>134</v>
      </c>
      <c r="B141" s="3">
        <v>21</v>
      </c>
      <c r="C141" s="3" t="s">
        <v>50</v>
      </c>
      <c r="D141" s="13">
        <f>VLOOKUP(E141,Hoja2!$A$1:$B$21,2,FALSE)</f>
        <v>17</v>
      </c>
      <c r="E141" s="3" t="s">
        <v>28</v>
      </c>
      <c r="F141" s="13" t="str">
        <f t="shared" si="0"/>
        <v>17.7</v>
      </c>
      <c r="G141" s="13">
        <v>7</v>
      </c>
      <c r="H141" s="24" t="s">
        <v>513</v>
      </c>
      <c r="I141" s="12" t="s">
        <v>52</v>
      </c>
      <c r="J141" s="22" t="s">
        <v>82</v>
      </c>
      <c r="K141" s="29">
        <v>43621</v>
      </c>
      <c r="L141" s="29">
        <v>43623</v>
      </c>
      <c r="M141" s="18">
        <v>43621</v>
      </c>
      <c r="N141" s="29">
        <v>43623</v>
      </c>
      <c r="O141" s="13">
        <f>VLOOKUP(P141,Hoja2!$D$2:$E$7,2,FALSE)</f>
        <v>2</v>
      </c>
      <c r="P141" s="19" t="s">
        <v>11</v>
      </c>
      <c r="Q141" s="32" t="s">
        <v>59</v>
      </c>
    </row>
    <row r="142" spans="1:17" ht="14.25" customHeight="1" x14ac:dyDescent="0.3">
      <c r="A142" s="3">
        <v>135</v>
      </c>
      <c r="B142" s="3">
        <v>21</v>
      </c>
      <c r="C142" s="3" t="s">
        <v>50</v>
      </c>
      <c r="D142" s="13">
        <f>VLOOKUP(E142,Hoja2!$A$1:$B$21,2,FALSE)</f>
        <v>17</v>
      </c>
      <c r="E142" s="3" t="s">
        <v>28</v>
      </c>
      <c r="F142" s="13" t="str">
        <f t="shared" si="0"/>
        <v>17.8</v>
      </c>
      <c r="G142" s="13">
        <v>8</v>
      </c>
      <c r="H142" s="24" t="s">
        <v>514</v>
      </c>
      <c r="I142" s="12" t="s">
        <v>52</v>
      </c>
      <c r="J142" s="22" t="s">
        <v>82</v>
      </c>
      <c r="K142" s="40">
        <v>43624</v>
      </c>
      <c r="L142" s="40">
        <v>43624</v>
      </c>
      <c r="M142" s="40">
        <v>43624</v>
      </c>
      <c r="N142" s="40">
        <v>43624</v>
      </c>
      <c r="O142" s="13">
        <f>VLOOKUP(P142,Hoja2!$D$2:$E$7,2,FALSE)</f>
        <v>2</v>
      </c>
      <c r="P142" s="19" t="s">
        <v>11</v>
      </c>
      <c r="Q142" s="32" t="s">
        <v>59</v>
      </c>
    </row>
    <row r="143" spans="1:17" ht="14.25" customHeight="1" x14ac:dyDescent="0.3">
      <c r="A143" s="3">
        <v>136</v>
      </c>
      <c r="B143" s="3">
        <v>21</v>
      </c>
      <c r="C143" s="3" t="s">
        <v>50</v>
      </c>
      <c r="D143" s="13">
        <f>VLOOKUP(E143,Hoja2!$A$1:$B$21,2,FALSE)</f>
        <v>17</v>
      </c>
      <c r="E143" s="3" t="s">
        <v>28</v>
      </c>
      <c r="F143" s="13" t="str">
        <f t="shared" si="0"/>
        <v>17.9</v>
      </c>
      <c r="G143" s="13">
        <v>9</v>
      </c>
      <c r="H143" s="24" t="s">
        <v>516</v>
      </c>
      <c r="I143" s="12" t="s">
        <v>52</v>
      </c>
      <c r="J143" s="22" t="s">
        <v>70</v>
      </c>
      <c r="K143" s="40">
        <v>43625</v>
      </c>
      <c r="L143" s="40">
        <v>43625</v>
      </c>
      <c r="M143" s="40">
        <v>43625</v>
      </c>
      <c r="N143" s="40">
        <v>43625</v>
      </c>
      <c r="O143" s="13">
        <f>VLOOKUP(P143,Hoja2!$D$2:$E$7,2,FALSE)</f>
        <v>2</v>
      </c>
      <c r="P143" s="19" t="s">
        <v>11</v>
      </c>
      <c r="Q143" s="32" t="s">
        <v>59</v>
      </c>
    </row>
    <row r="144" spans="1:17" ht="14.25" customHeight="1" x14ac:dyDescent="0.3">
      <c r="A144" s="3">
        <v>137</v>
      </c>
      <c r="B144" s="3">
        <v>21</v>
      </c>
      <c r="C144" s="3" t="s">
        <v>50</v>
      </c>
      <c r="D144" s="13">
        <f>VLOOKUP(E144,Hoja2!$A$1:$B$21,2,FALSE)</f>
        <v>18</v>
      </c>
      <c r="E144" s="8" t="s">
        <v>29</v>
      </c>
      <c r="F144" s="13" t="str">
        <f t="shared" si="0"/>
        <v>18.1</v>
      </c>
      <c r="G144" s="13">
        <v>1</v>
      </c>
      <c r="H144" s="24" t="s">
        <v>376</v>
      </c>
      <c r="I144" s="12" t="s">
        <v>52</v>
      </c>
      <c r="J144" s="22" t="s">
        <v>53</v>
      </c>
      <c r="K144" s="15">
        <v>43502</v>
      </c>
      <c r="L144" s="40">
        <v>43524</v>
      </c>
      <c r="M144" s="15">
        <v>43502</v>
      </c>
      <c r="N144" s="15">
        <v>43514</v>
      </c>
      <c r="O144" s="13">
        <f>VLOOKUP(P144,Hoja2!$D$2:$E$7,2,FALSE)</f>
        <v>2</v>
      </c>
      <c r="P144" s="13" t="s">
        <v>11</v>
      </c>
      <c r="Q144" s="12" t="s">
        <v>517</v>
      </c>
    </row>
    <row r="145" spans="1:17" ht="14.25" customHeight="1" x14ac:dyDescent="0.3">
      <c r="A145" s="3">
        <v>138</v>
      </c>
      <c r="B145" s="3">
        <v>21</v>
      </c>
      <c r="C145" s="3" t="s">
        <v>50</v>
      </c>
      <c r="D145" s="13">
        <f>VLOOKUP(E145,Hoja2!$A$1:$B$21,2,FALSE)</f>
        <v>18</v>
      </c>
      <c r="E145" s="8" t="s">
        <v>29</v>
      </c>
      <c r="F145" s="13" t="str">
        <f t="shared" si="0"/>
        <v>18.2</v>
      </c>
      <c r="G145" s="13">
        <v>2</v>
      </c>
      <c r="H145" s="24" t="s">
        <v>103</v>
      </c>
      <c r="I145" s="12" t="s">
        <v>52</v>
      </c>
      <c r="J145" s="68" t="s">
        <v>505</v>
      </c>
      <c r="K145" s="40">
        <v>43597</v>
      </c>
      <c r="L145" s="40">
        <v>43597</v>
      </c>
      <c r="M145" s="18">
        <v>43597</v>
      </c>
      <c r="N145" s="18">
        <v>43597</v>
      </c>
      <c r="O145" s="13">
        <f>VLOOKUP(P145,Hoja2!$D$2:$E$7,2,FALSE)</f>
        <v>2</v>
      </c>
      <c r="P145" s="19" t="s">
        <v>11</v>
      </c>
      <c r="Q145" s="55" t="s">
        <v>518</v>
      </c>
    </row>
    <row r="146" spans="1:17" ht="14.25" customHeight="1" x14ac:dyDescent="0.3">
      <c r="A146" s="3">
        <v>139</v>
      </c>
      <c r="B146" s="3">
        <v>21</v>
      </c>
      <c r="C146" s="3" t="s">
        <v>50</v>
      </c>
      <c r="D146" s="13">
        <f>VLOOKUP(E146,Hoja2!$A$1:$B$21,2,FALSE)</f>
        <v>18</v>
      </c>
      <c r="E146" s="8" t="s">
        <v>29</v>
      </c>
      <c r="F146" s="13" t="str">
        <f t="shared" si="0"/>
        <v>18.3</v>
      </c>
      <c r="G146" s="13">
        <v>3</v>
      </c>
      <c r="H146" s="24" t="s">
        <v>105</v>
      </c>
      <c r="I146" s="12" t="s">
        <v>52</v>
      </c>
      <c r="J146" s="68" t="s">
        <v>505</v>
      </c>
      <c r="K146" s="40">
        <v>43604</v>
      </c>
      <c r="L146" s="40">
        <v>43604</v>
      </c>
      <c r="M146" s="18">
        <v>43604</v>
      </c>
      <c r="N146" s="18">
        <v>43604</v>
      </c>
      <c r="O146" s="13">
        <f>VLOOKUP(P146,Hoja2!$D$2:$E$7,2,FALSE)</f>
        <v>2</v>
      </c>
      <c r="P146" s="19" t="s">
        <v>11</v>
      </c>
      <c r="Q146" s="55" t="s">
        <v>519</v>
      </c>
    </row>
    <row r="147" spans="1:17" ht="14.25" customHeight="1" x14ac:dyDescent="0.3">
      <c r="A147" s="3">
        <v>140</v>
      </c>
      <c r="B147" s="3">
        <v>21</v>
      </c>
      <c r="C147" s="3" t="s">
        <v>50</v>
      </c>
      <c r="D147" s="13">
        <f>VLOOKUP(E147,Hoja2!$A$1:$B$21,2,FALSE)</f>
        <v>18</v>
      </c>
      <c r="E147" s="8" t="s">
        <v>29</v>
      </c>
      <c r="F147" s="13" t="str">
        <f t="shared" si="0"/>
        <v>18.4</v>
      </c>
      <c r="G147" s="13">
        <v>4</v>
      </c>
      <c r="H147" s="24" t="s">
        <v>106</v>
      </c>
      <c r="I147" s="12" t="s">
        <v>52</v>
      </c>
      <c r="J147" s="68" t="s">
        <v>505</v>
      </c>
      <c r="K147" s="40">
        <v>43611</v>
      </c>
      <c r="L147" s="40">
        <v>43611</v>
      </c>
      <c r="M147" s="18">
        <v>43611</v>
      </c>
      <c r="N147" s="18">
        <v>43611</v>
      </c>
      <c r="O147" s="13">
        <f>VLOOKUP(P147,Hoja2!$D$2:$E$7,2,FALSE)</f>
        <v>2</v>
      </c>
      <c r="P147" s="19" t="s">
        <v>11</v>
      </c>
      <c r="Q147" s="24" t="s">
        <v>520</v>
      </c>
    </row>
    <row r="148" spans="1:17" ht="14.25" customHeight="1" x14ac:dyDescent="0.3">
      <c r="A148" s="3">
        <v>141</v>
      </c>
      <c r="B148" s="3">
        <v>21</v>
      </c>
      <c r="C148" s="3" t="s">
        <v>50</v>
      </c>
      <c r="D148" s="13">
        <f>VLOOKUP(E148,Hoja2!$A$1:$B$21,2,FALSE)</f>
        <v>18</v>
      </c>
      <c r="E148" s="8" t="s">
        <v>29</v>
      </c>
      <c r="F148" s="13" t="str">
        <f t="shared" si="0"/>
        <v>18.5</v>
      </c>
      <c r="G148" s="13">
        <v>5</v>
      </c>
      <c r="H148" s="12" t="s">
        <v>107</v>
      </c>
      <c r="I148" s="12" t="s">
        <v>52</v>
      </c>
      <c r="J148" s="68" t="s">
        <v>505</v>
      </c>
      <c r="K148" s="40">
        <v>43618</v>
      </c>
      <c r="L148" s="40">
        <v>43619</v>
      </c>
      <c r="M148" s="40">
        <v>43618</v>
      </c>
      <c r="N148" s="18">
        <v>43711</v>
      </c>
      <c r="O148" s="13">
        <f>VLOOKUP(P148,Hoja2!$D$2:$E$7,2,FALSE)</f>
        <v>2</v>
      </c>
      <c r="P148" s="19" t="s">
        <v>11</v>
      </c>
      <c r="Q148" s="12" t="s">
        <v>521</v>
      </c>
    </row>
    <row r="149" spans="1:17" ht="14.25" customHeight="1" x14ac:dyDescent="0.3">
      <c r="A149" s="3">
        <v>142</v>
      </c>
      <c r="B149" s="3">
        <v>21</v>
      </c>
      <c r="C149" s="3" t="s">
        <v>50</v>
      </c>
      <c r="D149" s="13">
        <f>VLOOKUP(E149,Hoja2!$A$1:$B$21,2,FALSE)</f>
        <v>19</v>
      </c>
      <c r="E149" s="6" t="s">
        <v>30</v>
      </c>
      <c r="F149" s="13" t="str">
        <f t="shared" si="0"/>
        <v>19.1</v>
      </c>
      <c r="G149" s="13">
        <v>1</v>
      </c>
      <c r="H149" s="24" t="s">
        <v>383</v>
      </c>
      <c r="I149" s="12" t="s">
        <v>52</v>
      </c>
      <c r="J149" s="72" t="s">
        <v>53</v>
      </c>
      <c r="K149" s="15">
        <v>43502</v>
      </c>
      <c r="L149" s="15">
        <v>43524</v>
      </c>
      <c r="M149" s="15">
        <v>43502</v>
      </c>
      <c r="N149" s="15">
        <v>43514</v>
      </c>
      <c r="O149" s="13">
        <f>VLOOKUP(P149,Hoja2!$D$2:$E$7,2,FALSE)</f>
        <v>2</v>
      </c>
      <c r="P149" s="13" t="s">
        <v>11</v>
      </c>
      <c r="Q149" s="12" t="s">
        <v>522</v>
      </c>
    </row>
    <row r="150" spans="1:17" ht="14.25" customHeight="1" x14ac:dyDescent="0.3">
      <c r="A150" s="3">
        <v>143</v>
      </c>
      <c r="B150" s="3">
        <v>21</v>
      </c>
      <c r="C150" s="3" t="s">
        <v>50</v>
      </c>
      <c r="D150" s="13">
        <f>VLOOKUP(E150,Hoja2!$A$1:$B$21,2,FALSE)</f>
        <v>19</v>
      </c>
      <c r="E150" s="3" t="s">
        <v>30</v>
      </c>
      <c r="F150" s="13" t="str">
        <f t="shared" si="0"/>
        <v>19.2</v>
      </c>
      <c r="G150" s="13">
        <v>2</v>
      </c>
      <c r="H150" s="24" t="s">
        <v>109</v>
      </c>
      <c r="I150" s="12" t="s">
        <v>52</v>
      </c>
      <c r="J150" s="68" t="s">
        <v>502</v>
      </c>
      <c r="K150" s="29">
        <v>43563</v>
      </c>
      <c r="L150" s="29">
        <v>43574</v>
      </c>
      <c r="M150" s="18">
        <v>43563</v>
      </c>
      <c r="N150" s="18">
        <v>43572</v>
      </c>
      <c r="O150" s="13">
        <f>VLOOKUP(P150,Hoja2!$D$2:$E$7,2,FALSE)</f>
        <v>2</v>
      </c>
      <c r="P150" s="19" t="s">
        <v>11</v>
      </c>
      <c r="Q150" s="33" t="s">
        <v>523</v>
      </c>
    </row>
    <row r="151" spans="1:17" ht="14.25" customHeight="1" x14ac:dyDescent="0.3">
      <c r="A151" s="3">
        <v>144</v>
      </c>
      <c r="B151" s="3">
        <v>21</v>
      </c>
      <c r="C151" s="3" t="s">
        <v>50</v>
      </c>
      <c r="D151" s="13">
        <f>VLOOKUP(E151,Hoja2!$A$1:$B$21,2,FALSE)</f>
        <v>19</v>
      </c>
      <c r="E151" s="3" t="s">
        <v>30</v>
      </c>
      <c r="F151" s="13" t="str">
        <f t="shared" si="0"/>
        <v>19.3</v>
      </c>
      <c r="G151" s="13">
        <v>3</v>
      </c>
      <c r="H151" s="24" t="s">
        <v>110</v>
      </c>
      <c r="I151" s="12" t="s">
        <v>52</v>
      </c>
      <c r="J151" s="68" t="s">
        <v>502</v>
      </c>
      <c r="K151" s="29">
        <v>43580</v>
      </c>
      <c r="L151" s="29">
        <v>43580</v>
      </c>
      <c r="M151" s="18">
        <v>43580</v>
      </c>
      <c r="N151" s="18">
        <v>43580</v>
      </c>
      <c r="O151" s="13">
        <f>VLOOKUP(P151,Hoja2!$D$2:$E$7,2,FALSE)</f>
        <v>2</v>
      </c>
      <c r="P151" s="19" t="s">
        <v>11</v>
      </c>
      <c r="Q151" s="55" t="s">
        <v>478</v>
      </c>
    </row>
    <row r="152" spans="1:17" ht="14.25" customHeight="1" x14ac:dyDescent="0.3">
      <c r="A152" s="3">
        <v>145</v>
      </c>
      <c r="B152" s="3">
        <v>21</v>
      </c>
      <c r="C152" s="3" t="s">
        <v>50</v>
      </c>
      <c r="D152" s="13">
        <f>VLOOKUP(E152,Hoja2!$A$1:$B$21,2,FALSE)</f>
        <v>19</v>
      </c>
      <c r="E152" s="3" t="s">
        <v>30</v>
      </c>
      <c r="F152" s="13" t="str">
        <f t="shared" si="0"/>
        <v>19.4</v>
      </c>
      <c r="G152" s="13">
        <v>4</v>
      </c>
      <c r="H152" s="24" t="s">
        <v>111</v>
      </c>
      <c r="I152" s="12" t="s">
        <v>52</v>
      </c>
      <c r="J152" s="68" t="s">
        <v>502</v>
      </c>
      <c r="K152" s="29">
        <v>43597</v>
      </c>
      <c r="L152" s="29">
        <v>43597</v>
      </c>
      <c r="M152" s="18">
        <v>43597</v>
      </c>
      <c r="N152" s="18">
        <v>43597</v>
      </c>
      <c r="O152" s="13">
        <f>VLOOKUP(P152,Hoja2!$D$2:$E$7,2,FALSE)</f>
        <v>2</v>
      </c>
      <c r="P152" s="19" t="s">
        <v>11</v>
      </c>
      <c r="Q152" s="55" t="s">
        <v>524</v>
      </c>
    </row>
    <row r="153" spans="1:17" ht="14.25" customHeight="1" x14ac:dyDescent="0.3">
      <c r="A153" s="3">
        <v>146</v>
      </c>
      <c r="B153" s="3">
        <v>21</v>
      </c>
      <c r="C153" s="3" t="s">
        <v>50</v>
      </c>
      <c r="D153" s="13">
        <f>VLOOKUP(E153,Hoja2!$A$1:$B$21,2,FALSE)</f>
        <v>19</v>
      </c>
      <c r="E153" s="3" t="s">
        <v>30</v>
      </c>
      <c r="F153" s="13" t="str">
        <f t="shared" si="0"/>
        <v>19.5</v>
      </c>
      <c r="G153" s="13">
        <v>5</v>
      </c>
      <c r="H153" s="24" t="s">
        <v>113</v>
      </c>
      <c r="I153" s="12" t="s">
        <v>52</v>
      </c>
      <c r="J153" s="68" t="s">
        <v>502</v>
      </c>
      <c r="K153" s="29">
        <v>43604</v>
      </c>
      <c r="L153" s="29">
        <v>43604</v>
      </c>
      <c r="M153" s="18">
        <v>43604</v>
      </c>
      <c r="N153" s="18">
        <v>43604</v>
      </c>
      <c r="O153" s="13">
        <f>VLOOKUP(P153,Hoja2!$D$2:$E$7,2,FALSE)</f>
        <v>2</v>
      </c>
      <c r="P153" s="19" t="s">
        <v>11</v>
      </c>
      <c r="Q153" s="55" t="s">
        <v>525</v>
      </c>
    </row>
    <row r="154" spans="1:17" ht="14.25" customHeight="1" x14ac:dyDescent="0.3">
      <c r="A154" s="3">
        <v>147</v>
      </c>
      <c r="B154" s="3">
        <v>21</v>
      </c>
      <c r="C154" s="3" t="s">
        <v>50</v>
      </c>
      <c r="D154" s="13">
        <f>VLOOKUP(E154,Hoja2!$A$1:$B$21,2,FALSE)</f>
        <v>19</v>
      </c>
      <c r="E154" s="3" t="s">
        <v>30</v>
      </c>
      <c r="F154" s="13" t="str">
        <f t="shared" si="0"/>
        <v>19.6</v>
      </c>
      <c r="G154" s="13">
        <v>6</v>
      </c>
      <c r="H154" s="24" t="s">
        <v>121</v>
      </c>
      <c r="I154" s="12" t="s">
        <v>52</v>
      </c>
      <c r="J154" s="72" t="s">
        <v>122</v>
      </c>
      <c r="K154" s="15">
        <v>43614</v>
      </c>
      <c r="L154" s="15">
        <v>43616</v>
      </c>
      <c r="M154" s="18">
        <v>43614</v>
      </c>
      <c r="N154" s="15">
        <v>43616</v>
      </c>
      <c r="O154" s="13">
        <f>VLOOKUP(P154,Hoja2!$D$2:$E$7,2,FALSE)</f>
        <v>2</v>
      </c>
      <c r="P154" s="19" t="s">
        <v>11</v>
      </c>
      <c r="Q154" s="20" t="s">
        <v>59</v>
      </c>
    </row>
    <row r="155" spans="1:17" ht="14.25" customHeight="1" x14ac:dyDescent="0.3">
      <c r="A155" s="3">
        <v>148</v>
      </c>
      <c r="B155" s="3">
        <v>21</v>
      </c>
      <c r="C155" s="3" t="s">
        <v>50</v>
      </c>
      <c r="D155" s="13">
        <f>VLOOKUP(E155,Hoja2!$A$1:$B$21,2,FALSE)</f>
        <v>20</v>
      </c>
      <c r="E155" s="3" t="s">
        <v>31</v>
      </c>
      <c r="F155" s="13" t="str">
        <f t="shared" si="0"/>
        <v>20.1</v>
      </c>
      <c r="G155" s="13">
        <v>1</v>
      </c>
      <c r="H155" s="24" t="s">
        <v>526</v>
      </c>
      <c r="I155" s="12" t="s">
        <v>52</v>
      </c>
      <c r="J155" s="72" t="s">
        <v>79</v>
      </c>
      <c r="K155" s="15">
        <v>43511</v>
      </c>
      <c r="L155" s="15">
        <v>43539</v>
      </c>
      <c r="M155" s="15">
        <v>43511</v>
      </c>
      <c r="N155" s="18">
        <v>43539</v>
      </c>
      <c r="O155" s="13">
        <f>VLOOKUP(P155,Hoja2!$D$2:$E$7,2,FALSE)</f>
        <v>2</v>
      </c>
      <c r="P155" s="19" t="s">
        <v>11</v>
      </c>
      <c r="Q155" s="53" t="s">
        <v>527</v>
      </c>
    </row>
    <row r="156" spans="1:17" ht="14.25" customHeight="1" x14ac:dyDescent="0.3">
      <c r="A156" s="3">
        <v>149</v>
      </c>
      <c r="B156" s="3">
        <v>21</v>
      </c>
      <c r="C156" s="3" t="s">
        <v>50</v>
      </c>
      <c r="D156" s="13">
        <f>VLOOKUP(E156,Hoja2!$A$1:$B$21,2,FALSE)</f>
        <v>20</v>
      </c>
      <c r="E156" s="3" t="s">
        <v>31</v>
      </c>
      <c r="F156" s="13" t="str">
        <f t="shared" si="0"/>
        <v>20.2</v>
      </c>
      <c r="G156" s="13">
        <v>2</v>
      </c>
      <c r="H156" s="24" t="s">
        <v>528</v>
      </c>
      <c r="I156" s="12" t="s">
        <v>52</v>
      </c>
      <c r="J156" s="72" t="s">
        <v>79</v>
      </c>
      <c r="K156" s="15">
        <v>43571</v>
      </c>
      <c r="L156" s="15">
        <v>43572</v>
      </c>
      <c r="M156" s="18">
        <v>43571</v>
      </c>
      <c r="N156" s="18">
        <v>43572</v>
      </c>
      <c r="O156" s="13">
        <f>VLOOKUP(P156,Hoja2!$D$2:$E$7,2,FALSE)</f>
        <v>2</v>
      </c>
      <c r="P156" s="19" t="s">
        <v>11</v>
      </c>
      <c r="Q156" s="37" t="s">
        <v>529</v>
      </c>
    </row>
    <row r="157" spans="1:17" ht="14.25" customHeight="1" x14ac:dyDescent="0.3">
      <c r="A157" s="3">
        <v>150</v>
      </c>
      <c r="B157" s="3">
        <v>21</v>
      </c>
      <c r="C157" s="3" t="s">
        <v>50</v>
      </c>
      <c r="D157" s="13">
        <f>VLOOKUP(E157,Hoja2!$A$1:$B$21,2,FALSE)</f>
        <v>20</v>
      </c>
      <c r="E157" s="3" t="s">
        <v>31</v>
      </c>
      <c r="F157" s="13" t="str">
        <f t="shared" si="0"/>
        <v>20.3</v>
      </c>
      <c r="G157" s="13">
        <v>3</v>
      </c>
      <c r="H157" s="24" t="s">
        <v>530</v>
      </c>
      <c r="I157" s="12" t="s">
        <v>52</v>
      </c>
      <c r="J157" s="72" t="s">
        <v>509</v>
      </c>
      <c r="K157" s="15">
        <v>43556</v>
      </c>
      <c r="L157" s="15">
        <v>43574</v>
      </c>
      <c r="M157" s="18">
        <v>43556</v>
      </c>
      <c r="N157" s="18">
        <v>43579</v>
      </c>
      <c r="O157" s="13">
        <f>VLOOKUP(P157,Hoja2!$D$2:$E$7,2,FALSE)</f>
        <v>3</v>
      </c>
      <c r="P157" s="19" t="s">
        <v>13</v>
      </c>
      <c r="Q157" s="37" t="s">
        <v>531</v>
      </c>
    </row>
    <row r="158" spans="1:17" ht="14.25" customHeight="1" x14ac:dyDescent="0.3">
      <c r="A158" s="3">
        <v>151</v>
      </c>
      <c r="B158" s="3">
        <v>21</v>
      </c>
      <c r="C158" s="3" t="s">
        <v>50</v>
      </c>
      <c r="D158" s="13">
        <f>VLOOKUP(E158,Hoja2!$A$1:$B$21,2,FALSE)</f>
        <v>20</v>
      </c>
      <c r="E158" s="3" t="s">
        <v>31</v>
      </c>
      <c r="F158" s="13" t="str">
        <f t="shared" si="0"/>
        <v>20.4</v>
      </c>
      <c r="G158" s="13">
        <v>4</v>
      </c>
      <c r="H158" s="24" t="s">
        <v>114</v>
      </c>
      <c r="I158" s="12" t="s">
        <v>52</v>
      </c>
      <c r="J158" s="68" t="s">
        <v>512</v>
      </c>
      <c r="K158" s="15">
        <v>43577</v>
      </c>
      <c r="L158" s="15">
        <v>43585</v>
      </c>
      <c r="M158" s="18">
        <v>43577</v>
      </c>
      <c r="N158" s="18">
        <v>43585</v>
      </c>
      <c r="O158" s="13">
        <f>VLOOKUP(P158,Hoja2!$D$2:$E$7,2,FALSE)</f>
        <v>2</v>
      </c>
      <c r="P158" s="19" t="s">
        <v>11</v>
      </c>
      <c r="Q158" s="33" t="s">
        <v>532</v>
      </c>
    </row>
    <row r="159" spans="1:17" ht="14.25" customHeight="1" x14ac:dyDescent="0.3">
      <c r="A159" s="3">
        <v>152</v>
      </c>
      <c r="B159" s="3">
        <v>21</v>
      </c>
      <c r="C159" s="3" t="s">
        <v>50</v>
      </c>
      <c r="D159" s="13">
        <f>VLOOKUP(E159,Hoja2!$A$1:$B$21,2,FALSE)</f>
        <v>20</v>
      </c>
      <c r="E159" s="3" t="s">
        <v>31</v>
      </c>
      <c r="F159" s="13" t="str">
        <f t="shared" si="0"/>
        <v>20.5</v>
      </c>
      <c r="G159" s="13">
        <v>5</v>
      </c>
      <c r="H159" s="24" t="s">
        <v>533</v>
      </c>
      <c r="I159" s="12" t="s">
        <v>52</v>
      </c>
      <c r="J159" s="16" t="s">
        <v>509</v>
      </c>
      <c r="K159" s="15">
        <v>43579</v>
      </c>
      <c r="L159" s="15">
        <v>43617</v>
      </c>
      <c r="M159" s="18">
        <v>43579</v>
      </c>
      <c r="N159" s="15">
        <v>43617</v>
      </c>
      <c r="O159" s="13">
        <f>VLOOKUP(P159,Hoja2!$D$2:$E$7,2,FALSE)</f>
        <v>2</v>
      </c>
      <c r="P159" s="19" t="s">
        <v>11</v>
      </c>
      <c r="Q159" s="20" t="s">
        <v>59</v>
      </c>
    </row>
    <row r="160" spans="1:17" ht="14.25" customHeight="1" x14ac:dyDescent="0.3">
      <c r="A160" s="3">
        <v>153</v>
      </c>
      <c r="B160" s="3">
        <v>21</v>
      </c>
      <c r="C160" s="3" t="s">
        <v>50</v>
      </c>
      <c r="D160" s="13">
        <f>VLOOKUP(E160,Hoja2!$A$1:$B$21,2,FALSE)</f>
        <v>20</v>
      </c>
      <c r="E160" s="3" t="s">
        <v>31</v>
      </c>
      <c r="F160" s="13" t="str">
        <f t="shared" si="0"/>
        <v>20.6</v>
      </c>
      <c r="G160" s="13">
        <v>6</v>
      </c>
      <c r="H160" s="24" t="s">
        <v>534</v>
      </c>
      <c r="I160" s="12" t="s">
        <v>52</v>
      </c>
      <c r="J160" s="22" t="s">
        <v>53</v>
      </c>
      <c r="K160" s="15">
        <v>43502</v>
      </c>
      <c r="L160" s="40">
        <v>43524</v>
      </c>
      <c r="M160" s="15">
        <v>43502</v>
      </c>
      <c r="N160" s="15">
        <v>43502</v>
      </c>
      <c r="O160" s="13">
        <f>VLOOKUP(P160,Hoja2!$D$2:$E$7,2,FALSE)</f>
        <v>2</v>
      </c>
      <c r="P160" s="13" t="s">
        <v>11</v>
      </c>
      <c r="Q160" s="12" t="s">
        <v>535</v>
      </c>
    </row>
    <row r="161" spans="1:17" ht="14.25" customHeight="1" x14ac:dyDescent="0.3">
      <c r="A161" s="3">
        <v>154</v>
      </c>
      <c r="B161" s="3">
        <v>21</v>
      </c>
      <c r="C161" s="3" t="s">
        <v>50</v>
      </c>
      <c r="D161" s="13">
        <f>VLOOKUP(E161,Hoja2!$A$1:$B$21,2,FALSE)</f>
        <v>20</v>
      </c>
      <c r="E161" s="3" t="s">
        <v>31</v>
      </c>
      <c r="F161" s="13" t="str">
        <f t="shared" si="0"/>
        <v>20.7</v>
      </c>
      <c r="G161" s="13">
        <v>7</v>
      </c>
      <c r="H161" s="24" t="s">
        <v>536</v>
      </c>
      <c r="I161" s="12" t="s">
        <v>52</v>
      </c>
      <c r="J161" s="22" t="s">
        <v>56</v>
      </c>
      <c r="K161" s="40">
        <v>43521</v>
      </c>
      <c r="L161" s="40">
        <v>43521</v>
      </c>
      <c r="M161" s="15">
        <v>43521</v>
      </c>
      <c r="N161" s="15">
        <v>43521</v>
      </c>
      <c r="O161" s="13">
        <f>VLOOKUP(P161,Hoja2!$D$2:$E$7,2,FALSE)</f>
        <v>2</v>
      </c>
      <c r="P161" s="13" t="s">
        <v>11</v>
      </c>
      <c r="Q161" s="27" t="s">
        <v>537</v>
      </c>
    </row>
    <row r="162" spans="1:17" ht="14.25" customHeight="1" x14ac:dyDescent="0.3">
      <c r="A162" s="3">
        <v>155</v>
      </c>
      <c r="B162" s="3">
        <v>21</v>
      </c>
      <c r="C162" s="3" t="s">
        <v>50</v>
      </c>
      <c r="D162" s="13">
        <f>VLOOKUP(E162,Hoja2!$A$1:$B$21,2,FALSE)</f>
        <v>20</v>
      </c>
      <c r="E162" s="3" t="s">
        <v>31</v>
      </c>
      <c r="F162" s="13" t="str">
        <f t="shared" si="0"/>
        <v>20.8</v>
      </c>
      <c r="G162" s="13">
        <v>8</v>
      </c>
      <c r="H162" s="24" t="s">
        <v>177</v>
      </c>
      <c r="I162" s="12" t="s">
        <v>52</v>
      </c>
      <c r="J162" s="22" t="s">
        <v>136</v>
      </c>
      <c r="K162" s="40">
        <v>43524</v>
      </c>
      <c r="L162" s="40">
        <v>43524</v>
      </c>
      <c r="M162" s="15">
        <v>43524</v>
      </c>
      <c r="N162" s="15">
        <v>43524</v>
      </c>
      <c r="O162" s="13">
        <f>VLOOKUP(P162,Hoja2!$D$2:$E$7,2,FALSE)</f>
        <v>2</v>
      </c>
      <c r="P162" s="13" t="s">
        <v>11</v>
      </c>
      <c r="Q162" s="12" t="s">
        <v>178</v>
      </c>
    </row>
    <row r="163" spans="1:17" ht="14.25" customHeight="1" x14ac:dyDescent="0.3">
      <c r="A163" s="3">
        <v>156</v>
      </c>
      <c r="B163" s="3">
        <v>21</v>
      </c>
      <c r="C163" s="3" t="s">
        <v>50</v>
      </c>
      <c r="D163" s="13">
        <f>VLOOKUP(E163,Hoja2!$A$1:$B$21,2,FALSE)</f>
        <v>20</v>
      </c>
      <c r="E163" s="3" t="s">
        <v>31</v>
      </c>
      <c r="F163" s="13" t="str">
        <f t="shared" si="0"/>
        <v>20.9</v>
      </c>
      <c r="G163" s="13">
        <v>9</v>
      </c>
      <c r="H163" s="24" t="s">
        <v>538</v>
      </c>
      <c r="I163" s="12" t="s">
        <v>52</v>
      </c>
      <c r="J163" s="22" t="s">
        <v>82</v>
      </c>
      <c r="K163" s="40">
        <v>43526</v>
      </c>
      <c r="L163" s="40">
        <v>43569</v>
      </c>
      <c r="M163" s="15">
        <v>43526</v>
      </c>
      <c r="N163" s="18">
        <v>43569</v>
      </c>
      <c r="O163" s="13">
        <f>VLOOKUP(P163,Hoja2!$D$2:$E$7,2,FALSE)</f>
        <v>2</v>
      </c>
      <c r="P163" s="19" t="s">
        <v>11</v>
      </c>
      <c r="Q163" s="33" t="s">
        <v>181</v>
      </c>
    </row>
    <row r="164" spans="1:17" ht="14.25" customHeight="1" x14ac:dyDescent="0.3">
      <c r="A164" s="3">
        <v>157</v>
      </c>
      <c r="B164" s="3">
        <v>21</v>
      </c>
      <c r="C164" s="3" t="s">
        <v>50</v>
      </c>
      <c r="D164" s="13">
        <f>VLOOKUP(E164,Hoja2!$A$1:$B$21,2,FALSE)</f>
        <v>20</v>
      </c>
      <c r="E164" s="3" t="s">
        <v>31</v>
      </c>
      <c r="F164" s="13" t="str">
        <f t="shared" si="0"/>
        <v>20.10</v>
      </c>
      <c r="G164" s="13">
        <v>10</v>
      </c>
      <c r="H164" s="24" t="s">
        <v>539</v>
      </c>
      <c r="I164" s="12" t="s">
        <v>52</v>
      </c>
      <c r="J164" s="22" t="s">
        <v>82</v>
      </c>
      <c r="K164" s="40">
        <v>43526</v>
      </c>
      <c r="L164" s="40">
        <v>43571</v>
      </c>
      <c r="M164" s="15">
        <v>43526</v>
      </c>
      <c r="N164" s="18">
        <v>43571</v>
      </c>
      <c r="O164" s="13">
        <f>VLOOKUP(P164,Hoja2!$D$2:$E$7,2,FALSE)</f>
        <v>2</v>
      </c>
      <c r="P164" s="19" t="s">
        <v>11</v>
      </c>
      <c r="Q164" s="33" t="s">
        <v>540</v>
      </c>
    </row>
    <row r="165" spans="1:17" ht="14.25" customHeight="1" x14ac:dyDescent="0.3">
      <c r="A165" s="3">
        <v>158</v>
      </c>
      <c r="B165" s="3">
        <v>21</v>
      </c>
      <c r="C165" s="3" t="s">
        <v>50</v>
      </c>
      <c r="D165" s="13">
        <f>VLOOKUP(E165,Hoja2!$A$1:$B$21,2,FALSE)</f>
        <v>20</v>
      </c>
      <c r="E165" s="3" t="s">
        <v>31</v>
      </c>
      <c r="F165" s="13" t="str">
        <f t="shared" si="0"/>
        <v>20.11</v>
      </c>
      <c r="G165" s="13">
        <v>11</v>
      </c>
      <c r="H165" s="24" t="s">
        <v>76</v>
      </c>
      <c r="I165" s="12" t="s">
        <v>52</v>
      </c>
      <c r="J165" s="22" t="s">
        <v>56</v>
      </c>
      <c r="K165" s="40">
        <v>43531</v>
      </c>
      <c r="L165" s="40">
        <v>43572</v>
      </c>
      <c r="M165" s="15">
        <v>43531</v>
      </c>
      <c r="N165" s="18">
        <v>43572</v>
      </c>
      <c r="O165" s="13">
        <f>VLOOKUP(P165,Hoja2!$D$2:$E$7,2,FALSE)</f>
        <v>2</v>
      </c>
      <c r="P165" s="19" t="s">
        <v>11</v>
      </c>
      <c r="Q165" s="27" t="s">
        <v>541</v>
      </c>
    </row>
    <row r="166" spans="1:17" ht="14.25" customHeight="1" x14ac:dyDescent="0.3">
      <c r="A166" s="3">
        <v>159</v>
      </c>
      <c r="B166" s="3">
        <v>21</v>
      </c>
      <c r="C166" s="3" t="s">
        <v>50</v>
      </c>
      <c r="D166" s="13">
        <f>VLOOKUP(E166,Hoja2!$A$1:$B$21,2,FALSE)</f>
        <v>20</v>
      </c>
      <c r="E166" s="3" t="s">
        <v>31</v>
      </c>
      <c r="F166" s="13" t="str">
        <f t="shared" si="0"/>
        <v>20.12</v>
      </c>
      <c r="G166" s="13">
        <v>12</v>
      </c>
      <c r="H166" s="24" t="s">
        <v>542</v>
      </c>
      <c r="I166" s="12" t="s">
        <v>52</v>
      </c>
      <c r="J166" s="22" t="s">
        <v>70</v>
      </c>
      <c r="K166" s="40">
        <v>43550</v>
      </c>
      <c r="L166" s="40">
        <v>43550</v>
      </c>
      <c r="M166" s="18">
        <v>43550</v>
      </c>
      <c r="N166" s="18">
        <v>43550</v>
      </c>
      <c r="O166" s="13">
        <f>VLOOKUP(P166,Hoja2!$D$2:$E$7,2,FALSE)</f>
        <v>2</v>
      </c>
      <c r="P166" s="19" t="s">
        <v>11</v>
      </c>
      <c r="Q166" s="37" t="s">
        <v>145</v>
      </c>
    </row>
    <row r="167" spans="1:17" ht="14.25" customHeight="1" x14ac:dyDescent="0.3">
      <c r="A167" s="3">
        <v>160</v>
      </c>
      <c r="B167" s="3">
        <v>21</v>
      </c>
      <c r="C167" s="3" t="s">
        <v>50</v>
      </c>
      <c r="D167" s="13">
        <f>VLOOKUP(E167,Hoja2!$A$1:$B$21,2,FALSE)</f>
        <v>20</v>
      </c>
      <c r="E167" s="3" t="s">
        <v>31</v>
      </c>
      <c r="F167" s="13" t="str">
        <f t="shared" si="0"/>
        <v>20.13</v>
      </c>
      <c r="G167" s="13">
        <v>13</v>
      </c>
      <c r="H167" s="24" t="s">
        <v>543</v>
      </c>
      <c r="I167" s="12" t="s">
        <v>52</v>
      </c>
      <c r="J167" s="22" t="s">
        <v>56</v>
      </c>
      <c r="K167" s="40">
        <v>43572</v>
      </c>
      <c r="L167" s="40">
        <v>43572</v>
      </c>
      <c r="M167" s="18">
        <v>43572</v>
      </c>
      <c r="N167" s="18">
        <v>43572</v>
      </c>
      <c r="O167" s="13">
        <f>VLOOKUP(P167,Hoja2!$D$2:$E$7,2,FALSE)</f>
        <v>2</v>
      </c>
      <c r="P167" s="19" t="s">
        <v>11</v>
      </c>
      <c r="Q167" s="27" t="s">
        <v>541</v>
      </c>
    </row>
    <row r="168" spans="1:17" ht="14.25" customHeight="1" x14ac:dyDescent="0.3">
      <c r="A168" s="3">
        <v>161</v>
      </c>
      <c r="B168" s="3">
        <v>21</v>
      </c>
      <c r="C168" s="3" t="s">
        <v>50</v>
      </c>
      <c r="D168" s="13">
        <f>VLOOKUP(E168,Hoja2!$A$1:$B$21,2,FALSE)</f>
        <v>20</v>
      </c>
      <c r="E168" s="3" t="s">
        <v>31</v>
      </c>
      <c r="F168" s="13" t="str">
        <f t="shared" si="0"/>
        <v>20.14</v>
      </c>
      <c r="G168" s="13">
        <v>14</v>
      </c>
      <c r="H168" s="24" t="s">
        <v>544</v>
      </c>
      <c r="I168" s="12" t="s">
        <v>52</v>
      </c>
      <c r="J168" s="22" t="s">
        <v>82</v>
      </c>
      <c r="K168" s="40">
        <v>43577</v>
      </c>
      <c r="L168" s="40">
        <v>43577</v>
      </c>
      <c r="M168" s="18">
        <v>43577</v>
      </c>
      <c r="N168" s="18">
        <v>43577</v>
      </c>
      <c r="O168" s="13">
        <f>VLOOKUP(P168,Hoja2!$D$2:$E$7,2,FALSE)</f>
        <v>2</v>
      </c>
      <c r="P168" s="19" t="s">
        <v>11</v>
      </c>
      <c r="Q168" s="33" t="s">
        <v>185</v>
      </c>
    </row>
    <row r="169" spans="1:17" ht="14.25" customHeight="1" x14ac:dyDescent="0.3">
      <c r="A169" s="3">
        <v>162</v>
      </c>
      <c r="B169" s="3">
        <v>21</v>
      </c>
      <c r="C169" s="3" t="s">
        <v>50</v>
      </c>
      <c r="D169" s="13">
        <f>VLOOKUP(E169,Hoja2!$A$1:$B$21,2,FALSE)</f>
        <v>20</v>
      </c>
      <c r="E169" s="3" t="s">
        <v>31</v>
      </c>
      <c r="F169" s="13" t="str">
        <f t="shared" si="0"/>
        <v>20.15</v>
      </c>
      <c r="G169" s="13">
        <v>15</v>
      </c>
      <c r="H169" s="24" t="s">
        <v>545</v>
      </c>
      <c r="I169" s="12" t="s">
        <v>52</v>
      </c>
      <c r="J169" s="22" t="s">
        <v>82</v>
      </c>
      <c r="K169" s="40">
        <v>43578</v>
      </c>
      <c r="L169" s="40">
        <v>43617</v>
      </c>
      <c r="M169" s="18">
        <v>43578</v>
      </c>
      <c r="N169" s="40">
        <v>43617</v>
      </c>
      <c r="O169" s="13">
        <f>VLOOKUP(P169,Hoja2!$D$2:$E$7,2,FALSE)</f>
        <v>2</v>
      </c>
      <c r="P169" s="19" t="s">
        <v>11</v>
      </c>
      <c r="Q169" s="20" t="s">
        <v>59</v>
      </c>
    </row>
    <row r="170" spans="1:17" ht="14.25" customHeight="1" x14ac:dyDescent="0.3">
      <c r="A170" s="3">
        <v>163</v>
      </c>
      <c r="B170" s="3">
        <v>21</v>
      </c>
      <c r="C170" s="3" t="s">
        <v>50</v>
      </c>
      <c r="D170" s="13">
        <f>VLOOKUP(E170,Hoja2!$A$1:$B$21,2,FALSE)</f>
        <v>20</v>
      </c>
      <c r="E170" s="3" t="s">
        <v>31</v>
      </c>
      <c r="F170" s="13" t="str">
        <f t="shared" si="0"/>
        <v>20.16</v>
      </c>
      <c r="G170" s="13">
        <v>16</v>
      </c>
      <c r="H170" s="24" t="s">
        <v>546</v>
      </c>
      <c r="I170" s="12" t="s">
        <v>52</v>
      </c>
      <c r="J170" s="22" t="s">
        <v>70</v>
      </c>
      <c r="K170" s="40">
        <v>43598</v>
      </c>
      <c r="L170" s="40">
        <v>43600</v>
      </c>
      <c r="M170" s="18">
        <v>43598</v>
      </c>
      <c r="N170" s="18">
        <v>43600</v>
      </c>
      <c r="O170" s="13">
        <f>VLOOKUP(P170,Hoja2!$D$2:$E$7,2,FALSE)</f>
        <v>2</v>
      </c>
      <c r="P170" s="19" t="s">
        <v>11</v>
      </c>
      <c r="Q170" s="37" t="s">
        <v>547</v>
      </c>
    </row>
    <row r="171" spans="1:17" ht="14.25" customHeight="1" x14ac:dyDescent="0.3">
      <c r="A171" s="3">
        <v>164</v>
      </c>
      <c r="B171" s="3">
        <v>21</v>
      </c>
      <c r="C171" s="3" t="s">
        <v>50</v>
      </c>
      <c r="D171" s="13">
        <f>VLOOKUP(E171,Hoja2!$A$1:$B$21,2,FALSE)</f>
        <v>20</v>
      </c>
      <c r="E171" s="3" t="s">
        <v>31</v>
      </c>
      <c r="F171" s="13" t="str">
        <f t="shared" si="0"/>
        <v>20.17</v>
      </c>
      <c r="G171" s="13">
        <v>17</v>
      </c>
      <c r="H171" s="27" t="s">
        <v>548</v>
      </c>
      <c r="I171" s="12" t="s">
        <v>52</v>
      </c>
      <c r="J171" s="41" t="s">
        <v>82</v>
      </c>
      <c r="K171" s="54">
        <v>43618</v>
      </c>
      <c r="L171" s="54">
        <v>43624</v>
      </c>
      <c r="M171" s="54">
        <v>43618</v>
      </c>
      <c r="N171" s="54">
        <v>43624</v>
      </c>
      <c r="O171" s="13">
        <f>VLOOKUP(P171,Hoja2!$D$2:$E$7,2,FALSE)</f>
        <v>2</v>
      </c>
      <c r="P171" s="19" t="s">
        <v>11</v>
      </c>
      <c r="Q171" s="32" t="s">
        <v>59</v>
      </c>
    </row>
    <row r="172" spans="1:17" ht="14.25" customHeight="1" x14ac:dyDescent="0.3">
      <c r="A172" s="3">
        <v>165</v>
      </c>
      <c r="B172" s="3">
        <v>21</v>
      </c>
      <c r="C172" s="3" t="s">
        <v>50</v>
      </c>
      <c r="D172" s="13">
        <f>VLOOKUP(E172,Hoja2!$A$1:$B$21,2,FALSE)</f>
        <v>20</v>
      </c>
      <c r="E172" s="3" t="s">
        <v>31</v>
      </c>
      <c r="F172" s="13" t="str">
        <f t="shared" si="0"/>
        <v>20.18</v>
      </c>
      <c r="G172" s="13">
        <v>18</v>
      </c>
      <c r="H172" s="27" t="s">
        <v>549</v>
      </c>
      <c r="I172" s="12" t="s">
        <v>52</v>
      </c>
      <c r="J172" s="56" t="s">
        <v>515</v>
      </c>
      <c r="K172" s="39">
        <v>43511</v>
      </c>
      <c r="L172" s="39">
        <v>43620</v>
      </c>
      <c r="M172" s="15">
        <v>43511</v>
      </c>
      <c r="N172" s="39">
        <v>43620</v>
      </c>
      <c r="O172" s="13">
        <f>VLOOKUP(P172,Hoja2!$D$2:$E$7,2,FALSE)</f>
        <v>2</v>
      </c>
      <c r="P172" s="19" t="s">
        <v>11</v>
      </c>
      <c r="Q172" s="20" t="s">
        <v>59</v>
      </c>
    </row>
    <row r="173" spans="1:17" ht="14.25" customHeight="1" x14ac:dyDescent="0.3">
      <c r="A173" s="3">
        <v>166</v>
      </c>
      <c r="B173" s="3">
        <v>21</v>
      </c>
      <c r="C173" s="3" t="s">
        <v>50</v>
      </c>
      <c r="D173" s="13">
        <f>VLOOKUP(E173,Hoja2!$A$1:$B$21,2,FALSE)</f>
        <v>20</v>
      </c>
      <c r="E173" s="3" t="s">
        <v>31</v>
      </c>
      <c r="F173" s="13" t="str">
        <f t="shared" si="0"/>
        <v>20.19</v>
      </c>
      <c r="G173" s="13">
        <v>19</v>
      </c>
      <c r="H173" s="27" t="s">
        <v>115</v>
      </c>
      <c r="I173" s="12" t="s">
        <v>52</v>
      </c>
      <c r="J173" s="68" t="s">
        <v>501</v>
      </c>
      <c r="K173" s="39">
        <v>43618</v>
      </c>
      <c r="L173" s="39">
        <v>43618</v>
      </c>
      <c r="M173" s="39">
        <v>43618</v>
      </c>
      <c r="N173" s="18">
        <v>43618</v>
      </c>
      <c r="O173" s="13">
        <f>VLOOKUP(P173,Hoja2!$D$2:$E$7,2,FALSE)</f>
        <v>2</v>
      </c>
      <c r="P173" s="19" t="s">
        <v>11</v>
      </c>
      <c r="Q173" s="12" t="s">
        <v>550</v>
      </c>
    </row>
    <row r="174" spans="1:17" ht="14.25" customHeight="1" x14ac:dyDescent="0.3">
      <c r="A174" s="3">
        <v>167</v>
      </c>
      <c r="B174" s="3">
        <v>21</v>
      </c>
      <c r="C174" s="3" t="s">
        <v>50</v>
      </c>
      <c r="D174" s="13">
        <f>VLOOKUP(E174,Hoja2!$A$1:$B$21,2,FALSE)</f>
        <v>20</v>
      </c>
      <c r="E174" s="3" t="s">
        <v>31</v>
      </c>
      <c r="F174" s="13" t="str">
        <f t="shared" si="0"/>
        <v>20.20</v>
      </c>
      <c r="G174" s="13">
        <v>20</v>
      </c>
      <c r="H174" s="24" t="s">
        <v>551</v>
      </c>
      <c r="I174" s="12" t="s">
        <v>52</v>
      </c>
      <c r="J174" s="41" t="s">
        <v>507</v>
      </c>
      <c r="K174" s="39">
        <v>43502</v>
      </c>
      <c r="L174" s="39">
        <v>43646</v>
      </c>
      <c r="M174" s="15">
        <v>43502</v>
      </c>
      <c r="N174" s="18">
        <v>43617</v>
      </c>
      <c r="O174" s="19">
        <v>2</v>
      </c>
      <c r="P174" s="19" t="s">
        <v>11</v>
      </c>
      <c r="Q174" s="20" t="s">
        <v>59</v>
      </c>
    </row>
    <row r="175" spans="1:17" ht="14.25" customHeight="1" x14ac:dyDescent="0.3">
      <c r="A175" s="3">
        <v>168</v>
      </c>
      <c r="B175" s="3">
        <v>21</v>
      </c>
      <c r="C175" s="3" t="s">
        <v>50</v>
      </c>
      <c r="D175" s="13">
        <f>VLOOKUP(E175,Hoja2!$A$1:$B$21,2,FALSE)</f>
        <v>21</v>
      </c>
      <c r="E175" s="6" t="s">
        <v>32</v>
      </c>
      <c r="F175" s="13" t="str">
        <f t="shared" si="0"/>
        <v>21.1</v>
      </c>
      <c r="G175" s="13">
        <v>1</v>
      </c>
      <c r="H175" s="24" t="s">
        <v>552</v>
      </c>
      <c r="I175" s="12" t="s">
        <v>52</v>
      </c>
      <c r="J175" s="16" t="s">
        <v>53</v>
      </c>
      <c r="K175" s="15">
        <v>43502</v>
      </c>
      <c r="L175" s="15">
        <v>43511</v>
      </c>
      <c r="M175" s="15">
        <v>43502</v>
      </c>
      <c r="N175" s="15">
        <v>43502</v>
      </c>
      <c r="O175" s="13">
        <f>VLOOKUP(P175,Hoja2!$D$2:$E$7,2,FALSE)</f>
        <v>2</v>
      </c>
      <c r="P175" s="13" t="s">
        <v>11</v>
      </c>
      <c r="Q175" s="24" t="s">
        <v>553</v>
      </c>
    </row>
    <row r="176" spans="1:17" ht="14.25" customHeight="1" x14ac:dyDescent="0.3">
      <c r="A176" s="3">
        <v>169</v>
      </c>
      <c r="B176" s="3">
        <v>21</v>
      </c>
      <c r="C176" s="3" t="s">
        <v>50</v>
      </c>
      <c r="D176" s="13">
        <f>VLOOKUP(E176,Hoja2!$A$1:$B$21,2,FALSE)</f>
        <v>21</v>
      </c>
      <c r="E176" s="6" t="s">
        <v>32</v>
      </c>
      <c r="F176" s="13" t="str">
        <f t="shared" si="0"/>
        <v>21.2</v>
      </c>
      <c r="G176" s="13">
        <v>2</v>
      </c>
      <c r="H176" s="24" t="s">
        <v>554</v>
      </c>
      <c r="I176" s="12" t="s">
        <v>52</v>
      </c>
      <c r="J176" s="16" t="s">
        <v>491</v>
      </c>
      <c r="K176" s="15">
        <v>43511</v>
      </c>
      <c r="L176" s="15">
        <v>43607</v>
      </c>
      <c r="M176" s="15">
        <v>43511</v>
      </c>
      <c r="N176" s="18">
        <v>43607</v>
      </c>
      <c r="O176" s="13">
        <f>VLOOKUP(P176,Hoja2!$D$2:$E$7,2,FALSE)</f>
        <v>2</v>
      </c>
      <c r="P176" s="19" t="s">
        <v>11</v>
      </c>
      <c r="Q176" s="24" t="s">
        <v>555</v>
      </c>
    </row>
    <row r="177" spans="1:17" ht="14.25" customHeight="1" x14ac:dyDescent="0.3">
      <c r="A177" s="3">
        <v>170</v>
      </c>
      <c r="B177" s="3">
        <v>21</v>
      </c>
      <c r="C177" s="3" t="s">
        <v>50</v>
      </c>
      <c r="D177" s="13">
        <f>VLOOKUP(E177,Hoja2!$A$1:$B$21,2,FALSE)</f>
        <v>21</v>
      </c>
      <c r="E177" s="6" t="s">
        <v>32</v>
      </c>
      <c r="F177" s="13" t="str">
        <f t="shared" si="0"/>
        <v>21.3</v>
      </c>
      <c r="G177" s="13">
        <v>3</v>
      </c>
      <c r="H177" s="24" t="s">
        <v>556</v>
      </c>
      <c r="I177" s="12" t="s">
        <v>52</v>
      </c>
      <c r="J177" s="16" t="s">
        <v>491</v>
      </c>
      <c r="K177" s="15">
        <v>43511</v>
      </c>
      <c r="L177" s="15">
        <v>43607</v>
      </c>
      <c r="M177" s="15">
        <v>43511</v>
      </c>
      <c r="N177" s="18">
        <v>43607</v>
      </c>
      <c r="O177" s="13">
        <f>VLOOKUP(P177,Hoja2!$D$2:$E$7,2,FALSE)</f>
        <v>2</v>
      </c>
      <c r="P177" s="19" t="s">
        <v>11</v>
      </c>
      <c r="Q177" s="24" t="s">
        <v>557</v>
      </c>
    </row>
    <row r="178" spans="1:17" ht="14.25" customHeight="1" x14ac:dyDescent="0.3">
      <c r="A178" s="3">
        <v>171</v>
      </c>
      <c r="B178" s="3">
        <v>21</v>
      </c>
      <c r="C178" s="3" t="s">
        <v>50</v>
      </c>
      <c r="D178" s="13">
        <f>VLOOKUP(E178,Hoja2!$A$1:$B$21,2,FALSE)</f>
        <v>21</v>
      </c>
      <c r="E178" s="6" t="s">
        <v>32</v>
      </c>
      <c r="F178" s="13" t="str">
        <f t="shared" si="0"/>
        <v>21.4</v>
      </c>
      <c r="G178" s="13">
        <v>4</v>
      </c>
      <c r="H178" s="24" t="s">
        <v>558</v>
      </c>
      <c r="I178" s="12" t="s">
        <v>52</v>
      </c>
      <c r="J178" s="16" t="s">
        <v>491</v>
      </c>
      <c r="K178" s="15">
        <v>43511</v>
      </c>
      <c r="L178" s="15">
        <v>43610</v>
      </c>
      <c r="M178" s="15">
        <v>43511</v>
      </c>
      <c r="N178" s="18">
        <v>43607</v>
      </c>
      <c r="O178" s="13">
        <f>VLOOKUP(P178,Hoja2!$D$2:$E$7,2,FALSE)</f>
        <v>2</v>
      </c>
      <c r="P178" s="19" t="s">
        <v>11</v>
      </c>
      <c r="Q178" s="24" t="s">
        <v>559</v>
      </c>
    </row>
    <row r="179" spans="1:17" ht="14.25" customHeight="1" x14ac:dyDescent="0.3">
      <c r="A179" s="3">
        <v>172</v>
      </c>
      <c r="B179" s="3">
        <v>21</v>
      </c>
      <c r="C179" s="3" t="s">
        <v>50</v>
      </c>
      <c r="D179" s="13">
        <f>VLOOKUP(E179,Hoja2!$A$1:$B$21,2,FALSE)</f>
        <v>21</v>
      </c>
      <c r="E179" s="6" t="s">
        <v>32</v>
      </c>
      <c r="F179" s="13" t="str">
        <f t="shared" si="0"/>
        <v>21.5</v>
      </c>
      <c r="G179" s="13">
        <v>5</v>
      </c>
      <c r="H179" s="24" t="s">
        <v>560</v>
      </c>
      <c r="I179" s="12" t="s">
        <v>52</v>
      </c>
      <c r="J179" s="16" t="s">
        <v>491</v>
      </c>
      <c r="K179" s="15">
        <v>43516</v>
      </c>
      <c r="L179" s="15">
        <v>43617</v>
      </c>
      <c r="M179" s="15">
        <v>43516</v>
      </c>
      <c r="N179" s="15">
        <v>43617</v>
      </c>
      <c r="O179" s="13">
        <f>VLOOKUP(P179,Hoja2!$D$2:$E$7,2,FALSE)</f>
        <v>2</v>
      </c>
      <c r="P179" s="19" t="s">
        <v>11</v>
      </c>
      <c r="Q179" s="20" t="s">
        <v>59</v>
      </c>
    </row>
    <row r="180" spans="1:17" ht="14.25" customHeight="1" x14ac:dyDescent="0.3"/>
    <row r="181" spans="1:17" ht="14.25" customHeight="1" x14ac:dyDescent="0.3"/>
    <row r="182" spans="1:17" ht="14.25" customHeight="1" x14ac:dyDescent="0.3"/>
    <row r="183" spans="1:17" ht="14.25" customHeight="1" x14ac:dyDescent="0.3"/>
    <row r="184" spans="1:17" ht="14.25" customHeight="1" x14ac:dyDescent="0.3"/>
    <row r="185" spans="1:17" ht="14.25" customHeight="1" x14ac:dyDescent="0.3"/>
    <row r="186" spans="1:17" ht="14.25" customHeight="1" x14ac:dyDescent="0.3"/>
    <row r="187" spans="1:17" ht="14.25" customHeight="1" x14ac:dyDescent="0.3"/>
    <row r="188" spans="1:17" ht="14.25" customHeight="1" x14ac:dyDescent="0.3"/>
    <row r="189" spans="1:17" ht="14.25" customHeight="1" x14ac:dyDescent="0.3"/>
    <row r="190" spans="1:17" ht="14.25" customHeight="1" x14ac:dyDescent="0.3"/>
    <row r="191" spans="1:17" ht="14.25" customHeight="1" x14ac:dyDescent="0.3"/>
    <row r="192" spans="1:17" ht="14.25" customHeight="1" x14ac:dyDescent="0.3"/>
    <row r="193" ht="14.25" customHeight="1" x14ac:dyDescent="0.3"/>
    <row r="194" ht="14.25" customHeight="1" x14ac:dyDescent="0.3"/>
    <row r="195" ht="14.25" customHeight="1" x14ac:dyDescent="0.3"/>
    <row r="196" ht="14.25" customHeight="1" x14ac:dyDescent="0.3"/>
    <row r="197" ht="14.25" customHeight="1" x14ac:dyDescent="0.3"/>
    <row r="198" ht="14.25" customHeight="1" x14ac:dyDescent="0.3"/>
    <row r="199" ht="14.25" customHeight="1" x14ac:dyDescent="0.3"/>
    <row r="200" ht="14.25" customHeight="1" x14ac:dyDescent="0.3"/>
    <row r="201" ht="14.25" customHeight="1" x14ac:dyDescent="0.3"/>
    <row r="202" ht="14.25" customHeight="1" x14ac:dyDescent="0.3"/>
    <row r="203" ht="14.25" customHeight="1" x14ac:dyDescent="0.3"/>
    <row r="204" ht="14.25" customHeight="1" x14ac:dyDescent="0.3"/>
    <row r="205" ht="14.25" customHeight="1" x14ac:dyDescent="0.3"/>
    <row r="206" ht="14.25" customHeight="1" x14ac:dyDescent="0.3"/>
    <row r="207" ht="14.25" customHeight="1" x14ac:dyDescent="0.3"/>
    <row r="208" ht="14.25" customHeight="1" x14ac:dyDescent="0.3"/>
    <row r="209" ht="14.25" customHeight="1" x14ac:dyDescent="0.3"/>
    <row r="210" ht="14.25" customHeight="1" x14ac:dyDescent="0.3"/>
    <row r="211" ht="14.25" customHeight="1" x14ac:dyDescent="0.3"/>
    <row r="212" ht="14.25" customHeight="1" x14ac:dyDescent="0.3"/>
    <row r="213" ht="14.25" customHeight="1" x14ac:dyDescent="0.3"/>
    <row r="214" ht="14.25" customHeight="1" x14ac:dyDescent="0.3"/>
    <row r="215" ht="14.25" customHeight="1" x14ac:dyDescent="0.3"/>
    <row r="216" ht="14.25" customHeight="1" x14ac:dyDescent="0.3"/>
    <row r="217" ht="14.25" customHeight="1" x14ac:dyDescent="0.3"/>
    <row r="218" ht="14.25" customHeight="1" x14ac:dyDescent="0.3"/>
    <row r="219" ht="14.25" customHeight="1" x14ac:dyDescent="0.3"/>
    <row r="220" ht="14.25" customHeight="1" x14ac:dyDescent="0.3"/>
    <row r="221" ht="14.25" customHeight="1" x14ac:dyDescent="0.3"/>
    <row r="222" ht="14.25" customHeight="1" x14ac:dyDescent="0.3"/>
    <row r="223" ht="14.25" customHeight="1" x14ac:dyDescent="0.3"/>
    <row r="224" ht="14.25" customHeight="1" x14ac:dyDescent="0.3"/>
    <row r="225" ht="14.25" customHeight="1" x14ac:dyDescent="0.3"/>
    <row r="226" ht="14.25" customHeight="1" x14ac:dyDescent="0.3"/>
    <row r="227" ht="14.25" customHeight="1" x14ac:dyDescent="0.3"/>
    <row r="228" ht="14.25" customHeight="1" x14ac:dyDescent="0.3"/>
    <row r="229" ht="14.25" customHeight="1" x14ac:dyDescent="0.3"/>
    <row r="230" ht="14.25" customHeight="1" x14ac:dyDescent="0.3"/>
    <row r="231" ht="14.25" customHeight="1" x14ac:dyDescent="0.3"/>
    <row r="232" ht="14.25" customHeight="1" x14ac:dyDescent="0.3"/>
    <row r="233" ht="14.25" customHeight="1" x14ac:dyDescent="0.3"/>
    <row r="234" ht="14.25" customHeight="1" x14ac:dyDescent="0.3"/>
    <row r="235" ht="14.25" customHeight="1" x14ac:dyDescent="0.3"/>
    <row r="236" ht="14.25" customHeight="1" x14ac:dyDescent="0.3"/>
    <row r="237" ht="14.25" customHeight="1" x14ac:dyDescent="0.3"/>
    <row r="238" ht="14.25" customHeight="1" x14ac:dyDescent="0.3"/>
    <row r="239" ht="14.25" customHeight="1" x14ac:dyDescent="0.3"/>
    <row r="240" ht="14.25" customHeight="1" x14ac:dyDescent="0.3"/>
    <row r="241" ht="14.25" customHeight="1" x14ac:dyDescent="0.3"/>
    <row r="242" ht="14.25" customHeight="1" x14ac:dyDescent="0.3"/>
    <row r="243" ht="14.25" customHeight="1" x14ac:dyDescent="0.3"/>
    <row r="244" ht="14.25" customHeight="1" x14ac:dyDescent="0.3"/>
    <row r="245" ht="14.25" customHeight="1" x14ac:dyDescent="0.3"/>
    <row r="246" ht="14.25" customHeight="1" x14ac:dyDescent="0.3"/>
    <row r="247" ht="14.25" customHeight="1" x14ac:dyDescent="0.3"/>
    <row r="248" ht="14.25" customHeight="1" x14ac:dyDescent="0.3"/>
    <row r="249" ht="14.25" customHeight="1" x14ac:dyDescent="0.3"/>
    <row r="250" ht="14.25" customHeight="1" x14ac:dyDescent="0.3"/>
    <row r="251" ht="14.25" customHeight="1" x14ac:dyDescent="0.3"/>
    <row r="252" ht="14.25" customHeight="1" x14ac:dyDescent="0.3"/>
    <row r="253" ht="14.25" customHeight="1" x14ac:dyDescent="0.3"/>
    <row r="254" ht="14.25" customHeight="1" x14ac:dyDescent="0.3"/>
    <row r="255" ht="14.25" customHeight="1" x14ac:dyDescent="0.3"/>
    <row r="256" ht="14.25" customHeight="1" x14ac:dyDescent="0.3"/>
    <row r="257" ht="14.25" customHeight="1" x14ac:dyDescent="0.3"/>
    <row r="258" ht="14.25" customHeight="1" x14ac:dyDescent="0.3"/>
    <row r="259" ht="14.25" customHeight="1" x14ac:dyDescent="0.3"/>
    <row r="260" ht="14.25" customHeight="1" x14ac:dyDescent="0.3"/>
    <row r="261" ht="14.25" customHeight="1" x14ac:dyDescent="0.3"/>
    <row r="262" ht="14.25" customHeight="1" x14ac:dyDescent="0.3"/>
    <row r="263" ht="14.25" customHeight="1" x14ac:dyDescent="0.3"/>
    <row r="264" ht="14.25" customHeight="1" x14ac:dyDescent="0.3"/>
    <row r="265" ht="14.25" customHeight="1" x14ac:dyDescent="0.3"/>
    <row r="266" ht="14.25" customHeight="1" x14ac:dyDescent="0.3"/>
    <row r="267" ht="14.25" customHeight="1" x14ac:dyDescent="0.3"/>
    <row r="268" ht="14.25" customHeight="1" x14ac:dyDescent="0.3"/>
    <row r="269" ht="14.25" customHeight="1" x14ac:dyDescent="0.3"/>
    <row r="270" ht="14.25" customHeight="1" x14ac:dyDescent="0.3"/>
    <row r="271" ht="14.25" customHeight="1" x14ac:dyDescent="0.3"/>
    <row r="272" ht="14.25" customHeight="1" x14ac:dyDescent="0.3"/>
    <row r="273" ht="14.25" customHeight="1" x14ac:dyDescent="0.3"/>
    <row r="274" ht="14.25" customHeight="1" x14ac:dyDescent="0.3"/>
    <row r="275" ht="14.25" customHeight="1" x14ac:dyDescent="0.3"/>
    <row r="276" ht="14.25" customHeight="1" x14ac:dyDescent="0.3"/>
    <row r="277" ht="14.25" customHeight="1" x14ac:dyDescent="0.3"/>
    <row r="278" ht="14.25" customHeight="1" x14ac:dyDescent="0.3"/>
    <row r="279" ht="14.25" customHeight="1" x14ac:dyDescent="0.3"/>
    <row r="280" ht="14.25" customHeight="1" x14ac:dyDescent="0.3"/>
    <row r="281" ht="14.25" customHeight="1" x14ac:dyDescent="0.3"/>
    <row r="282" ht="14.25" customHeight="1" x14ac:dyDescent="0.3"/>
    <row r="283" ht="14.25" customHeight="1" x14ac:dyDescent="0.3"/>
    <row r="284" ht="14.25" customHeight="1" x14ac:dyDescent="0.3"/>
    <row r="285" ht="14.25" customHeight="1" x14ac:dyDescent="0.3"/>
    <row r="286" ht="14.25" customHeight="1" x14ac:dyDescent="0.3"/>
    <row r="287" ht="14.25" customHeight="1" x14ac:dyDescent="0.3"/>
    <row r="288" ht="14.25" customHeight="1" x14ac:dyDescent="0.3"/>
    <row r="289" ht="14.25" customHeight="1" x14ac:dyDescent="0.3"/>
    <row r="290" ht="14.25" customHeight="1" x14ac:dyDescent="0.3"/>
    <row r="291" ht="14.25" customHeight="1" x14ac:dyDescent="0.3"/>
    <row r="292" ht="14.25" customHeight="1" x14ac:dyDescent="0.3"/>
    <row r="293" ht="14.25" customHeight="1" x14ac:dyDescent="0.3"/>
    <row r="294" ht="14.25" customHeight="1" x14ac:dyDescent="0.3"/>
    <row r="295" ht="14.25" customHeight="1" x14ac:dyDescent="0.3"/>
    <row r="296" ht="14.25" customHeight="1" x14ac:dyDescent="0.3"/>
    <row r="297" ht="14.25" customHeight="1" x14ac:dyDescent="0.3"/>
    <row r="298" ht="14.25" customHeight="1" x14ac:dyDescent="0.3"/>
    <row r="299" ht="14.25" customHeight="1" x14ac:dyDescent="0.3"/>
    <row r="300" ht="14.25" customHeight="1" x14ac:dyDescent="0.3"/>
    <row r="301" ht="14.25" customHeight="1" x14ac:dyDescent="0.3"/>
    <row r="302" ht="14.25" customHeight="1" x14ac:dyDescent="0.3"/>
    <row r="303" ht="14.25" customHeight="1" x14ac:dyDescent="0.3"/>
    <row r="304" ht="14.25" customHeight="1" x14ac:dyDescent="0.3"/>
    <row r="305" ht="14.25" customHeight="1" x14ac:dyDescent="0.3"/>
    <row r="306" ht="14.25" customHeight="1" x14ac:dyDescent="0.3"/>
    <row r="307" ht="14.25" customHeight="1" x14ac:dyDescent="0.3"/>
    <row r="308" ht="14.25" customHeight="1" x14ac:dyDescent="0.3"/>
    <row r="309" ht="14.25" customHeight="1" x14ac:dyDescent="0.3"/>
    <row r="310" ht="14.25" customHeight="1" x14ac:dyDescent="0.3"/>
    <row r="311" ht="14.25" customHeight="1" x14ac:dyDescent="0.3"/>
    <row r="312" ht="14.25" customHeight="1" x14ac:dyDescent="0.3"/>
    <row r="313" ht="14.25" customHeight="1" x14ac:dyDescent="0.3"/>
    <row r="314" ht="14.25" customHeight="1" x14ac:dyDescent="0.3"/>
    <row r="315" ht="14.25" customHeight="1" x14ac:dyDescent="0.3"/>
    <row r="316" ht="14.25" customHeight="1" x14ac:dyDescent="0.3"/>
    <row r="317" ht="14.25" customHeight="1" x14ac:dyDescent="0.3"/>
    <row r="318" ht="14.25" customHeight="1" x14ac:dyDescent="0.3"/>
    <row r="319" ht="14.25" customHeight="1" x14ac:dyDescent="0.3"/>
    <row r="320" ht="14.25" customHeight="1" x14ac:dyDescent="0.3"/>
    <row r="321" ht="14.25" customHeight="1" x14ac:dyDescent="0.3"/>
    <row r="322" ht="14.25" customHeight="1" x14ac:dyDescent="0.3"/>
    <row r="323" ht="14.25" customHeight="1" x14ac:dyDescent="0.3"/>
    <row r="324" ht="14.25" customHeight="1" x14ac:dyDescent="0.3"/>
    <row r="325" ht="14.25" customHeight="1" x14ac:dyDescent="0.3"/>
    <row r="326" ht="14.25" customHeight="1" x14ac:dyDescent="0.3"/>
    <row r="327" ht="14.25" customHeight="1" x14ac:dyDescent="0.3"/>
    <row r="328" ht="14.25" customHeight="1" x14ac:dyDescent="0.3"/>
    <row r="329" ht="14.25" customHeight="1" x14ac:dyDescent="0.3"/>
    <row r="330" ht="14.25" customHeight="1" x14ac:dyDescent="0.3"/>
    <row r="331" ht="14.25" customHeight="1" x14ac:dyDescent="0.3"/>
    <row r="332" ht="14.25" customHeight="1" x14ac:dyDescent="0.3"/>
    <row r="333" ht="14.25" customHeight="1" x14ac:dyDescent="0.3"/>
    <row r="334" ht="14.25" customHeight="1" x14ac:dyDescent="0.3"/>
    <row r="335" ht="14.25" customHeight="1" x14ac:dyDescent="0.3"/>
    <row r="336" ht="14.25" customHeight="1" x14ac:dyDescent="0.3"/>
    <row r="337" ht="14.25" customHeight="1" x14ac:dyDescent="0.3"/>
    <row r="338" ht="14.25" customHeight="1" x14ac:dyDescent="0.3"/>
    <row r="339" ht="14.25" customHeight="1" x14ac:dyDescent="0.3"/>
    <row r="340" ht="14.25" customHeight="1" x14ac:dyDescent="0.3"/>
    <row r="341" ht="14.25" customHeight="1" x14ac:dyDescent="0.3"/>
    <row r="342" ht="14.25" customHeight="1" x14ac:dyDescent="0.3"/>
    <row r="343" ht="14.25" customHeight="1" x14ac:dyDescent="0.3"/>
    <row r="344" ht="14.25" customHeight="1" x14ac:dyDescent="0.3"/>
    <row r="345" ht="14.25" customHeight="1" x14ac:dyDescent="0.3"/>
    <row r="346" ht="14.25" customHeight="1" x14ac:dyDescent="0.3"/>
    <row r="347" ht="14.25" customHeight="1" x14ac:dyDescent="0.3"/>
    <row r="348" ht="14.25" customHeight="1" x14ac:dyDescent="0.3"/>
    <row r="349" ht="14.25" customHeight="1" x14ac:dyDescent="0.3"/>
    <row r="350" ht="14.25" customHeight="1" x14ac:dyDescent="0.3"/>
    <row r="351" ht="14.25" customHeight="1" x14ac:dyDescent="0.3"/>
    <row r="352" ht="14.25" customHeight="1" x14ac:dyDescent="0.3"/>
    <row r="353" ht="14.25" customHeight="1" x14ac:dyDescent="0.3"/>
    <row r="354" ht="14.25" customHeight="1" x14ac:dyDescent="0.3"/>
    <row r="355" ht="14.25" customHeight="1" x14ac:dyDescent="0.3"/>
    <row r="356" ht="14.25" customHeight="1" x14ac:dyDescent="0.3"/>
    <row r="357" ht="14.25" customHeight="1" x14ac:dyDescent="0.3"/>
    <row r="358" ht="14.25" customHeight="1" x14ac:dyDescent="0.3"/>
    <row r="359" ht="14.25" customHeight="1" x14ac:dyDescent="0.3"/>
    <row r="360" ht="14.25" customHeight="1" x14ac:dyDescent="0.3"/>
    <row r="361" ht="14.25" customHeight="1" x14ac:dyDescent="0.3"/>
    <row r="362" ht="14.25" customHeight="1" x14ac:dyDescent="0.3"/>
    <row r="363" ht="14.25" customHeight="1" x14ac:dyDescent="0.3"/>
    <row r="364" ht="14.25" customHeight="1" x14ac:dyDescent="0.3"/>
    <row r="365" ht="14.25" customHeight="1" x14ac:dyDescent="0.3"/>
    <row r="366" ht="14.25" customHeight="1" x14ac:dyDescent="0.3"/>
    <row r="367" ht="14.25" customHeight="1" x14ac:dyDescent="0.3"/>
    <row r="368" ht="14.25" customHeight="1" x14ac:dyDescent="0.3"/>
    <row r="369" ht="14.25" customHeight="1" x14ac:dyDescent="0.3"/>
    <row r="370" ht="14.25" customHeight="1" x14ac:dyDescent="0.3"/>
    <row r="371" ht="14.25" customHeight="1" x14ac:dyDescent="0.3"/>
    <row r="372" ht="14.25" customHeight="1" x14ac:dyDescent="0.3"/>
    <row r="373" ht="14.25" customHeight="1" x14ac:dyDescent="0.3"/>
    <row r="374" ht="14.25" customHeight="1" x14ac:dyDescent="0.3"/>
    <row r="375" ht="14.25" customHeight="1" x14ac:dyDescent="0.3"/>
    <row r="376" ht="14.25" customHeight="1" x14ac:dyDescent="0.3"/>
    <row r="377" ht="14.25" customHeight="1" x14ac:dyDescent="0.3"/>
    <row r="378" ht="14.25" customHeight="1" x14ac:dyDescent="0.3"/>
    <row r="379" ht="14.2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autoFilter ref="A7:Q179"/>
  <customSheetViews>
    <customSheetView guid="{AA176F69-B7E5-49A3-9104-E400C6D8BF37}" filter="1" showAutoFilter="1">
      <pageMargins left="0.7" right="0.7" top="0.75" bottom="0.75" header="0.3" footer="0.3"/>
      <autoFilter ref="A7:Q81"/>
    </customSheetView>
    <customSheetView guid="{CAEFA863-FEE9-480E-A8CA-2C6A924B1862}" filter="1" showAutoFilter="1">
      <pageMargins left="0.7" right="0.7" top="0.75" bottom="0.75" header="0.3" footer="0.3"/>
      <autoFilter ref="A7:Q101"/>
    </customSheetView>
    <customSheetView guid="{6A6A3C7E-3E97-433E-B21B-58D7C010D3AC}" filter="1" showAutoFilter="1">
      <pageMargins left="0.7" right="0.7" top="0.75" bottom="0.75" header="0.3" footer="0.3"/>
      <autoFilter ref="A7:Q177">
        <filterColumn colId="4">
          <filters>
            <filter val="Candidaturas"/>
          </filters>
        </filterColumn>
      </autoFilter>
    </customSheetView>
    <customSheetView guid="{C4288F59-5459-4DCB-8DE1-5CB9D519E981}" filter="1" showAutoFilter="1">
      <pageMargins left="0.7" right="0.7" top="0.75" bottom="0.75" header="0.3" footer="0.3"/>
      <autoFilter ref="A7:Q177">
        <sortState ref="A7:Q177">
          <sortCondition ref="L7:L177"/>
        </sortState>
      </autoFilter>
    </customSheetView>
    <customSheetView guid="{16F84592-26D7-412D-8394-92E1EB21A88E}" filter="1" showAutoFilter="1">
      <pageMargins left="0.7" right="0.7" top="0.75" bottom="0.75" header="0.3" footer="0.3"/>
      <autoFilter ref="A7:Q177">
        <filterColumn colId="5">
          <filters>
            <filter val="1.2"/>
          </filters>
        </filterColumn>
      </autoFilter>
    </customSheetView>
    <customSheetView guid="{8622F976-2D68-4412-B457-9648B2678794}" filter="1" showAutoFilter="1">
      <pageMargins left="0.7" right="0.7" top="0.75" bottom="0.75" header="0.3" footer="0.3"/>
      <autoFilter ref="A7:Q177"/>
    </customSheetView>
    <customSheetView guid="{D0ABD2D2-CC4A-4881-BF58-51BB16F8D259}" filter="1" showAutoFilter="1">
      <pageMargins left="0.7" right="0.7" top="0.75" bottom="0.75" header="0.3" footer="0.3"/>
      <autoFilter ref="A7:Q177">
        <filterColumn colId="9">
          <filters>
            <filter val="COTECORA"/>
            <filter val="DEPPP"/>
          </filters>
        </filterColumn>
      </autoFilter>
    </customSheetView>
    <customSheetView guid="{AB8103BA-9A72-4969-BEE9-429AF562CC21}" filter="1" showAutoFilter="1">
      <pageMargins left="0.7" right="0.7" top="0.75" bottom="0.75" header="0.3" footer="0.3"/>
      <autoFilter ref="A7:Q177"/>
    </customSheetView>
    <customSheetView guid="{550322D0-BAD9-4ED7-AA23-FE9E52403678}" filter="1" showAutoFilter="1">
      <pageMargins left="0.7" right="0.7" top="0.75" bottom="0.75" header="0.3" footer="0.3"/>
      <autoFilter ref="A7:Q177"/>
    </customSheetView>
    <customSheetView guid="{7583049C-0852-4C40-A498-9D2A09F6F4BD}" filter="1" showAutoFilter="1">
      <pageMargins left="0.7" right="0.7" top="0.75" bottom="0.75" header="0.3" footer="0.3"/>
      <autoFilter ref="A7:Q177">
        <filterColumn colId="9">
          <filters>
            <filter val="CNCS"/>
            <filter val="COTECORA"/>
            <filter val="DEOE"/>
            <filter val="DEPPP"/>
            <filter val="DERFE/DEOE"/>
            <filter val="DERFE/UNICOM"/>
            <filter val="JDE"/>
            <filter val="JLE"/>
          </filters>
        </filterColumn>
        <filterColumn colId="10">
          <filters>
            <filter val="06/02/19"/>
            <filter val="07/02/19"/>
            <filter val="08/02/19"/>
            <filter val="09/02/19"/>
            <filter val="11/02/19"/>
            <filter val="12/02/19"/>
            <filter val="13/02/19"/>
            <filter val="15/02/19"/>
            <filter val="16/02/19"/>
            <filter val="18/02/19"/>
            <filter val="23/02/19"/>
            <filter val="24/02/19"/>
            <filter val="25/02/19"/>
            <filter val="26/02/19"/>
          </filters>
        </filterColumn>
        <filterColumn colId="14">
          <filters>
            <filter val="3"/>
          </filters>
        </filterColumn>
      </autoFilter>
    </customSheetView>
    <customSheetView guid="{6DCB9DA9-AC08-4145-8960-50D6A8A433CA}" filter="1" showAutoFilter="1">
      <pageMargins left="0.7" right="0.7" top="0.75" bottom="0.75" header="0.3" footer="0.3"/>
      <autoFilter ref="A7:Q177">
        <filterColumn colId="4">
          <filters>
            <filter val="Voto de los ciudadanos residentes en el extranjero"/>
          </filters>
        </filterColumn>
      </autoFilter>
    </customSheetView>
    <customSheetView guid="{B08CF99D-11D5-4427-A26D-7302E0201385}" filter="1" showAutoFilter="1">
      <pageMargins left="0.7" right="0.7" top="0.75" bottom="0.75" header="0.3" footer="0.3"/>
      <autoFilter ref="A7:Q177">
        <filterColumn colId="4">
          <filters>
            <filter val="Candidaturas"/>
          </filters>
        </filterColumn>
      </autoFilter>
    </customSheetView>
    <customSheetView guid="{A777BB44-01A8-4DC7-95A1-A9DA7178B5A3}" filter="1" showAutoFilter="1">
      <pageMargins left="0.7" right="0.7" top="0.75" bottom="0.75" header="0.3" footer="0.3"/>
      <autoFilter ref="A7:Q177"/>
    </customSheetView>
    <customSheetView guid="{304A0DB4-9460-4FDA-AA25-941BEB014332}" filter="1" showAutoFilter="1">
      <pageMargins left="0.7" right="0.7" top="0.75" bottom="0.75" header="0.3" footer="0.3"/>
      <autoFilter ref="A7:Q177"/>
    </customSheetView>
    <customSheetView guid="{C1CC4EA2-2DAD-4FA3-85B3-6D925894AAB1}" filter="1" showAutoFilter="1">
      <pageMargins left="0.7" right="0.7" top="0.75" bottom="0.75" header="0.3" footer="0.3"/>
      <autoFilter ref="A7:Q177"/>
    </customSheetView>
    <customSheetView guid="{B662E338-1599-4B05-AB04-FE4C5600E170}" filter="1" showAutoFilter="1">
      <pageMargins left="0.7" right="0.7" top="0.75" bottom="0.75" header="0.3" footer="0.3"/>
      <autoFilter ref="A7:Q177">
        <filterColumn colId="4">
          <filters>
            <filter val="Conteo Rápido"/>
          </filters>
        </filterColumn>
      </autoFilter>
    </customSheetView>
    <customSheetView guid="{A3D9A953-47C6-4B2F-9A74-F271F00BEEB1}" filter="1" showAutoFilter="1">
      <pageMargins left="0.7" right="0.7" top="0.75" bottom="0.75" header="0.3" footer="0.3"/>
      <autoFilter ref="A7:Q177"/>
    </customSheetView>
    <customSheetView guid="{4865DDDE-268C-44EE-8463-55F1CED27F21}" filter="1" showAutoFilter="1">
      <pageMargins left="0.7" right="0.7" top="0.75" bottom="0.75" header="0.3" footer="0.3"/>
      <autoFilter ref="A7:Q177">
        <filterColumn colId="9">
          <filters>
            <filter val="CNCS"/>
            <filter val="COTECORA"/>
          </filters>
        </filterColumn>
      </autoFilter>
    </customSheetView>
    <customSheetView guid="{A071D135-3269-4D76-9EAE-D90F8DB3BDBB}" filter="1" showAutoFilter="1">
      <pageMargins left="0.7" right="0.7" top="0.75" bottom="0.75" header="0.3" footer="0.3"/>
      <autoFilter ref="A7:Q177">
        <filterColumn colId="11">
          <filters>
            <filter val="06/02/19"/>
            <filter val="07/02/19"/>
            <filter val="08/02/19"/>
            <filter val="09/02/19"/>
            <filter val="11/02/19"/>
            <filter val="12/02/19"/>
            <filter val="13/02/19"/>
            <filter val="14/02/19"/>
            <filter val="15/02/19"/>
            <filter val="18/02/19"/>
            <filter val="19/12/18"/>
            <filter val="23/02/19"/>
            <filter val="24/02/19"/>
            <filter val="25/02/19"/>
            <filter val="27/02/19"/>
          </filters>
        </filterColumn>
        <filterColumn colId="14">
          <filters>
            <filter val="3"/>
          </filters>
        </filterColumn>
      </autoFilter>
    </customSheetView>
    <customSheetView guid="{159F3AF2-1707-4151-ACF0-705EE99BABA2}" filter="1" showAutoFilter="1">
      <pageMargins left="0.7" right="0.7" top="0.75" bottom="0.75" header="0.3" footer="0.3"/>
      <autoFilter ref="A7:Q177"/>
    </customSheetView>
    <customSheetView guid="{CDDD4AA6-B6E5-45CF-B8A1-E1819B215522}" filter="1" showAutoFilter="1">
      <pageMargins left="0.7" right="0.7" top="0.75" bottom="0.75" header="0.3" footer="0.3"/>
      <autoFilter ref="A7:Z179"/>
    </customSheetView>
    <customSheetView guid="{EC0D93D8-164A-47CB-B10E-D5FBAFB05FA9}" filter="1" showAutoFilter="1">
      <pageMargins left="0.7" right="0.7" top="0.75" bottom="0.75" header="0.3" footer="0.3"/>
      <autoFilter ref="A7:Z179"/>
    </customSheetView>
    <customSheetView guid="{C8B3ED17-6732-4A4E-9B33-CA4D23BBF728}" filter="1" showAutoFilter="1">
      <pageMargins left="0.7" right="0.7" top="0.75" bottom="0.75" header="0.3" footer="0.3"/>
      <autoFilter ref="A7:Z179"/>
    </customSheetView>
    <customSheetView guid="{5CB5DDE0-838F-46E9-B41E-0D2A730CFDF5}" filter="1" showAutoFilter="1">
      <pageMargins left="0.7" right="0.7" top="0.75" bottom="0.75" header="0.3" footer="0.3"/>
      <autoFilter ref="A7:Z179"/>
    </customSheetView>
    <customSheetView guid="{0F5FBA73-0C27-4B2F-B413-3A7B43B77603}" filter="1" showAutoFilter="1">
      <pageMargins left="0.7" right="0.7" top="0.75" bottom="0.75" header="0.3" footer="0.3"/>
      <autoFilter ref="A7:Z179"/>
    </customSheetView>
    <customSheetView guid="{A87783A9-953F-464D-BC7D-3FDEB6B77D0C}" filter="1" showAutoFilter="1">
      <pageMargins left="0.7" right="0.7" top="0.75" bottom="0.75" header="0.3" footer="0.3"/>
      <autoFilter ref="A7:Z179"/>
    </customSheetView>
    <customSheetView guid="{D2A16DB4-8426-4A51-A05C-0D3977EB879A}" filter="1" showAutoFilter="1">
      <pageMargins left="0.7" right="0.7" top="0.75" bottom="0.75" header="0.3" footer="0.3"/>
      <autoFilter ref="A7:Z179">
        <filterColumn colId="15">
          <filters>
            <filter val="Concluida fuera del plazo"/>
          </filters>
        </filterColumn>
      </autoFilter>
    </customSheetView>
    <customSheetView guid="{35CE1F8F-FF7F-4D98-8497-6C852530E6E6}" filter="1" showAutoFilter="1">
      <pageMargins left="0.7" right="0.7" top="0.75" bottom="0.75" header="0.3" footer="0.3"/>
      <autoFilter ref="A7:Z179"/>
    </customSheetView>
    <customSheetView guid="{A713034A-4F22-4576-97F3-E62FFE3A67F0}" filter="1" showAutoFilter="1">
      <pageMargins left="0.7" right="0.7" top="0.75" bottom="0.75" header="0.3" footer="0.3"/>
      <autoFilter ref="A7:Z179"/>
    </customSheetView>
    <customSheetView guid="{4451611A-7886-4733-A9A9-B676EF272A08}" filter="1" showAutoFilter="1">
      <pageMargins left="0.7" right="0.7" top="0.75" bottom="0.75" header="0.3" footer="0.3"/>
      <autoFilter ref="A7:Z179"/>
    </customSheetView>
    <customSheetView guid="{A53525C4-81B6-43E2-9389-E129445BBD0D}" filter="1" showAutoFilter="1">
      <pageMargins left="0.7" right="0.7" top="0.75" bottom="0.75" header="0.3" footer="0.3"/>
      <autoFilter ref="A7:Z179">
        <filterColumn colId="11">
          <filters>
            <filter val="07/04/19"/>
          </filters>
        </filterColumn>
      </autoFilter>
    </customSheetView>
  </customSheetViews>
  <mergeCells count="5">
    <mergeCell ref="D2:Q2"/>
    <mergeCell ref="D3:Q3"/>
    <mergeCell ref="D4:Q4"/>
    <mergeCell ref="D5:Q5"/>
    <mergeCell ref="B6:Q6"/>
  </mergeCells>
  <dataValidations count="1">
    <dataValidation type="custom" allowBlank="1" showDropDown="1" sqref="M8:N9 M10 M11:N12 M13 M14:N21 N22 M23:N26 M28:N37 M38 M39:N54 M55 M56:N60 M61 M62:N75 N76:N77 M78:N97 M98 M99:N101 M102:M104 M105:N122 N123:N124 M125:N129 M130:M131 M135:N139 M140:M141 M144:N147 N148 M149:N153 M154 M155:N158 M159 M160:N168 M169 M170:N170 M172 N173 M174:N178 M179">
      <formula1>OR(NOT(ISERROR(DATEVALUE(M8))), AND(ISNUMBER(M8), LEFT(CELL("format", M8))="D"))</formula1>
    </dataValidation>
  </dataValidations>
  <pageMargins left="0.7" right="0.7" top="0.75" bottom="0.75" header="0" footer="0"/>
  <pageSetup orientation="portrait"/>
  <extLst>
    <ext xmlns:x14="http://schemas.microsoft.com/office/spreadsheetml/2009/9/main" uri="{CCE6A557-97BC-4b89-ADB6-D9C93CAAB3DF}">
      <x14:dataValidations xmlns:xm="http://schemas.microsoft.com/office/excel/2006/main" count="1">
        <x14:dataValidation type="list" allowBlank="1" showErrorMessage="1">
          <x14:formula1>
            <xm:f>Hoja2!$D$2:$D$7</xm:f>
          </x14:formula1>
          <xm:sqref>P8:P179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000"/>
  <sheetViews>
    <sheetView workbookViewId="0"/>
  </sheetViews>
  <sheetFormatPr baseColWidth="10" defaultColWidth="14.44140625" defaultRowHeight="15" customHeight="1" x14ac:dyDescent="0.3"/>
  <cols>
    <col min="1" max="1" width="57.33203125" customWidth="1"/>
    <col min="2" max="3" width="10.6640625" customWidth="1"/>
    <col min="4" max="4" width="32.33203125" customWidth="1"/>
    <col min="5" max="6" width="10.6640625" customWidth="1"/>
  </cols>
  <sheetData>
    <row r="1" spans="1:5" ht="14.25" customHeight="1" x14ac:dyDescent="0.3">
      <c r="A1" s="3" t="s">
        <v>0</v>
      </c>
      <c r="B1" s="4">
        <v>1</v>
      </c>
      <c r="D1" s="1" t="s">
        <v>1</v>
      </c>
      <c r="E1" s="1" t="s">
        <v>2</v>
      </c>
    </row>
    <row r="2" spans="1:5" ht="14.25" customHeight="1" x14ac:dyDescent="0.3">
      <c r="A2" s="3" t="s">
        <v>6</v>
      </c>
      <c r="B2" s="4">
        <v>2</v>
      </c>
      <c r="D2" s="1" t="s">
        <v>7</v>
      </c>
      <c r="E2" s="5">
        <v>0</v>
      </c>
    </row>
    <row r="3" spans="1:5" ht="14.25" customHeight="1" x14ac:dyDescent="0.3">
      <c r="A3" s="3" t="s">
        <v>8</v>
      </c>
      <c r="B3" s="4">
        <v>3</v>
      </c>
      <c r="D3" s="1" t="s">
        <v>9</v>
      </c>
      <c r="E3" s="5">
        <v>1</v>
      </c>
    </row>
    <row r="4" spans="1:5" ht="14.25" customHeight="1" x14ac:dyDescent="0.3">
      <c r="A4" s="3" t="s">
        <v>10</v>
      </c>
      <c r="B4" s="4">
        <v>4</v>
      </c>
      <c r="D4" s="1" t="s">
        <v>11</v>
      </c>
      <c r="E4" s="5">
        <v>2</v>
      </c>
    </row>
    <row r="5" spans="1:5" ht="14.25" customHeight="1" x14ac:dyDescent="0.3">
      <c r="A5" s="3" t="s">
        <v>12</v>
      </c>
      <c r="B5" s="4">
        <v>5</v>
      </c>
      <c r="D5" s="1" t="s">
        <v>13</v>
      </c>
      <c r="E5" s="5">
        <v>3</v>
      </c>
    </row>
    <row r="6" spans="1:5" ht="14.25" customHeight="1" x14ac:dyDescent="0.3">
      <c r="A6" s="3" t="s">
        <v>14</v>
      </c>
      <c r="B6" s="4">
        <v>6</v>
      </c>
      <c r="D6" s="1" t="s">
        <v>15</v>
      </c>
      <c r="E6" s="5">
        <v>4</v>
      </c>
    </row>
    <row r="7" spans="1:5" ht="14.25" customHeight="1" x14ac:dyDescent="0.3">
      <c r="A7" s="6" t="s">
        <v>16</v>
      </c>
      <c r="B7" s="4">
        <v>7</v>
      </c>
      <c r="D7" s="1" t="s">
        <v>17</v>
      </c>
      <c r="E7" s="5">
        <v>5</v>
      </c>
    </row>
    <row r="8" spans="1:5" ht="14.25" customHeight="1" x14ac:dyDescent="0.3">
      <c r="A8" s="3" t="s">
        <v>18</v>
      </c>
      <c r="B8" s="4">
        <v>8</v>
      </c>
    </row>
    <row r="9" spans="1:5" ht="14.25" customHeight="1" x14ac:dyDescent="0.3">
      <c r="A9" s="6" t="s">
        <v>19</v>
      </c>
      <c r="B9" s="4">
        <v>9</v>
      </c>
    </row>
    <row r="10" spans="1:5" ht="14.25" customHeight="1" x14ac:dyDescent="0.3">
      <c r="A10" s="6" t="s">
        <v>20</v>
      </c>
      <c r="B10" s="4">
        <v>10</v>
      </c>
    </row>
    <row r="11" spans="1:5" ht="14.25" customHeight="1" x14ac:dyDescent="0.3">
      <c r="A11" s="6" t="s">
        <v>21</v>
      </c>
      <c r="B11" s="4">
        <v>11</v>
      </c>
    </row>
    <row r="12" spans="1:5" ht="14.25" customHeight="1" x14ac:dyDescent="0.3">
      <c r="A12" s="6" t="s">
        <v>22</v>
      </c>
      <c r="B12" s="4">
        <v>12</v>
      </c>
    </row>
    <row r="13" spans="1:5" ht="14.25" customHeight="1" x14ac:dyDescent="0.3">
      <c r="A13" s="6" t="s">
        <v>23</v>
      </c>
      <c r="B13" s="4">
        <v>13</v>
      </c>
    </row>
    <row r="14" spans="1:5" ht="14.25" customHeight="1" x14ac:dyDescent="0.3">
      <c r="A14" s="3" t="s">
        <v>24</v>
      </c>
      <c r="B14" s="4">
        <v>14</v>
      </c>
    </row>
    <row r="15" spans="1:5" ht="14.25" customHeight="1" x14ac:dyDescent="0.3">
      <c r="A15" s="3" t="s">
        <v>25</v>
      </c>
      <c r="B15" s="4">
        <v>15</v>
      </c>
    </row>
    <row r="16" spans="1:5" ht="14.25" customHeight="1" x14ac:dyDescent="0.3">
      <c r="A16" s="3" t="s">
        <v>27</v>
      </c>
      <c r="B16" s="4">
        <v>16</v>
      </c>
    </row>
    <row r="17" spans="1:2" ht="14.25" customHeight="1" x14ac:dyDescent="0.3">
      <c r="A17" s="3" t="s">
        <v>28</v>
      </c>
      <c r="B17" s="4">
        <v>17</v>
      </c>
    </row>
    <row r="18" spans="1:2" ht="14.25" customHeight="1" x14ac:dyDescent="0.3">
      <c r="A18" s="8" t="s">
        <v>29</v>
      </c>
      <c r="B18" s="4">
        <v>18</v>
      </c>
    </row>
    <row r="19" spans="1:2" ht="14.25" customHeight="1" x14ac:dyDescent="0.3">
      <c r="A19" s="6" t="s">
        <v>30</v>
      </c>
      <c r="B19" s="4">
        <v>19</v>
      </c>
    </row>
    <row r="20" spans="1:2" ht="14.25" customHeight="1" x14ac:dyDescent="0.3">
      <c r="A20" s="3" t="s">
        <v>31</v>
      </c>
      <c r="B20" s="4">
        <v>20</v>
      </c>
    </row>
    <row r="21" spans="1:2" ht="14.25" customHeight="1" x14ac:dyDescent="0.3">
      <c r="A21" s="6" t="s">
        <v>32</v>
      </c>
      <c r="B21" s="4">
        <v>21</v>
      </c>
    </row>
    <row r="22" spans="1:2" ht="14.25" customHeight="1" x14ac:dyDescent="0.3"/>
    <row r="23" spans="1:2" ht="14.25" customHeight="1" x14ac:dyDescent="0.3"/>
    <row r="24" spans="1:2" ht="14.25" customHeight="1" x14ac:dyDescent="0.3"/>
    <row r="25" spans="1:2" ht="14.25" customHeight="1" x14ac:dyDescent="0.3"/>
    <row r="26" spans="1:2" ht="14.25" customHeight="1" x14ac:dyDescent="0.3"/>
    <row r="27" spans="1:2" ht="14.25" customHeight="1" x14ac:dyDescent="0.3"/>
    <row r="28" spans="1:2" ht="14.25" customHeight="1" x14ac:dyDescent="0.3"/>
    <row r="29" spans="1:2" ht="14.25" customHeight="1" x14ac:dyDescent="0.3"/>
    <row r="30" spans="1:2" ht="14.25" customHeight="1" x14ac:dyDescent="0.3"/>
    <row r="31" spans="1:2" ht="14.25" customHeight="1" x14ac:dyDescent="0.3"/>
    <row r="32" spans="1:2" ht="14.25" customHeight="1" x14ac:dyDescent="0.3"/>
    <row r="33" ht="14.25" customHeight="1" x14ac:dyDescent="0.3"/>
    <row r="34" ht="14.25" customHeight="1" x14ac:dyDescent="0.3"/>
    <row r="35" ht="14.25" customHeight="1" x14ac:dyDescent="0.3"/>
    <row r="36" ht="14.25" customHeight="1" x14ac:dyDescent="0.3"/>
    <row r="37" ht="14.25" customHeight="1" x14ac:dyDescent="0.3"/>
    <row r="38" ht="14.25" customHeight="1" x14ac:dyDescent="0.3"/>
    <row r="39" ht="14.25" customHeight="1" x14ac:dyDescent="0.3"/>
    <row r="40" ht="14.25" customHeight="1" x14ac:dyDescent="0.3"/>
    <row r="41" ht="14.25" customHeight="1" x14ac:dyDescent="0.3"/>
    <row r="42" ht="14.25" customHeight="1" x14ac:dyDescent="0.3"/>
    <row r="43" ht="14.25" customHeight="1" x14ac:dyDescent="0.3"/>
    <row r="44" ht="14.25" customHeight="1" x14ac:dyDescent="0.3"/>
    <row r="45" ht="14.25" customHeight="1" x14ac:dyDescent="0.3"/>
    <row r="46" ht="14.25" customHeight="1" x14ac:dyDescent="0.3"/>
    <row r="47" ht="14.25" customHeight="1" x14ac:dyDescent="0.3"/>
    <row r="48" ht="14.25" customHeight="1" x14ac:dyDescent="0.3"/>
    <row r="49" ht="14.25" customHeight="1" x14ac:dyDescent="0.3"/>
    <row r="50" ht="14.25" customHeight="1" x14ac:dyDescent="0.3"/>
    <row r="51" ht="14.25" customHeight="1" x14ac:dyDescent="0.3"/>
    <row r="52" ht="14.25" customHeight="1" x14ac:dyDescent="0.3"/>
    <row r="53" ht="14.25" customHeight="1" x14ac:dyDescent="0.3"/>
    <row r="54" ht="14.25" customHeight="1" x14ac:dyDescent="0.3"/>
    <row r="55" ht="14.25" customHeight="1" x14ac:dyDescent="0.3"/>
    <row r="56" ht="14.25" customHeight="1" x14ac:dyDescent="0.3"/>
    <row r="57" ht="14.25" customHeight="1" x14ac:dyDescent="0.3"/>
    <row r="58" ht="14.25" customHeight="1" x14ac:dyDescent="0.3"/>
    <row r="59" ht="14.25" customHeight="1" x14ac:dyDescent="0.3"/>
    <row r="60" ht="14.25" customHeight="1" x14ac:dyDescent="0.3"/>
    <row r="61" ht="14.25" customHeight="1" x14ac:dyDescent="0.3"/>
    <row r="62" ht="14.25" customHeight="1" x14ac:dyDescent="0.3"/>
    <row r="63" ht="14.25" customHeight="1" x14ac:dyDescent="0.3"/>
    <row r="64" ht="14.25" customHeight="1" x14ac:dyDescent="0.3"/>
    <row r="65" ht="14.25" customHeight="1" x14ac:dyDescent="0.3"/>
    <row r="66" ht="14.25" customHeight="1" x14ac:dyDescent="0.3"/>
    <row r="67" ht="14.25" customHeight="1" x14ac:dyDescent="0.3"/>
    <row r="68" ht="14.25" customHeight="1" x14ac:dyDescent="0.3"/>
    <row r="69" ht="14.25" customHeight="1" x14ac:dyDescent="0.3"/>
    <row r="70" ht="14.25" customHeight="1" x14ac:dyDescent="0.3"/>
    <row r="71" ht="14.25" customHeight="1" x14ac:dyDescent="0.3"/>
    <row r="72" ht="14.25" customHeight="1" x14ac:dyDescent="0.3"/>
    <row r="73" ht="14.25" customHeight="1" x14ac:dyDescent="0.3"/>
    <row r="74" ht="14.25" customHeight="1" x14ac:dyDescent="0.3"/>
    <row r="75" ht="14.25" customHeight="1" x14ac:dyDescent="0.3"/>
    <row r="76" ht="14.25" customHeight="1" x14ac:dyDescent="0.3"/>
    <row r="77" ht="14.25" customHeight="1" x14ac:dyDescent="0.3"/>
    <row r="78" ht="14.25" customHeight="1" x14ac:dyDescent="0.3"/>
    <row r="79" ht="14.25" customHeight="1" x14ac:dyDescent="0.3"/>
    <row r="80" ht="14.25" customHeight="1" x14ac:dyDescent="0.3"/>
    <row r="81" ht="14.25" customHeight="1" x14ac:dyDescent="0.3"/>
    <row r="82" ht="14.25" customHeight="1" x14ac:dyDescent="0.3"/>
    <row r="83" ht="14.25" customHeight="1" x14ac:dyDescent="0.3"/>
    <row r="84" ht="14.25" customHeight="1" x14ac:dyDescent="0.3"/>
    <row r="85" ht="14.25" customHeight="1" x14ac:dyDescent="0.3"/>
    <row r="86" ht="14.25" customHeight="1" x14ac:dyDescent="0.3"/>
    <row r="87" ht="14.25" customHeight="1" x14ac:dyDescent="0.3"/>
    <row r="88" ht="14.25" customHeight="1" x14ac:dyDescent="0.3"/>
    <row r="89" ht="14.25" customHeight="1" x14ac:dyDescent="0.3"/>
    <row r="90" ht="14.25" customHeight="1" x14ac:dyDescent="0.3"/>
    <row r="91" ht="14.25" customHeight="1" x14ac:dyDescent="0.3"/>
    <row r="92" ht="14.25" customHeight="1" x14ac:dyDescent="0.3"/>
    <row r="93" ht="14.25" customHeight="1" x14ac:dyDescent="0.3"/>
    <row r="94" ht="14.25" customHeight="1" x14ac:dyDescent="0.3"/>
    <row r="95" ht="14.25" customHeight="1" x14ac:dyDescent="0.3"/>
    <row r="96" ht="14.25" customHeight="1" x14ac:dyDescent="0.3"/>
    <row r="97" ht="14.25" customHeight="1" x14ac:dyDescent="0.3"/>
    <row r="98" ht="14.25" customHeight="1" x14ac:dyDescent="0.3"/>
    <row r="99" ht="14.25" customHeight="1" x14ac:dyDescent="0.3"/>
    <row r="100" ht="14.25" customHeight="1" x14ac:dyDescent="0.3"/>
    <row r="101" ht="14.25" customHeight="1" x14ac:dyDescent="0.3"/>
    <row r="102" ht="14.25" customHeight="1" x14ac:dyDescent="0.3"/>
    <row r="103" ht="14.25" customHeight="1" x14ac:dyDescent="0.3"/>
    <row r="104" ht="14.25" customHeight="1" x14ac:dyDescent="0.3"/>
    <row r="105" ht="14.25" customHeight="1" x14ac:dyDescent="0.3"/>
    <row r="106" ht="14.25" customHeight="1" x14ac:dyDescent="0.3"/>
    <row r="107" ht="14.25" customHeight="1" x14ac:dyDescent="0.3"/>
    <row r="108" ht="14.25" customHeight="1" x14ac:dyDescent="0.3"/>
    <row r="109" ht="14.25" customHeight="1" x14ac:dyDescent="0.3"/>
    <row r="110" ht="14.25" customHeight="1" x14ac:dyDescent="0.3"/>
    <row r="111" ht="14.25" customHeight="1" x14ac:dyDescent="0.3"/>
    <row r="112" ht="14.25" customHeight="1" x14ac:dyDescent="0.3"/>
    <row r="113" ht="14.25" customHeight="1" x14ac:dyDescent="0.3"/>
    <row r="114" ht="14.25" customHeight="1" x14ac:dyDescent="0.3"/>
    <row r="115" ht="14.25" customHeight="1" x14ac:dyDescent="0.3"/>
    <row r="116" ht="14.25" customHeight="1" x14ac:dyDescent="0.3"/>
    <row r="117" ht="14.25" customHeight="1" x14ac:dyDescent="0.3"/>
    <row r="118" ht="14.25" customHeight="1" x14ac:dyDescent="0.3"/>
    <row r="119" ht="14.25" customHeight="1" x14ac:dyDescent="0.3"/>
    <row r="120" ht="14.25" customHeight="1" x14ac:dyDescent="0.3"/>
    <row r="121" ht="14.25" customHeight="1" x14ac:dyDescent="0.3"/>
    <row r="122" ht="14.25" customHeight="1" x14ac:dyDescent="0.3"/>
    <row r="123" ht="14.25" customHeight="1" x14ac:dyDescent="0.3"/>
    <row r="124" ht="14.25" customHeight="1" x14ac:dyDescent="0.3"/>
    <row r="125" ht="14.25" customHeight="1" x14ac:dyDescent="0.3"/>
    <row r="126" ht="14.25" customHeight="1" x14ac:dyDescent="0.3"/>
    <row r="127" ht="14.25" customHeight="1" x14ac:dyDescent="0.3"/>
    <row r="128" ht="14.25" customHeight="1" x14ac:dyDescent="0.3"/>
    <row r="129" ht="14.25" customHeight="1" x14ac:dyDescent="0.3"/>
    <row r="130" ht="14.25" customHeight="1" x14ac:dyDescent="0.3"/>
    <row r="131" ht="14.25" customHeight="1" x14ac:dyDescent="0.3"/>
    <row r="132" ht="14.25" customHeight="1" x14ac:dyDescent="0.3"/>
    <row r="133" ht="14.25" customHeight="1" x14ac:dyDescent="0.3"/>
    <row r="134" ht="14.25" customHeight="1" x14ac:dyDescent="0.3"/>
    <row r="135" ht="14.25" customHeight="1" x14ac:dyDescent="0.3"/>
    <row r="136" ht="14.25" customHeight="1" x14ac:dyDescent="0.3"/>
    <row r="137" ht="14.25" customHeight="1" x14ac:dyDescent="0.3"/>
    <row r="138" ht="14.25" customHeight="1" x14ac:dyDescent="0.3"/>
    <row r="139" ht="14.25" customHeight="1" x14ac:dyDescent="0.3"/>
    <row r="140" ht="14.25" customHeight="1" x14ac:dyDescent="0.3"/>
    <row r="141" ht="14.25" customHeight="1" x14ac:dyDescent="0.3"/>
    <row r="142" ht="14.25" customHeight="1" x14ac:dyDescent="0.3"/>
    <row r="143" ht="14.25" customHeight="1" x14ac:dyDescent="0.3"/>
    <row r="144" ht="14.25" customHeight="1" x14ac:dyDescent="0.3"/>
    <row r="145" ht="14.25" customHeight="1" x14ac:dyDescent="0.3"/>
    <row r="146" ht="14.25" customHeight="1" x14ac:dyDescent="0.3"/>
    <row r="147" ht="14.25" customHeight="1" x14ac:dyDescent="0.3"/>
    <row r="148" ht="14.25" customHeight="1" x14ac:dyDescent="0.3"/>
    <row r="149" ht="14.25" customHeight="1" x14ac:dyDescent="0.3"/>
    <row r="150" ht="14.25" customHeight="1" x14ac:dyDescent="0.3"/>
    <row r="151" ht="14.25" customHeight="1" x14ac:dyDescent="0.3"/>
    <row r="152" ht="14.25" customHeight="1" x14ac:dyDescent="0.3"/>
    <row r="153" ht="14.25" customHeight="1" x14ac:dyDescent="0.3"/>
    <row r="154" ht="14.25" customHeight="1" x14ac:dyDescent="0.3"/>
    <row r="155" ht="14.25" customHeight="1" x14ac:dyDescent="0.3"/>
    <row r="156" ht="14.25" customHeight="1" x14ac:dyDescent="0.3"/>
    <row r="157" ht="14.25" customHeight="1" x14ac:dyDescent="0.3"/>
    <row r="158" ht="14.25" customHeight="1" x14ac:dyDescent="0.3"/>
    <row r="159" ht="14.25" customHeight="1" x14ac:dyDescent="0.3"/>
    <row r="160" ht="14.25" customHeight="1" x14ac:dyDescent="0.3"/>
    <row r="161" ht="14.25" customHeight="1" x14ac:dyDescent="0.3"/>
    <row r="162" ht="14.25" customHeight="1" x14ac:dyDescent="0.3"/>
    <row r="163" ht="14.25" customHeight="1" x14ac:dyDescent="0.3"/>
    <row r="164" ht="14.25" customHeight="1" x14ac:dyDescent="0.3"/>
    <row r="165" ht="14.25" customHeight="1" x14ac:dyDescent="0.3"/>
    <row r="166" ht="14.25" customHeight="1" x14ac:dyDescent="0.3"/>
    <row r="167" ht="14.25" customHeight="1" x14ac:dyDescent="0.3"/>
    <row r="168" ht="14.25" customHeight="1" x14ac:dyDescent="0.3"/>
    <row r="169" ht="14.25" customHeight="1" x14ac:dyDescent="0.3"/>
    <row r="170" ht="14.25" customHeight="1" x14ac:dyDescent="0.3"/>
    <row r="171" ht="14.25" customHeight="1" x14ac:dyDescent="0.3"/>
    <row r="172" ht="14.25" customHeight="1" x14ac:dyDescent="0.3"/>
    <row r="173" ht="14.25" customHeight="1" x14ac:dyDescent="0.3"/>
    <row r="174" ht="14.25" customHeight="1" x14ac:dyDescent="0.3"/>
    <row r="175" ht="14.25" customHeight="1" x14ac:dyDescent="0.3"/>
    <row r="176" ht="14.25" customHeight="1" x14ac:dyDescent="0.3"/>
    <row r="177" ht="14.25" customHeight="1" x14ac:dyDescent="0.3"/>
    <row r="178" ht="14.25" customHeight="1" x14ac:dyDescent="0.3"/>
    <row r="179" ht="14.25" customHeight="1" x14ac:dyDescent="0.3"/>
    <row r="180" ht="14.25" customHeight="1" x14ac:dyDescent="0.3"/>
    <row r="181" ht="14.25" customHeight="1" x14ac:dyDescent="0.3"/>
    <row r="182" ht="14.25" customHeight="1" x14ac:dyDescent="0.3"/>
    <row r="183" ht="14.25" customHeight="1" x14ac:dyDescent="0.3"/>
    <row r="184" ht="14.25" customHeight="1" x14ac:dyDescent="0.3"/>
    <row r="185" ht="14.25" customHeight="1" x14ac:dyDescent="0.3"/>
    <row r="186" ht="14.25" customHeight="1" x14ac:dyDescent="0.3"/>
    <row r="187" ht="14.25" customHeight="1" x14ac:dyDescent="0.3"/>
    <row r="188" ht="14.25" customHeight="1" x14ac:dyDescent="0.3"/>
    <row r="189" ht="14.25" customHeight="1" x14ac:dyDescent="0.3"/>
    <row r="190" ht="14.25" customHeight="1" x14ac:dyDescent="0.3"/>
    <row r="191" ht="14.25" customHeight="1" x14ac:dyDescent="0.3"/>
    <row r="192" ht="14.25" customHeight="1" x14ac:dyDescent="0.3"/>
    <row r="193" ht="14.25" customHeight="1" x14ac:dyDescent="0.3"/>
    <row r="194" ht="14.25" customHeight="1" x14ac:dyDescent="0.3"/>
    <row r="195" ht="14.25" customHeight="1" x14ac:dyDescent="0.3"/>
    <row r="196" ht="14.25" customHeight="1" x14ac:dyDescent="0.3"/>
    <row r="197" ht="14.25" customHeight="1" x14ac:dyDescent="0.3"/>
    <row r="198" ht="14.25" customHeight="1" x14ac:dyDescent="0.3"/>
    <row r="199" ht="14.25" customHeight="1" x14ac:dyDescent="0.3"/>
    <row r="200" ht="14.25" customHeight="1" x14ac:dyDescent="0.3"/>
    <row r="201" ht="14.25" customHeight="1" x14ac:dyDescent="0.3"/>
    <row r="202" ht="14.25" customHeight="1" x14ac:dyDescent="0.3"/>
    <row r="203" ht="14.25" customHeight="1" x14ac:dyDescent="0.3"/>
    <row r="204" ht="14.25" customHeight="1" x14ac:dyDescent="0.3"/>
    <row r="205" ht="14.25" customHeight="1" x14ac:dyDescent="0.3"/>
    <row r="206" ht="14.25" customHeight="1" x14ac:dyDescent="0.3"/>
    <row r="207" ht="14.25" customHeight="1" x14ac:dyDescent="0.3"/>
    <row r="208" ht="14.25" customHeight="1" x14ac:dyDescent="0.3"/>
    <row r="209" ht="14.25" customHeight="1" x14ac:dyDescent="0.3"/>
    <row r="210" ht="14.25" customHeight="1" x14ac:dyDescent="0.3"/>
    <row r="211" ht="14.25" customHeight="1" x14ac:dyDescent="0.3"/>
    <row r="212" ht="14.25" customHeight="1" x14ac:dyDescent="0.3"/>
    <row r="213" ht="14.25" customHeight="1" x14ac:dyDescent="0.3"/>
    <row r="214" ht="14.25" customHeight="1" x14ac:dyDescent="0.3"/>
    <row r="215" ht="14.25" customHeight="1" x14ac:dyDescent="0.3"/>
    <row r="216" ht="14.25" customHeight="1" x14ac:dyDescent="0.3"/>
    <row r="217" ht="14.25" customHeight="1" x14ac:dyDescent="0.3"/>
    <row r="218" ht="14.25" customHeight="1" x14ac:dyDescent="0.3"/>
    <row r="219" ht="14.25" customHeight="1" x14ac:dyDescent="0.3"/>
    <row r="220" ht="14.25" customHeight="1" x14ac:dyDescent="0.3"/>
    <row r="221" ht="14.2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1000"/>
  <sheetViews>
    <sheetView workbookViewId="0"/>
  </sheetViews>
  <sheetFormatPr baseColWidth="10" defaultColWidth="14.44140625" defaultRowHeight="15" customHeight="1" x14ac:dyDescent="0.3"/>
  <cols>
    <col min="1" max="1" width="30.5546875" customWidth="1"/>
    <col min="2" max="2" width="73.6640625" customWidth="1"/>
    <col min="3" max="3" width="12.88671875" customWidth="1"/>
    <col min="4" max="4" width="12" customWidth="1"/>
    <col min="5" max="5" width="5.109375" customWidth="1"/>
    <col min="6" max="6" width="6.88671875" customWidth="1"/>
    <col min="7" max="7" width="8.6640625" customWidth="1"/>
  </cols>
  <sheetData>
    <row r="1" spans="1:9" ht="15" customHeight="1" x14ac:dyDescent="0.4">
      <c r="A1" s="42"/>
      <c r="B1" s="86" t="s">
        <v>225</v>
      </c>
      <c r="C1" s="88" t="s">
        <v>226</v>
      </c>
      <c r="D1" s="87"/>
      <c r="E1" s="87"/>
      <c r="F1" s="87"/>
      <c r="G1" s="87"/>
      <c r="H1" s="87"/>
      <c r="I1" s="87"/>
    </row>
    <row r="2" spans="1:9" ht="15.6" x14ac:dyDescent="0.3">
      <c r="A2" s="43"/>
      <c r="B2" s="87"/>
      <c r="C2" s="89"/>
      <c r="D2" s="87"/>
      <c r="E2" s="87"/>
      <c r="F2" s="87"/>
      <c r="G2" s="87"/>
      <c r="H2" s="43"/>
      <c r="I2" s="43"/>
    </row>
    <row r="3" spans="1:9" ht="15.6" x14ac:dyDescent="0.3">
      <c r="A3" s="43"/>
      <c r="B3" s="43"/>
      <c r="C3" s="89"/>
      <c r="D3" s="87"/>
      <c r="E3" s="87"/>
      <c r="F3" s="87"/>
      <c r="G3" s="87"/>
      <c r="H3" s="43"/>
      <c r="I3" s="43"/>
    </row>
    <row r="4" spans="1:9" ht="14.4" x14ac:dyDescent="0.3">
      <c r="A4" s="44" t="s">
        <v>227</v>
      </c>
      <c r="B4" s="44" t="s">
        <v>40</v>
      </c>
      <c r="C4" s="44" t="s">
        <v>41</v>
      </c>
      <c r="D4" s="44" t="s">
        <v>42</v>
      </c>
      <c r="E4" s="44" t="s">
        <v>231</v>
      </c>
      <c r="F4" s="44" t="s">
        <v>232</v>
      </c>
      <c r="G4" s="44" t="s">
        <v>233</v>
      </c>
      <c r="H4" s="44" t="s">
        <v>234</v>
      </c>
      <c r="I4" s="44" t="s">
        <v>235</v>
      </c>
    </row>
    <row r="5" spans="1:9" ht="15.6" x14ac:dyDescent="0.3">
      <c r="A5" s="45" t="s">
        <v>236</v>
      </c>
      <c r="B5" s="27" t="s">
        <v>238</v>
      </c>
      <c r="C5" s="46" t="s">
        <v>239</v>
      </c>
      <c r="D5" s="46" t="s">
        <v>53</v>
      </c>
      <c r="E5" s="47">
        <v>1</v>
      </c>
      <c r="F5" s="47">
        <v>1</v>
      </c>
      <c r="G5" s="46">
        <v>1.1000000000000001</v>
      </c>
      <c r="H5" s="46"/>
      <c r="I5" s="46"/>
    </row>
    <row r="6" spans="1:9" ht="15.6" x14ac:dyDescent="0.3">
      <c r="A6" s="45" t="s">
        <v>236</v>
      </c>
      <c r="B6" s="46" t="s">
        <v>240</v>
      </c>
      <c r="C6" s="46" t="s">
        <v>52</v>
      </c>
      <c r="D6" s="46" t="s">
        <v>53</v>
      </c>
      <c r="E6" s="47">
        <v>1</v>
      </c>
      <c r="F6" s="47">
        <v>2</v>
      </c>
      <c r="G6" s="46">
        <v>1.2</v>
      </c>
      <c r="H6" s="46"/>
      <c r="I6" s="46"/>
    </row>
    <row r="7" spans="1:9" ht="15.6" x14ac:dyDescent="0.3">
      <c r="A7" s="45" t="s">
        <v>236</v>
      </c>
      <c r="B7" s="46" t="s">
        <v>242</v>
      </c>
      <c r="C7" s="46" t="s">
        <v>243</v>
      </c>
      <c r="D7" s="46" t="s">
        <v>243</v>
      </c>
      <c r="E7" s="47">
        <v>1</v>
      </c>
      <c r="F7" s="47">
        <v>3</v>
      </c>
      <c r="G7" s="46">
        <v>1.3</v>
      </c>
      <c r="H7" s="46"/>
      <c r="I7" s="46"/>
    </row>
    <row r="8" spans="1:9" ht="15.6" x14ac:dyDescent="0.3">
      <c r="A8" s="45" t="s">
        <v>236</v>
      </c>
      <c r="B8" s="46" t="s">
        <v>58</v>
      </c>
      <c r="C8" s="46" t="s">
        <v>243</v>
      </c>
      <c r="D8" s="46" t="s">
        <v>243</v>
      </c>
      <c r="E8" s="47">
        <v>1</v>
      </c>
      <c r="F8" s="47">
        <v>4</v>
      </c>
      <c r="G8" s="46">
        <v>1.4</v>
      </c>
      <c r="H8" s="46"/>
      <c r="I8" s="46"/>
    </row>
    <row r="9" spans="1:9" ht="15.6" x14ac:dyDescent="0.3">
      <c r="A9" s="46" t="s">
        <v>10</v>
      </c>
      <c r="B9" s="46" t="s">
        <v>244</v>
      </c>
      <c r="C9" s="46" t="s">
        <v>239</v>
      </c>
      <c r="D9" s="46" t="s">
        <v>53</v>
      </c>
      <c r="E9" s="47">
        <v>2</v>
      </c>
      <c r="F9" s="47">
        <v>1</v>
      </c>
      <c r="G9" s="46">
        <v>2.1</v>
      </c>
      <c r="H9" s="46"/>
      <c r="I9" s="46"/>
    </row>
    <row r="10" spans="1:9" ht="15.6" x14ac:dyDescent="0.3">
      <c r="A10" s="46" t="s">
        <v>10</v>
      </c>
      <c r="B10" s="46" t="s">
        <v>246</v>
      </c>
      <c r="C10" s="46" t="s">
        <v>239</v>
      </c>
      <c r="D10" s="46" t="s">
        <v>53</v>
      </c>
      <c r="E10" s="47">
        <v>2</v>
      </c>
      <c r="F10" s="47">
        <v>2</v>
      </c>
      <c r="G10" s="46">
        <v>2.2000000000000002</v>
      </c>
      <c r="H10" s="46"/>
      <c r="I10" s="46"/>
    </row>
    <row r="11" spans="1:9" ht="15.6" x14ac:dyDescent="0.3">
      <c r="A11" s="46" t="s">
        <v>10</v>
      </c>
      <c r="B11" s="46" t="s">
        <v>247</v>
      </c>
      <c r="C11" s="46" t="s">
        <v>239</v>
      </c>
      <c r="D11" s="46" t="s">
        <v>53</v>
      </c>
      <c r="E11" s="47">
        <v>2</v>
      </c>
      <c r="F11" s="47">
        <v>3</v>
      </c>
      <c r="G11" s="46">
        <v>2.2999999999999998</v>
      </c>
      <c r="H11" s="46"/>
      <c r="I11" s="46"/>
    </row>
    <row r="12" spans="1:9" ht="15.6" x14ac:dyDescent="0.3">
      <c r="A12" s="46" t="s">
        <v>10</v>
      </c>
      <c r="B12" s="46" t="s">
        <v>248</v>
      </c>
      <c r="C12" s="46" t="s">
        <v>239</v>
      </c>
      <c r="D12" s="46" t="s">
        <v>53</v>
      </c>
      <c r="E12" s="47">
        <v>2</v>
      </c>
      <c r="F12" s="47">
        <v>4</v>
      </c>
      <c r="G12" s="46">
        <v>2.4</v>
      </c>
      <c r="H12" s="46"/>
      <c r="I12" s="46"/>
    </row>
    <row r="13" spans="1:9" ht="15.6" x14ac:dyDescent="0.3">
      <c r="A13" s="46" t="s">
        <v>10</v>
      </c>
      <c r="B13" s="46" t="s">
        <v>249</v>
      </c>
      <c r="C13" s="46" t="s">
        <v>239</v>
      </c>
      <c r="D13" s="46" t="s">
        <v>53</v>
      </c>
      <c r="E13" s="47">
        <v>2</v>
      </c>
      <c r="F13" s="47">
        <v>5</v>
      </c>
      <c r="G13" s="46">
        <v>2.5</v>
      </c>
      <c r="H13" s="46"/>
      <c r="I13" s="46"/>
    </row>
    <row r="14" spans="1:9" ht="15.6" x14ac:dyDescent="0.3">
      <c r="A14" s="46" t="s">
        <v>10</v>
      </c>
      <c r="B14" s="46" t="s">
        <v>250</v>
      </c>
      <c r="C14" s="46" t="s">
        <v>239</v>
      </c>
      <c r="D14" s="46" t="s">
        <v>53</v>
      </c>
      <c r="E14" s="47">
        <v>2</v>
      </c>
      <c r="F14" s="47">
        <v>6</v>
      </c>
      <c r="G14" s="46">
        <v>2.6</v>
      </c>
      <c r="H14" s="46"/>
      <c r="I14" s="46"/>
    </row>
    <row r="15" spans="1:9" ht="15.6" x14ac:dyDescent="0.3">
      <c r="A15" s="46" t="s">
        <v>10</v>
      </c>
      <c r="B15" s="46" t="s">
        <v>67</v>
      </c>
      <c r="C15" s="46" t="s">
        <v>52</v>
      </c>
      <c r="D15" s="46" t="s">
        <v>53</v>
      </c>
      <c r="E15" s="47">
        <v>2</v>
      </c>
      <c r="F15" s="47">
        <v>7</v>
      </c>
      <c r="G15" s="46">
        <v>2.7</v>
      </c>
      <c r="H15" s="46"/>
      <c r="I15" s="46"/>
    </row>
    <row r="16" spans="1:9" ht="15.6" x14ac:dyDescent="0.3">
      <c r="A16" s="46" t="s">
        <v>10</v>
      </c>
      <c r="B16" s="46" t="s">
        <v>69</v>
      </c>
      <c r="C16" s="46" t="s">
        <v>52</v>
      </c>
      <c r="D16" s="46" t="s">
        <v>70</v>
      </c>
      <c r="E16" s="47">
        <v>2</v>
      </c>
      <c r="F16" s="47">
        <v>8</v>
      </c>
      <c r="G16" s="46">
        <v>2.8</v>
      </c>
      <c r="H16" s="46"/>
      <c r="I16" s="46"/>
    </row>
    <row r="17" spans="1:9" ht="15.6" x14ac:dyDescent="0.3">
      <c r="A17" s="46" t="s">
        <v>10</v>
      </c>
      <c r="B17" s="46" t="s">
        <v>73</v>
      </c>
      <c r="C17" s="46" t="s">
        <v>52</v>
      </c>
      <c r="D17" s="46" t="s">
        <v>70</v>
      </c>
      <c r="E17" s="47">
        <v>2</v>
      </c>
      <c r="F17" s="47">
        <v>9</v>
      </c>
      <c r="G17" s="46">
        <v>2.9</v>
      </c>
      <c r="H17" s="46"/>
      <c r="I17" s="46"/>
    </row>
    <row r="18" spans="1:9" ht="15.6" x14ac:dyDescent="0.3">
      <c r="A18" s="46" t="s">
        <v>10</v>
      </c>
      <c r="B18" s="46" t="s">
        <v>81</v>
      </c>
      <c r="C18" s="46" t="s">
        <v>52</v>
      </c>
      <c r="D18" s="46" t="s">
        <v>79</v>
      </c>
      <c r="E18" s="47">
        <v>2</v>
      </c>
      <c r="F18" s="47">
        <v>10</v>
      </c>
      <c r="G18" s="48" t="s">
        <v>252</v>
      </c>
      <c r="H18" s="46"/>
      <c r="I18" s="46"/>
    </row>
    <row r="19" spans="1:9" ht="15.6" x14ac:dyDescent="0.3">
      <c r="A19" s="46" t="s">
        <v>12</v>
      </c>
      <c r="B19" s="46" t="s">
        <v>254</v>
      </c>
      <c r="C19" s="46" t="s">
        <v>52</v>
      </c>
      <c r="D19" s="46" t="s">
        <v>79</v>
      </c>
      <c r="E19" s="47">
        <v>3</v>
      </c>
      <c r="F19" s="47">
        <v>1</v>
      </c>
      <c r="G19" s="46">
        <v>3.1</v>
      </c>
      <c r="H19" s="46"/>
      <c r="I19" s="46"/>
    </row>
    <row r="20" spans="1:9" ht="15.6" x14ac:dyDescent="0.3">
      <c r="A20" s="46" t="s">
        <v>12</v>
      </c>
      <c r="B20" s="46" t="s">
        <v>97</v>
      </c>
      <c r="C20" s="46" t="s">
        <v>243</v>
      </c>
      <c r="D20" s="46" t="s">
        <v>79</v>
      </c>
      <c r="E20" s="47">
        <v>3</v>
      </c>
      <c r="F20" s="47">
        <v>2</v>
      </c>
      <c r="G20" s="46">
        <v>3.2</v>
      </c>
      <c r="H20" s="46"/>
      <c r="I20" s="46"/>
    </row>
    <row r="21" spans="1:9" ht="15.75" customHeight="1" x14ac:dyDescent="0.3">
      <c r="A21" s="46" t="s">
        <v>12</v>
      </c>
      <c r="B21" s="46" t="s">
        <v>255</v>
      </c>
      <c r="C21" s="46" t="s">
        <v>52</v>
      </c>
      <c r="D21" s="46" t="s">
        <v>79</v>
      </c>
      <c r="E21" s="47">
        <v>3</v>
      </c>
      <c r="F21" s="47">
        <v>3</v>
      </c>
      <c r="G21" s="46">
        <v>3.3</v>
      </c>
      <c r="H21" s="46"/>
      <c r="I21" s="46"/>
    </row>
    <row r="22" spans="1:9" ht="15.75" customHeight="1" x14ac:dyDescent="0.3">
      <c r="A22" s="46" t="s">
        <v>12</v>
      </c>
      <c r="B22" s="46" t="s">
        <v>112</v>
      </c>
      <c r="C22" s="46" t="s">
        <v>52</v>
      </c>
      <c r="D22" s="46" t="s">
        <v>79</v>
      </c>
      <c r="E22" s="47">
        <v>3</v>
      </c>
      <c r="F22" s="47">
        <v>4</v>
      </c>
      <c r="G22" s="46">
        <v>3.4</v>
      </c>
      <c r="H22" s="46"/>
      <c r="I22" s="46"/>
    </row>
    <row r="23" spans="1:9" ht="15.75" customHeight="1" x14ac:dyDescent="0.3">
      <c r="A23" s="46" t="s">
        <v>257</v>
      </c>
      <c r="B23" s="45" t="s">
        <v>258</v>
      </c>
      <c r="C23" s="46" t="s">
        <v>243</v>
      </c>
      <c r="D23" s="46" t="s">
        <v>53</v>
      </c>
      <c r="E23" s="47">
        <v>4</v>
      </c>
      <c r="F23" s="47">
        <v>1</v>
      </c>
      <c r="G23" s="46">
        <v>4.0999999999999996</v>
      </c>
      <c r="H23" s="46"/>
      <c r="I23" s="46"/>
    </row>
    <row r="24" spans="1:9" ht="15.75" customHeight="1" x14ac:dyDescent="0.3">
      <c r="A24" s="45" t="s">
        <v>257</v>
      </c>
      <c r="B24" s="46" t="s">
        <v>259</v>
      </c>
      <c r="C24" s="46" t="s">
        <v>239</v>
      </c>
      <c r="D24" s="46" t="s">
        <v>53</v>
      </c>
      <c r="E24" s="47">
        <v>4</v>
      </c>
      <c r="F24" s="47">
        <v>2</v>
      </c>
      <c r="G24" s="46">
        <v>4.2</v>
      </c>
      <c r="H24" s="46"/>
      <c r="I24" s="46"/>
    </row>
    <row r="25" spans="1:9" ht="15.75" customHeight="1" x14ac:dyDescent="0.3">
      <c r="A25" s="45" t="s">
        <v>257</v>
      </c>
      <c r="B25" s="46" t="s">
        <v>260</v>
      </c>
      <c r="C25" s="45" t="s">
        <v>239</v>
      </c>
      <c r="D25" s="46" t="s">
        <v>53</v>
      </c>
      <c r="E25" s="47">
        <v>4</v>
      </c>
      <c r="F25" s="47">
        <v>3</v>
      </c>
      <c r="G25" s="46">
        <v>4.3</v>
      </c>
      <c r="H25" s="46"/>
      <c r="I25" s="46"/>
    </row>
    <row r="26" spans="1:9" ht="15.75" customHeight="1" x14ac:dyDescent="0.3">
      <c r="A26" s="45" t="s">
        <v>257</v>
      </c>
      <c r="B26" s="46" t="s">
        <v>126</v>
      </c>
      <c r="C26" s="46" t="s">
        <v>243</v>
      </c>
      <c r="D26" s="46" t="s">
        <v>262</v>
      </c>
      <c r="E26" s="47">
        <v>4</v>
      </c>
      <c r="F26" s="47">
        <v>4</v>
      </c>
      <c r="G26" s="46">
        <v>4.4000000000000004</v>
      </c>
      <c r="H26" s="46"/>
      <c r="I26" s="46"/>
    </row>
    <row r="27" spans="1:9" ht="15.75" customHeight="1" x14ac:dyDescent="0.3">
      <c r="A27" s="45" t="s">
        <v>257</v>
      </c>
      <c r="B27" s="45" t="s">
        <v>263</v>
      </c>
      <c r="C27" s="46" t="s">
        <v>52</v>
      </c>
      <c r="D27" s="46" t="s">
        <v>264</v>
      </c>
      <c r="E27" s="47">
        <v>4</v>
      </c>
      <c r="F27" s="47">
        <v>5</v>
      </c>
      <c r="G27" s="46">
        <v>4.5</v>
      </c>
      <c r="H27" s="46"/>
      <c r="I27" s="46"/>
    </row>
    <row r="28" spans="1:9" ht="15.75" customHeight="1" x14ac:dyDescent="0.3">
      <c r="A28" s="45" t="s">
        <v>257</v>
      </c>
      <c r="B28" s="45" t="s">
        <v>265</v>
      </c>
      <c r="C28" s="46" t="s">
        <v>243</v>
      </c>
      <c r="D28" s="46" t="s">
        <v>266</v>
      </c>
      <c r="E28" s="47">
        <v>4</v>
      </c>
      <c r="F28" s="47">
        <v>6</v>
      </c>
      <c r="G28" s="46">
        <v>4.5999999999999996</v>
      </c>
      <c r="H28" s="46"/>
      <c r="I28" s="46"/>
    </row>
    <row r="29" spans="1:9" ht="15.75" customHeight="1" x14ac:dyDescent="0.3">
      <c r="A29" s="46" t="s">
        <v>257</v>
      </c>
      <c r="B29" s="46" t="s">
        <v>131</v>
      </c>
      <c r="C29" s="46" t="s">
        <v>52</v>
      </c>
      <c r="D29" s="46" t="s">
        <v>124</v>
      </c>
      <c r="E29" s="47">
        <v>4</v>
      </c>
      <c r="F29" s="47">
        <v>7</v>
      </c>
      <c r="G29" s="46">
        <v>4.7</v>
      </c>
      <c r="H29" s="46"/>
      <c r="I29" s="46"/>
    </row>
    <row r="30" spans="1:9" ht="15.75" customHeight="1" x14ac:dyDescent="0.3">
      <c r="A30" s="45" t="s">
        <v>16</v>
      </c>
      <c r="B30" s="46" t="s">
        <v>135</v>
      </c>
      <c r="C30" s="46" t="s">
        <v>243</v>
      </c>
      <c r="D30" s="46" t="s">
        <v>267</v>
      </c>
      <c r="E30" s="47">
        <v>5</v>
      </c>
      <c r="F30" s="47">
        <v>1</v>
      </c>
      <c r="G30" s="46">
        <v>5.0999999999999996</v>
      </c>
      <c r="H30" s="46"/>
      <c r="I30" s="46"/>
    </row>
    <row r="31" spans="1:9" ht="15.75" customHeight="1" x14ac:dyDescent="0.3">
      <c r="A31" s="45" t="s">
        <v>16</v>
      </c>
      <c r="B31" s="46" t="s">
        <v>138</v>
      </c>
      <c r="C31" s="46" t="s">
        <v>52</v>
      </c>
      <c r="D31" s="46" t="s">
        <v>136</v>
      </c>
      <c r="E31" s="47">
        <v>5</v>
      </c>
      <c r="F31" s="47">
        <v>2</v>
      </c>
      <c r="G31" s="46">
        <v>5.2</v>
      </c>
      <c r="H31" s="46"/>
      <c r="I31" s="46"/>
    </row>
    <row r="32" spans="1:9" ht="15.75" customHeight="1" x14ac:dyDescent="0.3">
      <c r="A32" s="45" t="s">
        <v>16</v>
      </c>
      <c r="B32" s="46" t="s">
        <v>140</v>
      </c>
      <c r="C32" s="46" t="s">
        <v>243</v>
      </c>
      <c r="D32" s="46" t="s">
        <v>268</v>
      </c>
      <c r="E32" s="47">
        <v>5</v>
      </c>
      <c r="F32" s="47">
        <v>3</v>
      </c>
      <c r="G32" s="46">
        <v>5.3</v>
      </c>
      <c r="H32" s="46"/>
      <c r="I32" s="46"/>
    </row>
    <row r="33" spans="1:9" ht="15.75" customHeight="1" x14ac:dyDescent="0.3">
      <c r="A33" s="45" t="s">
        <v>16</v>
      </c>
      <c r="B33" s="43" t="s">
        <v>146</v>
      </c>
      <c r="C33" s="46" t="s">
        <v>52</v>
      </c>
      <c r="D33" s="46" t="s">
        <v>79</v>
      </c>
      <c r="E33" s="47">
        <v>5</v>
      </c>
      <c r="F33" s="47">
        <v>4</v>
      </c>
      <c r="G33" s="46">
        <v>5.4</v>
      </c>
      <c r="H33" s="46"/>
      <c r="I33" s="46"/>
    </row>
    <row r="34" spans="1:9" ht="15.75" customHeight="1" x14ac:dyDescent="0.3">
      <c r="A34" s="45" t="s">
        <v>16</v>
      </c>
      <c r="B34" s="46" t="s">
        <v>269</v>
      </c>
      <c r="C34" s="46" t="s">
        <v>52</v>
      </c>
      <c r="D34" s="46" t="s">
        <v>82</v>
      </c>
      <c r="E34" s="47">
        <v>5</v>
      </c>
      <c r="F34" s="47">
        <v>5</v>
      </c>
      <c r="G34" s="46">
        <v>5.5</v>
      </c>
      <c r="H34" s="46"/>
      <c r="I34" s="46"/>
    </row>
    <row r="35" spans="1:9" ht="15.75" customHeight="1" x14ac:dyDescent="0.3">
      <c r="A35" s="45" t="s">
        <v>16</v>
      </c>
      <c r="B35" s="46" t="s">
        <v>144</v>
      </c>
      <c r="C35" s="46" t="s">
        <v>52</v>
      </c>
      <c r="D35" s="46" t="s">
        <v>82</v>
      </c>
      <c r="E35" s="47">
        <v>5</v>
      </c>
      <c r="F35" s="47">
        <v>6</v>
      </c>
      <c r="G35" s="46">
        <v>5.6</v>
      </c>
      <c r="H35" s="46"/>
      <c r="I35" s="46"/>
    </row>
    <row r="36" spans="1:9" ht="15.75" customHeight="1" x14ac:dyDescent="0.3">
      <c r="A36" s="45" t="s">
        <v>16</v>
      </c>
      <c r="B36" s="46" t="s">
        <v>163</v>
      </c>
      <c r="C36" s="46" t="s">
        <v>52</v>
      </c>
      <c r="D36" s="46" t="s">
        <v>82</v>
      </c>
      <c r="E36" s="47">
        <v>5</v>
      </c>
      <c r="F36" s="47">
        <v>7</v>
      </c>
      <c r="G36" s="46">
        <v>5.7</v>
      </c>
      <c r="H36" s="46"/>
      <c r="I36" s="46"/>
    </row>
    <row r="37" spans="1:9" ht="15.75" customHeight="1" x14ac:dyDescent="0.3">
      <c r="A37" s="45" t="s">
        <v>16</v>
      </c>
      <c r="B37" s="46" t="s">
        <v>165</v>
      </c>
      <c r="C37" s="46" t="s">
        <v>52</v>
      </c>
      <c r="D37" s="46" t="s">
        <v>82</v>
      </c>
      <c r="E37" s="47">
        <v>5</v>
      </c>
      <c r="F37" s="47">
        <v>8</v>
      </c>
      <c r="G37" s="46">
        <v>5.8</v>
      </c>
      <c r="H37" s="46"/>
      <c r="I37" s="46"/>
    </row>
    <row r="38" spans="1:9" ht="15.75" customHeight="1" x14ac:dyDescent="0.3">
      <c r="A38" s="45" t="s">
        <v>16</v>
      </c>
      <c r="B38" s="46" t="s">
        <v>148</v>
      </c>
      <c r="C38" s="46" t="s">
        <v>52</v>
      </c>
      <c r="D38" s="46" t="s">
        <v>82</v>
      </c>
      <c r="E38" s="47">
        <v>5</v>
      </c>
      <c r="F38" s="47">
        <v>9</v>
      </c>
      <c r="G38" s="46">
        <v>5.9</v>
      </c>
      <c r="H38" s="46"/>
      <c r="I38" s="46"/>
    </row>
    <row r="39" spans="1:9" ht="15.75" customHeight="1" x14ac:dyDescent="0.3">
      <c r="A39" s="45" t="s">
        <v>16</v>
      </c>
      <c r="B39" s="46" t="s">
        <v>150</v>
      </c>
      <c r="C39" s="46" t="s">
        <v>52</v>
      </c>
      <c r="D39" s="46" t="s">
        <v>82</v>
      </c>
      <c r="E39" s="47">
        <v>5</v>
      </c>
      <c r="F39" s="47">
        <v>10</v>
      </c>
      <c r="G39" s="48" t="s">
        <v>271</v>
      </c>
      <c r="H39" s="46"/>
      <c r="I39" s="46"/>
    </row>
    <row r="40" spans="1:9" ht="15.75" customHeight="1" x14ac:dyDescent="0.3">
      <c r="A40" s="45" t="s">
        <v>16</v>
      </c>
      <c r="B40" s="46" t="s">
        <v>272</v>
      </c>
      <c r="C40" s="46" t="s">
        <v>52</v>
      </c>
      <c r="D40" s="46" t="s">
        <v>82</v>
      </c>
      <c r="E40" s="47">
        <v>5</v>
      </c>
      <c r="F40" s="47">
        <v>11</v>
      </c>
      <c r="G40" s="46">
        <v>5.1100000000000003</v>
      </c>
      <c r="H40" s="46"/>
      <c r="I40" s="46"/>
    </row>
    <row r="41" spans="1:9" ht="15.75" customHeight="1" x14ac:dyDescent="0.3">
      <c r="A41" s="45" t="s">
        <v>16</v>
      </c>
      <c r="B41" s="43" t="s">
        <v>77</v>
      </c>
      <c r="C41" s="46" t="s">
        <v>52</v>
      </c>
      <c r="D41" s="46" t="s">
        <v>82</v>
      </c>
      <c r="E41" s="47">
        <v>5</v>
      </c>
      <c r="F41" s="47">
        <v>12</v>
      </c>
      <c r="G41" s="46">
        <v>5.12</v>
      </c>
      <c r="H41" s="46"/>
      <c r="I41" s="46"/>
    </row>
    <row r="42" spans="1:9" ht="15.75" customHeight="1" x14ac:dyDescent="0.3">
      <c r="A42" s="45" t="s">
        <v>16</v>
      </c>
      <c r="B42" s="46" t="s">
        <v>83</v>
      </c>
      <c r="C42" s="46" t="s">
        <v>52</v>
      </c>
      <c r="D42" s="46" t="s">
        <v>70</v>
      </c>
      <c r="E42" s="47">
        <v>5</v>
      </c>
      <c r="F42" s="47">
        <v>13</v>
      </c>
      <c r="G42" s="46">
        <v>5.13</v>
      </c>
      <c r="H42" s="46"/>
      <c r="I42" s="46"/>
    </row>
    <row r="43" spans="1:9" ht="15.75" customHeight="1" x14ac:dyDescent="0.3">
      <c r="A43" s="45" t="s">
        <v>18</v>
      </c>
      <c r="B43" s="46" t="s">
        <v>273</v>
      </c>
      <c r="C43" s="46" t="s">
        <v>52</v>
      </c>
      <c r="D43" s="46" t="s">
        <v>53</v>
      </c>
      <c r="E43" s="47">
        <v>6</v>
      </c>
      <c r="F43" s="47">
        <v>1</v>
      </c>
      <c r="G43" s="46">
        <v>6.1</v>
      </c>
      <c r="H43" s="46"/>
      <c r="I43" s="46"/>
    </row>
    <row r="44" spans="1:9" ht="15.75" customHeight="1" x14ac:dyDescent="0.3">
      <c r="A44" s="45" t="s">
        <v>18</v>
      </c>
      <c r="B44" s="45" t="s">
        <v>275</v>
      </c>
      <c r="C44" s="46" t="s">
        <v>52</v>
      </c>
      <c r="D44" s="46" t="s">
        <v>70</v>
      </c>
      <c r="E44" s="47">
        <v>6</v>
      </c>
      <c r="F44" s="47">
        <v>2</v>
      </c>
      <c r="G44" s="46">
        <v>6.2</v>
      </c>
      <c r="H44" s="46"/>
      <c r="I44" s="46"/>
    </row>
    <row r="45" spans="1:9" ht="15.75" customHeight="1" x14ac:dyDescent="0.3">
      <c r="A45" s="45" t="s">
        <v>18</v>
      </c>
      <c r="B45" s="45" t="s">
        <v>276</v>
      </c>
      <c r="C45" s="46" t="s">
        <v>243</v>
      </c>
      <c r="D45" s="46" t="s">
        <v>277</v>
      </c>
      <c r="E45" s="47">
        <v>6</v>
      </c>
      <c r="F45" s="47">
        <v>3</v>
      </c>
      <c r="G45" s="46">
        <v>6.3</v>
      </c>
      <c r="H45" s="46"/>
      <c r="I45" s="46"/>
    </row>
    <row r="46" spans="1:9" ht="15.75" customHeight="1" x14ac:dyDescent="0.3">
      <c r="A46" s="45" t="s">
        <v>18</v>
      </c>
      <c r="B46" s="45" t="s">
        <v>278</v>
      </c>
      <c r="C46" s="46" t="s">
        <v>239</v>
      </c>
      <c r="D46" s="46" t="s">
        <v>53</v>
      </c>
      <c r="E46" s="47">
        <v>6</v>
      </c>
      <c r="F46" s="47">
        <v>4</v>
      </c>
      <c r="G46" s="46">
        <v>6.4</v>
      </c>
      <c r="H46" s="46"/>
      <c r="I46" s="46"/>
    </row>
    <row r="47" spans="1:9" ht="15.75" customHeight="1" x14ac:dyDescent="0.3">
      <c r="A47" s="45" t="s">
        <v>18</v>
      </c>
      <c r="B47" s="46" t="s">
        <v>169</v>
      </c>
      <c r="C47" s="46" t="s">
        <v>52</v>
      </c>
      <c r="D47" s="46" t="s">
        <v>53</v>
      </c>
      <c r="E47" s="47">
        <v>6</v>
      </c>
      <c r="F47" s="47">
        <v>5</v>
      </c>
      <c r="G47" s="46">
        <v>6.5</v>
      </c>
      <c r="H47" s="46"/>
      <c r="I47" s="46"/>
    </row>
    <row r="48" spans="1:9" ht="15.75" customHeight="1" x14ac:dyDescent="0.3">
      <c r="A48" s="45" t="s">
        <v>18</v>
      </c>
      <c r="B48" s="45" t="s">
        <v>279</v>
      </c>
      <c r="C48" s="46" t="s">
        <v>52</v>
      </c>
      <c r="D48" s="46" t="s">
        <v>70</v>
      </c>
      <c r="E48" s="47">
        <v>6</v>
      </c>
      <c r="F48" s="47">
        <v>6</v>
      </c>
      <c r="G48" s="46">
        <v>6.6</v>
      </c>
      <c r="H48" s="46"/>
      <c r="I48" s="46"/>
    </row>
    <row r="49" spans="1:9" ht="15.75" customHeight="1" x14ac:dyDescent="0.3">
      <c r="A49" s="45" t="s">
        <v>18</v>
      </c>
      <c r="B49" s="46" t="s">
        <v>280</v>
      </c>
      <c r="C49" s="46" t="s">
        <v>243</v>
      </c>
      <c r="D49" s="46" t="s">
        <v>277</v>
      </c>
      <c r="E49" s="47">
        <v>6</v>
      </c>
      <c r="F49" s="47">
        <v>7</v>
      </c>
      <c r="G49" s="46">
        <v>6.7</v>
      </c>
      <c r="H49" s="46"/>
      <c r="I49" s="46"/>
    </row>
    <row r="50" spans="1:9" ht="15.75" customHeight="1" x14ac:dyDescent="0.3">
      <c r="A50" s="45" t="s">
        <v>18</v>
      </c>
      <c r="B50" s="45" t="s">
        <v>282</v>
      </c>
      <c r="C50" s="46" t="s">
        <v>239</v>
      </c>
      <c r="D50" s="46" t="s">
        <v>53</v>
      </c>
      <c r="E50" s="47">
        <v>6</v>
      </c>
      <c r="F50" s="47">
        <v>8</v>
      </c>
      <c r="G50" s="46">
        <v>6.8</v>
      </c>
      <c r="H50" s="46"/>
      <c r="I50" s="46"/>
    </row>
    <row r="51" spans="1:9" ht="15.75" customHeight="1" x14ac:dyDescent="0.3">
      <c r="A51" s="45" t="s">
        <v>18</v>
      </c>
      <c r="B51" s="46" t="s">
        <v>171</v>
      </c>
      <c r="C51" s="46" t="s">
        <v>52</v>
      </c>
      <c r="D51" s="46" t="s">
        <v>53</v>
      </c>
      <c r="E51" s="47">
        <v>6</v>
      </c>
      <c r="F51" s="47">
        <v>9</v>
      </c>
      <c r="G51" s="46">
        <v>6.9</v>
      </c>
      <c r="H51" s="46"/>
      <c r="I51" s="46"/>
    </row>
    <row r="52" spans="1:9" ht="15.75" customHeight="1" x14ac:dyDescent="0.3">
      <c r="A52" s="45" t="s">
        <v>18</v>
      </c>
      <c r="B52" s="46" t="s">
        <v>177</v>
      </c>
      <c r="C52" s="46" t="s">
        <v>52</v>
      </c>
      <c r="D52" s="46" t="s">
        <v>136</v>
      </c>
      <c r="E52" s="47">
        <v>6</v>
      </c>
      <c r="F52" s="47">
        <v>10</v>
      </c>
      <c r="G52" s="48" t="s">
        <v>283</v>
      </c>
      <c r="H52" s="46"/>
      <c r="I52" s="46"/>
    </row>
    <row r="53" spans="1:9" ht="15.75" customHeight="1" x14ac:dyDescent="0.3">
      <c r="A53" s="45" t="s">
        <v>18</v>
      </c>
      <c r="B53" s="46" t="s">
        <v>180</v>
      </c>
      <c r="C53" s="46" t="s">
        <v>52</v>
      </c>
      <c r="D53" s="46" t="s">
        <v>82</v>
      </c>
      <c r="E53" s="47">
        <v>6</v>
      </c>
      <c r="F53" s="47">
        <v>11</v>
      </c>
      <c r="G53" s="46">
        <v>6.11</v>
      </c>
      <c r="H53" s="46"/>
      <c r="I53" s="46"/>
    </row>
    <row r="54" spans="1:9" ht="15.75" customHeight="1" x14ac:dyDescent="0.3">
      <c r="A54" s="45" t="s">
        <v>18</v>
      </c>
      <c r="B54" s="46" t="s">
        <v>182</v>
      </c>
      <c r="C54" s="46" t="s">
        <v>52</v>
      </c>
      <c r="D54" s="46" t="s">
        <v>82</v>
      </c>
      <c r="E54" s="47">
        <v>6</v>
      </c>
      <c r="F54" s="47">
        <v>12</v>
      </c>
      <c r="G54" s="46">
        <v>6.12</v>
      </c>
      <c r="H54" s="46"/>
      <c r="I54" s="46"/>
    </row>
    <row r="55" spans="1:9" ht="15.75" customHeight="1" x14ac:dyDescent="0.3">
      <c r="A55" s="45" t="s">
        <v>18</v>
      </c>
      <c r="B55" s="46" t="s">
        <v>184</v>
      </c>
      <c r="C55" s="45" t="s">
        <v>52</v>
      </c>
      <c r="D55" s="45" t="s">
        <v>82</v>
      </c>
      <c r="E55" s="47">
        <v>6</v>
      </c>
      <c r="F55" s="47">
        <v>13</v>
      </c>
      <c r="G55" s="46">
        <v>6.13</v>
      </c>
      <c r="H55" s="46"/>
      <c r="I55" s="46"/>
    </row>
    <row r="56" spans="1:9" ht="15.75" customHeight="1" x14ac:dyDescent="0.3">
      <c r="A56" s="45" t="s">
        <v>18</v>
      </c>
      <c r="B56" s="46" t="s">
        <v>186</v>
      </c>
      <c r="C56" s="45" t="s">
        <v>52</v>
      </c>
      <c r="D56" s="45" t="s">
        <v>82</v>
      </c>
      <c r="E56" s="47">
        <v>6</v>
      </c>
      <c r="F56" s="47">
        <v>14</v>
      </c>
      <c r="G56" s="46">
        <v>6.14</v>
      </c>
      <c r="H56" s="46"/>
      <c r="I56" s="46"/>
    </row>
    <row r="57" spans="1:9" ht="15.75" customHeight="1" x14ac:dyDescent="0.3">
      <c r="A57" s="45" t="s">
        <v>18</v>
      </c>
      <c r="B57" s="46" t="s">
        <v>188</v>
      </c>
      <c r="C57" s="45" t="s">
        <v>52</v>
      </c>
      <c r="D57" s="45" t="s">
        <v>82</v>
      </c>
      <c r="E57" s="47">
        <v>6</v>
      </c>
      <c r="F57" s="47">
        <v>15</v>
      </c>
      <c r="G57" s="46">
        <v>6.15</v>
      </c>
      <c r="H57" s="46"/>
      <c r="I57" s="46"/>
    </row>
    <row r="58" spans="1:9" ht="15.75" customHeight="1" x14ac:dyDescent="0.3">
      <c r="A58" s="46" t="s">
        <v>19</v>
      </c>
      <c r="B58" s="46" t="s">
        <v>192</v>
      </c>
      <c r="C58" s="45" t="s">
        <v>239</v>
      </c>
      <c r="D58" s="45" t="s">
        <v>53</v>
      </c>
      <c r="E58" s="47">
        <v>7</v>
      </c>
      <c r="F58" s="47">
        <v>1</v>
      </c>
      <c r="G58" s="46">
        <v>7.1</v>
      </c>
      <c r="H58" s="46"/>
      <c r="I58" s="46"/>
    </row>
    <row r="59" spans="1:9" ht="15.75" customHeight="1" x14ac:dyDescent="0.3">
      <c r="A59" s="46" t="s">
        <v>19</v>
      </c>
      <c r="B59" s="46" t="s">
        <v>286</v>
      </c>
      <c r="C59" s="45" t="s">
        <v>239</v>
      </c>
      <c r="D59" s="45" t="s">
        <v>53</v>
      </c>
      <c r="E59" s="47">
        <v>7</v>
      </c>
      <c r="F59" s="47">
        <v>2</v>
      </c>
      <c r="G59" s="46">
        <v>7.2</v>
      </c>
      <c r="H59" s="46"/>
      <c r="I59" s="46"/>
    </row>
    <row r="60" spans="1:9" ht="15.75" customHeight="1" x14ac:dyDescent="0.3">
      <c r="A60" s="46" t="s">
        <v>19</v>
      </c>
      <c r="B60" s="46" t="s">
        <v>194</v>
      </c>
      <c r="C60" s="46" t="s">
        <v>239</v>
      </c>
      <c r="D60" s="46" t="s">
        <v>53</v>
      </c>
      <c r="E60" s="47">
        <v>7</v>
      </c>
      <c r="F60" s="47">
        <v>3</v>
      </c>
      <c r="G60" s="46">
        <v>7.3</v>
      </c>
      <c r="H60" s="46"/>
      <c r="I60" s="46"/>
    </row>
    <row r="61" spans="1:9" ht="15.75" customHeight="1" x14ac:dyDescent="0.3">
      <c r="A61" s="46" t="s">
        <v>19</v>
      </c>
      <c r="B61" s="46" t="s">
        <v>201</v>
      </c>
      <c r="C61" s="46" t="s">
        <v>239</v>
      </c>
      <c r="D61" s="46" t="s">
        <v>53</v>
      </c>
      <c r="E61" s="47">
        <v>7</v>
      </c>
      <c r="F61" s="47">
        <v>4</v>
      </c>
      <c r="G61" s="46">
        <v>7.4</v>
      </c>
      <c r="H61" s="46"/>
      <c r="I61" s="46"/>
    </row>
    <row r="62" spans="1:9" ht="15.75" customHeight="1" x14ac:dyDescent="0.3">
      <c r="A62" s="46" t="s">
        <v>19</v>
      </c>
      <c r="B62" s="46" t="s">
        <v>287</v>
      </c>
      <c r="C62" s="46" t="s">
        <v>239</v>
      </c>
      <c r="D62" s="46" t="s">
        <v>53</v>
      </c>
      <c r="E62" s="47">
        <v>7</v>
      </c>
      <c r="F62" s="47">
        <v>5</v>
      </c>
      <c r="G62" s="46">
        <v>7.5</v>
      </c>
      <c r="H62" s="46"/>
      <c r="I62" s="46"/>
    </row>
    <row r="63" spans="1:9" ht="15.75" customHeight="1" x14ac:dyDescent="0.3">
      <c r="A63" s="46" t="s">
        <v>19</v>
      </c>
      <c r="B63" s="46" t="s">
        <v>203</v>
      </c>
      <c r="C63" s="46" t="s">
        <v>239</v>
      </c>
      <c r="D63" s="46" t="s">
        <v>53</v>
      </c>
      <c r="E63" s="47">
        <v>7</v>
      </c>
      <c r="F63" s="47">
        <v>6</v>
      </c>
      <c r="G63" s="46">
        <v>7.6</v>
      </c>
      <c r="H63" s="46"/>
      <c r="I63" s="46"/>
    </row>
    <row r="64" spans="1:9" ht="15.75" customHeight="1" x14ac:dyDescent="0.3">
      <c r="A64" s="46" t="s">
        <v>19</v>
      </c>
      <c r="B64" s="46" t="s">
        <v>196</v>
      </c>
      <c r="C64" s="46" t="s">
        <v>239</v>
      </c>
      <c r="D64" s="46" t="s">
        <v>53</v>
      </c>
      <c r="E64" s="47">
        <v>7</v>
      </c>
      <c r="F64" s="47">
        <v>7</v>
      </c>
      <c r="G64" s="46">
        <v>7.7</v>
      </c>
      <c r="H64" s="46"/>
      <c r="I64" s="46"/>
    </row>
    <row r="65" spans="1:9" ht="15.75" customHeight="1" x14ac:dyDescent="0.3">
      <c r="A65" s="46" t="s">
        <v>19</v>
      </c>
      <c r="B65" s="46" t="s">
        <v>289</v>
      </c>
      <c r="C65" s="46" t="s">
        <v>239</v>
      </c>
      <c r="D65" s="46" t="s">
        <v>53</v>
      </c>
      <c r="E65" s="47">
        <v>7</v>
      </c>
      <c r="F65" s="47">
        <v>8</v>
      </c>
      <c r="G65" s="46">
        <v>7.8</v>
      </c>
      <c r="H65" s="46"/>
      <c r="I65" s="46"/>
    </row>
    <row r="66" spans="1:9" ht="15.75" customHeight="1" x14ac:dyDescent="0.3">
      <c r="A66" s="46" t="s">
        <v>19</v>
      </c>
      <c r="B66" s="46" t="s">
        <v>198</v>
      </c>
      <c r="C66" s="46" t="s">
        <v>239</v>
      </c>
      <c r="D66" s="46" t="s">
        <v>53</v>
      </c>
      <c r="E66" s="47">
        <v>7</v>
      </c>
      <c r="F66" s="47">
        <v>9</v>
      </c>
      <c r="G66" s="46">
        <v>7.9</v>
      </c>
      <c r="H66" s="46"/>
      <c r="I66" s="46"/>
    </row>
    <row r="67" spans="1:9" ht="15.75" customHeight="1" x14ac:dyDescent="0.3">
      <c r="A67" s="46" t="s">
        <v>19</v>
      </c>
      <c r="B67" s="46" t="s">
        <v>190</v>
      </c>
      <c r="C67" s="46" t="s">
        <v>239</v>
      </c>
      <c r="D67" s="46" t="s">
        <v>53</v>
      </c>
      <c r="E67" s="47">
        <v>7</v>
      </c>
      <c r="F67" s="47">
        <v>10</v>
      </c>
      <c r="G67" s="48" t="s">
        <v>290</v>
      </c>
      <c r="H67" s="46"/>
      <c r="I67" s="46"/>
    </row>
    <row r="68" spans="1:9" ht="15.75" customHeight="1" x14ac:dyDescent="0.3">
      <c r="A68" s="46" t="s">
        <v>19</v>
      </c>
      <c r="B68" s="46" t="s">
        <v>204</v>
      </c>
      <c r="C68" s="46" t="s">
        <v>239</v>
      </c>
      <c r="D68" s="46" t="s">
        <v>53</v>
      </c>
      <c r="E68" s="47">
        <v>7</v>
      </c>
      <c r="F68" s="47">
        <v>11</v>
      </c>
      <c r="G68" s="46">
        <v>7.11</v>
      </c>
      <c r="H68" s="46"/>
      <c r="I68" s="46"/>
    </row>
    <row r="69" spans="1:9" ht="15.75" customHeight="1" x14ac:dyDescent="0.3">
      <c r="A69" s="46" t="s">
        <v>19</v>
      </c>
      <c r="B69" s="46" t="s">
        <v>291</v>
      </c>
      <c r="C69" s="46" t="s">
        <v>239</v>
      </c>
      <c r="D69" s="46" t="s">
        <v>53</v>
      </c>
      <c r="E69" s="47">
        <v>7</v>
      </c>
      <c r="F69" s="47">
        <v>12</v>
      </c>
      <c r="G69" s="46">
        <v>7.12</v>
      </c>
      <c r="H69" s="46"/>
      <c r="I69" s="46"/>
    </row>
    <row r="70" spans="1:9" ht="15.75" customHeight="1" x14ac:dyDescent="0.3">
      <c r="A70" s="46" t="s">
        <v>19</v>
      </c>
      <c r="B70" s="46" t="s">
        <v>206</v>
      </c>
      <c r="C70" s="46" t="s">
        <v>239</v>
      </c>
      <c r="D70" s="46" t="s">
        <v>53</v>
      </c>
      <c r="E70" s="47">
        <v>7</v>
      </c>
      <c r="F70" s="47">
        <v>13</v>
      </c>
      <c r="G70" s="46">
        <v>7.13</v>
      </c>
      <c r="H70" s="46"/>
      <c r="I70" s="46"/>
    </row>
    <row r="71" spans="1:9" ht="15.75" customHeight="1" x14ac:dyDescent="0.3">
      <c r="A71" s="46" t="s">
        <v>20</v>
      </c>
      <c r="B71" s="46" t="s">
        <v>218</v>
      </c>
      <c r="C71" s="46" t="s">
        <v>239</v>
      </c>
      <c r="D71" s="46" t="s">
        <v>293</v>
      </c>
      <c r="E71" s="47">
        <v>8</v>
      </c>
      <c r="F71" s="47">
        <v>1</v>
      </c>
      <c r="G71" s="46">
        <v>8.1</v>
      </c>
      <c r="H71" s="46"/>
      <c r="I71" s="46"/>
    </row>
    <row r="72" spans="1:9" ht="15.75" customHeight="1" x14ac:dyDescent="0.3">
      <c r="A72" s="46" t="s">
        <v>20</v>
      </c>
      <c r="B72" s="46" t="s">
        <v>294</v>
      </c>
      <c r="C72" s="46" t="s">
        <v>239</v>
      </c>
      <c r="D72" s="46" t="s">
        <v>293</v>
      </c>
      <c r="E72" s="47">
        <v>8</v>
      </c>
      <c r="F72" s="47">
        <v>2</v>
      </c>
      <c r="G72" s="46">
        <v>8.1999999999999993</v>
      </c>
      <c r="H72" s="46"/>
      <c r="I72" s="46"/>
    </row>
    <row r="73" spans="1:9" ht="15.75" customHeight="1" x14ac:dyDescent="0.3">
      <c r="A73" s="46" t="s">
        <v>20</v>
      </c>
      <c r="B73" s="46" t="s">
        <v>220</v>
      </c>
      <c r="C73" s="46" t="s">
        <v>239</v>
      </c>
      <c r="D73" s="46" t="s">
        <v>293</v>
      </c>
      <c r="E73" s="47">
        <v>8</v>
      </c>
      <c r="F73" s="47">
        <v>3</v>
      </c>
      <c r="G73" s="46">
        <v>8.3000000000000007</v>
      </c>
      <c r="H73" s="46"/>
      <c r="I73" s="46"/>
    </row>
    <row r="74" spans="1:9" ht="15.75" customHeight="1" x14ac:dyDescent="0.3">
      <c r="A74" s="46" t="s">
        <v>20</v>
      </c>
      <c r="B74" s="46" t="s">
        <v>74</v>
      </c>
      <c r="C74" s="46" t="s">
        <v>239</v>
      </c>
      <c r="D74" s="46" t="s">
        <v>53</v>
      </c>
      <c r="E74" s="47">
        <v>8</v>
      </c>
      <c r="F74" s="47">
        <v>4</v>
      </c>
      <c r="G74" s="46">
        <v>8.4</v>
      </c>
      <c r="H74" s="46"/>
      <c r="I74" s="46"/>
    </row>
    <row r="75" spans="1:9" ht="15.75" customHeight="1" x14ac:dyDescent="0.3">
      <c r="A75" s="46" t="s">
        <v>20</v>
      </c>
      <c r="B75" s="46" t="s">
        <v>295</v>
      </c>
      <c r="C75" s="46" t="s">
        <v>239</v>
      </c>
      <c r="D75" s="46" t="s">
        <v>53</v>
      </c>
      <c r="E75" s="47">
        <v>8</v>
      </c>
      <c r="F75" s="47">
        <v>5</v>
      </c>
      <c r="G75" s="46">
        <v>8.5</v>
      </c>
      <c r="H75" s="46"/>
      <c r="I75" s="46"/>
    </row>
    <row r="76" spans="1:9" ht="15.75" customHeight="1" x14ac:dyDescent="0.3">
      <c r="A76" s="46" t="s">
        <v>20</v>
      </c>
      <c r="B76" s="46" t="s">
        <v>75</v>
      </c>
      <c r="C76" s="46" t="s">
        <v>239</v>
      </c>
      <c r="D76" s="46" t="s">
        <v>53</v>
      </c>
      <c r="E76" s="47">
        <v>8</v>
      </c>
      <c r="F76" s="47">
        <v>6</v>
      </c>
      <c r="G76" s="46">
        <v>8.6</v>
      </c>
      <c r="H76" s="46"/>
      <c r="I76" s="46"/>
    </row>
    <row r="77" spans="1:9" ht="15.75" customHeight="1" x14ac:dyDescent="0.3">
      <c r="A77" s="46" t="s">
        <v>20</v>
      </c>
      <c r="B77" s="46" t="s">
        <v>212</v>
      </c>
      <c r="C77" s="46" t="s">
        <v>239</v>
      </c>
      <c r="D77" s="46" t="s">
        <v>53</v>
      </c>
      <c r="E77" s="47">
        <v>8</v>
      </c>
      <c r="F77" s="47">
        <v>7</v>
      </c>
      <c r="G77" s="46">
        <v>8.6999999999999993</v>
      </c>
      <c r="H77" s="46"/>
      <c r="I77" s="46"/>
    </row>
    <row r="78" spans="1:9" ht="15.75" customHeight="1" x14ac:dyDescent="0.3">
      <c r="A78" s="46" t="s">
        <v>20</v>
      </c>
      <c r="B78" s="46" t="s">
        <v>208</v>
      </c>
      <c r="C78" s="46" t="s">
        <v>239</v>
      </c>
      <c r="D78" s="46" t="s">
        <v>296</v>
      </c>
      <c r="E78" s="47">
        <v>8</v>
      </c>
      <c r="F78" s="47">
        <v>8</v>
      </c>
      <c r="G78" s="46">
        <v>8.8000000000000007</v>
      </c>
      <c r="H78" s="46"/>
      <c r="I78" s="46"/>
    </row>
    <row r="79" spans="1:9" ht="15.75" customHeight="1" x14ac:dyDescent="0.3">
      <c r="A79" s="46" t="s">
        <v>20</v>
      </c>
      <c r="B79" s="46" t="s">
        <v>298</v>
      </c>
      <c r="C79" s="46" t="s">
        <v>239</v>
      </c>
      <c r="D79" s="46" t="s">
        <v>299</v>
      </c>
      <c r="E79" s="47">
        <v>8</v>
      </c>
      <c r="F79" s="47">
        <v>9</v>
      </c>
      <c r="G79" s="46">
        <v>8.9</v>
      </c>
      <c r="H79" s="46"/>
      <c r="I79" s="46"/>
    </row>
    <row r="80" spans="1:9" ht="15.75" customHeight="1" x14ac:dyDescent="0.3">
      <c r="A80" s="46" t="s">
        <v>20</v>
      </c>
      <c r="B80" s="46" t="s">
        <v>210</v>
      </c>
      <c r="C80" s="46" t="s">
        <v>239</v>
      </c>
      <c r="D80" s="46" t="s">
        <v>300</v>
      </c>
      <c r="E80" s="47">
        <v>8</v>
      </c>
      <c r="F80" s="47">
        <v>10</v>
      </c>
      <c r="G80" s="48" t="s">
        <v>301</v>
      </c>
      <c r="H80" s="46"/>
      <c r="I80" s="46"/>
    </row>
    <row r="81" spans="1:9" ht="15.75" customHeight="1" x14ac:dyDescent="0.3">
      <c r="A81" s="46" t="s">
        <v>20</v>
      </c>
      <c r="B81" s="46" t="s">
        <v>302</v>
      </c>
      <c r="C81" s="46" t="s">
        <v>239</v>
      </c>
      <c r="D81" s="46" t="s">
        <v>53</v>
      </c>
      <c r="E81" s="47">
        <v>8</v>
      </c>
      <c r="F81" s="47">
        <v>11</v>
      </c>
      <c r="G81" s="46">
        <v>8.11</v>
      </c>
      <c r="H81" s="46"/>
      <c r="I81" s="46"/>
    </row>
    <row r="82" spans="1:9" ht="15.75" customHeight="1" x14ac:dyDescent="0.3">
      <c r="A82" s="46" t="s">
        <v>20</v>
      </c>
      <c r="B82" s="46" t="s">
        <v>303</v>
      </c>
      <c r="C82" s="46" t="s">
        <v>239</v>
      </c>
      <c r="D82" s="46" t="s">
        <v>53</v>
      </c>
      <c r="E82" s="47">
        <v>8</v>
      </c>
      <c r="F82" s="47">
        <v>12</v>
      </c>
      <c r="G82" s="46">
        <v>8.1199999999999992</v>
      </c>
      <c r="H82" s="46"/>
      <c r="I82" s="46"/>
    </row>
    <row r="83" spans="1:9" ht="15.75" customHeight="1" x14ac:dyDescent="0.3">
      <c r="A83" s="46" t="s">
        <v>20</v>
      </c>
      <c r="B83" s="46" t="s">
        <v>305</v>
      </c>
      <c r="C83" s="46" t="s">
        <v>239</v>
      </c>
      <c r="D83" s="46" t="s">
        <v>53</v>
      </c>
      <c r="E83" s="47">
        <v>8</v>
      </c>
      <c r="F83" s="47">
        <v>13</v>
      </c>
      <c r="G83" s="46">
        <v>8.1300000000000008</v>
      </c>
      <c r="H83" s="46"/>
      <c r="I83" s="46"/>
    </row>
    <row r="84" spans="1:9" ht="15.75" customHeight="1" x14ac:dyDescent="0.3">
      <c r="A84" s="46" t="s">
        <v>20</v>
      </c>
      <c r="B84" s="46" t="s">
        <v>86</v>
      </c>
      <c r="C84" s="46" t="s">
        <v>239</v>
      </c>
      <c r="D84" s="46" t="s">
        <v>53</v>
      </c>
      <c r="E84" s="47">
        <v>8</v>
      </c>
      <c r="F84" s="47">
        <v>14</v>
      </c>
      <c r="G84" s="46">
        <v>8.14</v>
      </c>
      <c r="H84" s="46"/>
      <c r="I84" s="46"/>
    </row>
    <row r="85" spans="1:9" ht="15.75" customHeight="1" x14ac:dyDescent="0.3">
      <c r="A85" s="46" t="s">
        <v>20</v>
      </c>
      <c r="B85" s="46" t="s">
        <v>306</v>
      </c>
      <c r="C85" s="46" t="s">
        <v>239</v>
      </c>
      <c r="D85" s="46" t="s">
        <v>296</v>
      </c>
      <c r="E85" s="47">
        <v>8</v>
      </c>
      <c r="F85" s="47">
        <v>15</v>
      </c>
      <c r="G85" s="46">
        <v>8.15</v>
      </c>
      <c r="H85" s="46"/>
      <c r="I85" s="46"/>
    </row>
    <row r="86" spans="1:9" ht="15.75" customHeight="1" x14ac:dyDescent="0.3">
      <c r="A86" s="46" t="s">
        <v>20</v>
      </c>
      <c r="B86" s="46" t="s">
        <v>98</v>
      </c>
      <c r="C86" s="46" t="s">
        <v>239</v>
      </c>
      <c r="D86" s="46" t="s">
        <v>300</v>
      </c>
      <c r="E86" s="47">
        <v>8</v>
      </c>
      <c r="F86" s="47">
        <v>16</v>
      </c>
      <c r="G86" s="46">
        <v>8.16</v>
      </c>
      <c r="H86" s="46"/>
      <c r="I86" s="46"/>
    </row>
    <row r="87" spans="1:9" ht="15.75" customHeight="1" x14ac:dyDescent="0.3">
      <c r="A87" s="46" t="s">
        <v>20</v>
      </c>
      <c r="B87" s="49" t="s">
        <v>307</v>
      </c>
      <c r="C87" s="46" t="s">
        <v>239</v>
      </c>
      <c r="D87" s="46" t="s">
        <v>53</v>
      </c>
      <c r="E87" s="47">
        <v>8</v>
      </c>
      <c r="F87" s="47">
        <v>17</v>
      </c>
      <c r="G87" s="46">
        <v>8.17</v>
      </c>
      <c r="H87" s="46"/>
      <c r="I87" s="46"/>
    </row>
    <row r="88" spans="1:9" ht="15.75" customHeight="1" x14ac:dyDescent="0.3">
      <c r="A88" s="46" t="s">
        <v>20</v>
      </c>
      <c r="B88" s="46" t="s">
        <v>221</v>
      </c>
      <c r="C88" s="46" t="s">
        <v>239</v>
      </c>
      <c r="D88" s="46" t="s">
        <v>53</v>
      </c>
      <c r="E88" s="47">
        <v>8</v>
      </c>
      <c r="F88" s="47">
        <v>18</v>
      </c>
      <c r="G88" s="46">
        <v>8.18</v>
      </c>
      <c r="H88" s="46"/>
      <c r="I88" s="46"/>
    </row>
    <row r="89" spans="1:9" ht="15.75" customHeight="1" x14ac:dyDescent="0.3">
      <c r="A89" s="46" t="s">
        <v>20</v>
      </c>
      <c r="B89" s="46" t="s">
        <v>99</v>
      </c>
      <c r="C89" s="46" t="s">
        <v>239</v>
      </c>
      <c r="D89" s="46" t="s">
        <v>293</v>
      </c>
      <c r="E89" s="47">
        <v>8</v>
      </c>
      <c r="F89" s="47">
        <v>19</v>
      </c>
      <c r="G89" s="46">
        <v>8.19</v>
      </c>
      <c r="H89" s="46"/>
      <c r="I89" s="46"/>
    </row>
    <row r="90" spans="1:9" ht="15.75" customHeight="1" x14ac:dyDescent="0.3">
      <c r="A90" s="46" t="s">
        <v>20</v>
      </c>
      <c r="B90" s="46" t="s">
        <v>309</v>
      </c>
      <c r="C90" s="46" t="s">
        <v>239</v>
      </c>
      <c r="D90" s="46" t="s">
        <v>293</v>
      </c>
      <c r="E90" s="47">
        <v>8</v>
      </c>
      <c r="F90" s="47">
        <v>20</v>
      </c>
      <c r="G90" s="48" t="s">
        <v>310</v>
      </c>
      <c r="H90" s="46"/>
      <c r="I90" s="46"/>
    </row>
    <row r="91" spans="1:9" ht="15.75" customHeight="1" x14ac:dyDescent="0.3">
      <c r="A91" s="46" t="s">
        <v>20</v>
      </c>
      <c r="B91" s="46" t="s">
        <v>101</v>
      </c>
      <c r="C91" s="46" t="s">
        <v>239</v>
      </c>
      <c r="D91" s="46" t="s">
        <v>293</v>
      </c>
      <c r="E91" s="47">
        <v>8</v>
      </c>
      <c r="F91" s="47">
        <v>21</v>
      </c>
      <c r="G91" s="46">
        <v>8.2100000000000009</v>
      </c>
      <c r="H91" s="46"/>
      <c r="I91" s="46"/>
    </row>
    <row r="92" spans="1:9" ht="15.75" customHeight="1" x14ac:dyDescent="0.3">
      <c r="A92" s="46" t="s">
        <v>20</v>
      </c>
      <c r="B92" s="46" t="s">
        <v>308</v>
      </c>
      <c r="C92" s="46" t="s">
        <v>239</v>
      </c>
      <c r="D92" s="46" t="s">
        <v>53</v>
      </c>
      <c r="E92" s="47">
        <v>8</v>
      </c>
      <c r="F92" s="47">
        <v>22</v>
      </c>
      <c r="G92" s="46">
        <v>8.2200000000000006</v>
      </c>
      <c r="H92" s="46"/>
      <c r="I92" s="46"/>
    </row>
    <row r="93" spans="1:9" ht="15.75" customHeight="1" x14ac:dyDescent="0.3">
      <c r="A93" s="46" t="s">
        <v>20</v>
      </c>
      <c r="B93" s="46" t="s">
        <v>311</v>
      </c>
      <c r="C93" s="46" t="s">
        <v>239</v>
      </c>
      <c r="D93" s="46" t="s">
        <v>53</v>
      </c>
      <c r="E93" s="47">
        <v>8</v>
      </c>
      <c r="F93" s="47">
        <v>23</v>
      </c>
      <c r="G93" s="46">
        <v>8.23</v>
      </c>
      <c r="H93" s="46"/>
      <c r="I93" s="46"/>
    </row>
    <row r="94" spans="1:9" ht="15.75" customHeight="1" x14ac:dyDescent="0.3">
      <c r="A94" s="46" t="s">
        <v>20</v>
      </c>
      <c r="B94" s="46" t="s">
        <v>312</v>
      </c>
      <c r="C94" s="46" t="s">
        <v>239</v>
      </c>
      <c r="D94" s="46" t="s">
        <v>53</v>
      </c>
      <c r="E94" s="47">
        <v>8</v>
      </c>
      <c r="F94" s="47">
        <v>24</v>
      </c>
      <c r="G94" s="46">
        <v>8.24</v>
      </c>
      <c r="H94" s="46"/>
      <c r="I94" s="46"/>
    </row>
    <row r="95" spans="1:9" ht="15.75" customHeight="1" x14ac:dyDescent="0.3">
      <c r="A95" s="46" t="s">
        <v>20</v>
      </c>
      <c r="B95" s="46" t="s">
        <v>313</v>
      </c>
      <c r="C95" s="46" t="s">
        <v>239</v>
      </c>
      <c r="D95" s="46" t="s">
        <v>314</v>
      </c>
      <c r="E95" s="47">
        <v>8</v>
      </c>
      <c r="F95" s="47">
        <v>25</v>
      </c>
      <c r="G95" s="46">
        <v>8.25</v>
      </c>
      <c r="H95" s="46"/>
      <c r="I95" s="46"/>
    </row>
    <row r="96" spans="1:9" ht="15.75" customHeight="1" x14ac:dyDescent="0.3">
      <c r="A96" s="46" t="s">
        <v>20</v>
      </c>
      <c r="B96" s="46" t="s">
        <v>297</v>
      </c>
      <c r="C96" s="46" t="s">
        <v>239</v>
      </c>
      <c r="D96" s="46" t="s">
        <v>53</v>
      </c>
      <c r="E96" s="47">
        <v>8</v>
      </c>
      <c r="F96" s="47">
        <v>26</v>
      </c>
      <c r="G96" s="46">
        <v>8.26</v>
      </c>
      <c r="H96" s="46"/>
      <c r="I96" s="46"/>
    </row>
    <row r="97" spans="1:9" ht="15.75" customHeight="1" x14ac:dyDescent="0.3">
      <c r="A97" s="46" t="s">
        <v>20</v>
      </c>
      <c r="B97" s="45" t="s">
        <v>315</v>
      </c>
      <c r="C97" s="46" t="s">
        <v>239</v>
      </c>
      <c r="D97" s="46" t="s">
        <v>53</v>
      </c>
      <c r="E97" s="47">
        <v>8</v>
      </c>
      <c r="F97" s="47">
        <v>27</v>
      </c>
      <c r="G97" s="46">
        <v>8.27</v>
      </c>
      <c r="H97" s="46"/>
      <c r="I97" s="46"/>
    </row>
    <row r="98" spans="1:9" ht="15.75" customHeight="1" x14ac:dyDescent="0.3">
      <c r="A98" s="46" t="s">
        <v>23</v>
      </c>
      <c r="B98" s="46" t="s">
        <v>316</v>
      </c>
      <c r="C98" s="46" t="s">
        <v>239</v>
      </c>
      <c r="D98" s="46" t="s">
        <v>53</v>
      </c>
      <c r="E98" s="47">
        <v>9</v>
      </c>
      <c r="F98" s="47">
        <v>1</v>
      </c>
      <c r="G98" s="46">
        <v>9.1</v>
      </c>
      <c r="H98" s="46"/>
      <c r="I98" s="46"/>
    </row>
    <row r="99" spans="1:9" ht="15.75" customHeight="1" x14ac:dyDescent="0.3">
      <c r="A99" s="45" t="s">
        <v>23</v>
      </c>
      <c r="B99" s="46" t="s">
        <v>317</v>
      </c>
      <c r="C99" s="46" t="s">
        <v>52</v>
      </c>
      <c r="D99" s="46" t="s">
        <v>318</v>
      </c>
      <c r="E99" s="47">
        <v>9</v>
      </c>
      <c r="F99" s="47">
        <v>2</v>
      </c>
      <c r="G99" s="46">
        <v>9.1999999999999993</v>
      </c>
      <c r="H99" s="46"/>
      <c r="I99" s="46"/>
    </row>
    <row r="100" spans="1:9" ht="15.75" customHeight="1" x14ac:dyDescent="0.3">
      <c r="A100" s="45" t="s">
        <v>23</v>
      </c>
      <c r="B100" s="46" t="s">
        <v>319</v>
      </c>
      <c r="C100" s="46" t="s">
        <v>239</v>
      </c>
      <c r="D100" s="46" t="s">
        <v>53</v>
      </c>
      <c r="E100" s="47">
        <v>9</v>
      </c>
      <c r="F100" s="47">
        <v>3</v>
      </c>
      <c r="G100" s="46">
        <v>9.3000000000000007</v>
      </c>
      <c r="H100" s="46"/>
      <c r="I100" s="46"/>
    </row>
    <row r="101" spans="1:9" ht="15.75" customHeight="1" x14ac:dyDescent="0.3">
      <c r="A101" s="45" t="s">
        <v>23</v>
      </c>
      <c r="B101" s="46" t="s">
        <v>320</v>
      </c>
      <c r="C101" s="46" t="s">
        <v>52</v>
      </c>
      <c r="D101" s="46" t="s">
        <v>318</v>
      </c>
      <c r="E101" s="47">
        <v>9</v>
      </c>
      <c r="F101" s="47">
        <v>4</v>
      </c>
      <c r="G101" s="46">
        <v>9.4</v>
      </c>
      <c r="H101" s="46"/>
      <c r="I101" s="46"/>
    </row>
    <row r="102" spans="1:9" ht="15.75" customHeight="1" x14ac:dyDescent="0.3">
      <c r="A102" s="45" t="s">
        <v>23</v>
      </c>
      <c r="B102" s="43" t="s">
        <v>321</v>
      </c>
      <c r="C102" s="46" t="s">
        <v>239</v>
      </c>
      <c r="D102" s="46" t="s">
        <v>53</v>
      </c>
      <c r="E102" s="47">
        <v>9</v>
      </c>
      <c r="F102" s="47">
        <v>5</v>
      </c>
      <c r="G102" s="46">
        <v>9.5</v>
      </c>
      <c r="H102" s="46"/>
      <c r="I102" s="46"/>
    </row>
    <row r="103" spans="1:9" ht="15.75" customHeight="1" x14ac:dyDescent="0.3">
      <c r="A103" s="45" t="s">
        <v>23</v>
      </c>
      <c r="B103" s="45" t="s">
        <v>322</v>
      </c>
      <c r="C103" s="46" t="s">
        <v>52</v>
      </c>
      <c r="D103" s="46" t="s">
        <v>318</v>
      </c>
      <c r="E103" s="47">
        <v>9</v>
      </c>
      <c r="F103" s="47">
        <v>6</v>
      </c>
      <c r="G103" s="46">
        <v>9.6</v>
      </c>
      <c r="H103" s="46"/>
      <c r="I103" s="46"/>
    </row>
    <row r="104" spans="1:9" ht="15.75" customHeight="1" x14ac:dyDescent="0.3">
      <c r="A104" s="45" t="s">
        <v>23</v>
      </c>
      <c r="B104" s="43" t="s">
        <v>323</v>
      </c>
      <c r="C104" s="46" t="s">
        <v>239</v>
      </c>
      <c r="D104" s="46" t="s">
        <v>53</v>
      </c>
      <c r="E104" s="47">
        <v>9</v>
      </c>
      <c r="F104" s="47">
        <v>7</v>
      </c>
      <c r="G104" s="46">
        <v>9.6999999999999993</v>
      </c>
      <c r="H104" s="46"/>
      <c r="I104" s="46"/>
    </row>
    <row r="105" spans="1:9" ht="15.75" customHeight="1" x14ac:dyDescent="0.3">
      <c r="A105" s="45" t="s">
        <v>23</v>
      </c>
      <c r="B105" s="43" t="s">
        <v>324</v>
      </c>
      <c r="C105" s="46" t="s">
        <v>52</v>
      </c>
      <c r="D105" s="46" t="s">
        <v>318</v>
      </c>
      <c r="E105" s="47">
        <v>9</v>
      </c>
      <c r="F105" s="47">
        <v>8</v>
      </c>
      <c r="G105" s="46">
        <v>9.8000000000000007</v>
      </c>
      <c r="H105" s="46"/>
      <c r="I105" s="46"/>
    </row>
    <row r="106" spans="1:9" ht="15.75" customHeight="1" x14ac:dyDescent="0.3">
      <c r="A106" s="45" t="s">
        <v>23</v>
      </c>
      <c r="B106" s="43" t="s">
        <v>326</v>
      </c>
      <c r="C106" s="46" t="s">
        <v>239</v>
      </c>
      <c r="D106" s="46" t="s">
        <v>53</v>
      </c>
      <c r="E106" s="47">
        <v>9</v>
      </c>
      <c r="F106" s="47">
        <v>9</v>
      </c>
      <c r="G106" s="46">
        <v>9.9</v>
      </c>
      <c r="H106" s="46"/>
      <c r="I106" s="46"/>
    </row>
    <row r="107" spans="1:9" ht="15.75" customHeight="1" x14ac:dyDescent="0.3">
      <c r="A107" s="45" t="s">
        <v>23</v>
      </c>
      <c r="B107" s="43" t="s">
        <v>327</v>
      </c>
      <c r="C107" s="46" t="s">
        <v>52</v>
      </c>
      <c r="D107" s="46" t="s">
        <v>318</v>
      </c>
      <c r="E107" s="47">
        <v>9</v>
      </c>
      <c r="F107" s="47">
        <v>10</v>
      </c>
      <c r="G107" s="48" t="s">
        <v>328</v>
      </c>
      <c r="H107" s="46"/>
      <c r="I107" s="46"/>
    </row>
    <row r="108" spans="1:9" ht="15.75" customHeight="1" x14ac:dyDescent="0.3">
      <c r="A108" s="45" t="s">
        <v>23</v>
      </c>
      <c r="B108" s="46" t="s">
        <v>329</v>
      </c>
      <c r="C108" s="46" t="s">
        <v>239</v>
      </c>
      <c r="D108" s="46" t="s">
        <v>53</v>
      </c>
      <c r="E108" s="47">
        <v>9</v>
      </c>
      <c r="F108" s="47">
        <v>11</v>
      </c>
      <c r="G108" s="46">
        <v>9.11</v>
      </c>
      <c r="H108" s="46"/>
      <c r="I108" s="46"/>
    </row>
    <row r="109" spans="1:9" ht="15.75" customHeight="1" x14ac:dyDescent="0.3">
      <c r="A109" s="45" t="s">
        <v>23</v>
      </c>
      <c r="B109" s="43" t="s">
        <v>330</v>
      </c>
      <c r="C109" s="46" t="s">
        <v>239</v>
      </c>
      <c r="D109" s="46" t="s">
        <v>53</v>
      </c>
      <c r="E109" s="47">
        <v>9</v>
      </c>
      <c r="F109" s="47">
        <v>12</v>
      </c>
      <c r="G109" s="46">
        <v>9.1199999999999992</v>
      </c>
      <c r="H109" s="46"/>
      <c r="I109" s="46"/>
    </row>
    <row r="110" spans="1:9" ht="15.75" customHeight="1" x14ac:dyDescent="0.3">
      <c r="A110" s="45" t="s">
        <v>23</v>
      </c>
      <c r="B110" s="46" t="s">
        <v>331</v>
      </c>
      <c r="C110" s="46" t="s">
        <v>52</v>
      </c>
      <c r="D110" s="46" t="s">
        <v>318</v>
      </c>
      <c r="E110" s="47">
        <v>9</v>
      </c>
      <c r="F110" s="47">
        <v>13</v>
      </c>
      <c r="G110" s="46">
        <v>9.1300000000000008</v>
      </c>
      <c r="H110" s="46"/>
      <c r="I110" s="46"/>
    </row>
    <row r="111" spans="1:9" ht="15.75" customHeight="1" x14ac:dyDescent="0.3">
      <c r="A111" s="45" t="s">
        <v>23</v>
      </c>
      <c r="B111" s="46" t="s">
        <v>88</v>
      </c>
      <c r="C111" s="46" t="s">
        <v>239</v>
      </c>
      <c r="D111" s="46" t="s">
        <v>53</v>
      </c>
      <c r="E111" s="47">
        <v>9</v>
      </c>
      <c r="F111" s="47">
        <v>14</v>
      </c>
      <c r="G111" s="46">
        <v>9.14</v>
      </c>
      <c r="H111" s="46"/>
      <c r="I111" s="46"/>
    </row>
    <row r="112" spans="1:9" ht="15.75" customHeight="1" x14ac:dyDescent="0.3">
      <c r="A112" s="45" t="s">
        <v>23</v>
      </c>
      <c r="B112" s="46" t="s">
        <v>87</v>
      </c>
      <c r="C112" s="46" t="s">
        <v>239</v>
      </c>
      <c r="D112" s="46" t="s">
        <v>53</v>
      </c>
      <c r="E112" s="47">
        <v>9</v>
      </c>
      <c r="F112" s="47">
        <v>15</v>
      </c>
      <c r="G112" s="46">
        <v>9.15</v>
      </c>
      <c r="H112" s="46"/>
      <c r="I112" s="46"/>
    </row>
    <row r="113" spans="1:9" ht="15.75" customHeight="1" x14ac:dyDescent="0.3">
      <c r="A113" s="45" t="s">
        <v>23</v>
      </c>
      <c r="B113" s="46" t="s">
        <v>332</v>
      </c>
      <c r="C113" s="46" t="s">
        <v>239</v>
      </c>
      <c r="D113" s="46" t="s">
        <v>53</v>
      </c>
      <c r="E113" s="47">
        <v>9</v>
      </c>
      <c r="F113" s="47">
        <v>16</v>
      </c>
      <c r="G113" s="46">
        <v>9.16</v>
      </c>
      <c r="H113" s="46"/>
      <c r="I113" s="46"/>
    </row>
    <row r="114" spans="1:9" ht="15.75" customHeight="1" x14ac:dyDescent="0.3">
      <c r="A114" s="45" t="s">
        <v>23</v>
      </c>
      <c r="B114" s="46" t="s">
        <v>334</v>
      </c>
      <c r="C114" s="46" t="s">
        <v>239</v>
      </c>
      <c r="D114" s="46" t="s">
        <v>53</v>
      </c>
      <c r="E114" s="47">
        <v>9</v>
      </c>
      <c r="F114" s="47">
        <v>17</v>
      </c>
      <c r="G114" s="46">
        <v>9.17</v>
      </c>
      <c r="H114" s="46"/>
      <c r="I114" s="46"/>
    </row>
    <row r="115" spans="1:9" ht="15.75" customHeight="1" x14ac:dyDescent="0.3">
      <c r="A115" s="45" t="s">
        <v>23</v>
      </c>
      <c r="B115" s="46" t="s">
        <v>335</v>
      </c>
      <c r="C115" s="46" t="s">
        <v>239</v>
      </c>
      <c r="D115" s="46" t="s">
        <v>82</v>
      </c>
      <c r="E115" s="47">
        <v>9</v>
      </c>
      <c r="F115" s="47">
        <v>18</v>
      </c>
      <c r="G115" s="46">
        <v>9.18</v>
      </c>
      <c r="H115" s="46"/>
      <c r="I115" s="46"/>
    </row>
    <row r="116" spans="1:9" ht="15.75" customHeight="1" x14ac:dyDescent="0.3">
      <c r="A116" s="45" t="s">
        <v>23</v>
      </c>
      <c r="B116" s="46" t="s">
        <v>336</v>
      </c>
      <c r="C116" s="46" t="s">
        <v>52</v>
      </c>
      <c r="D116" s="46" t="s">
        <v>264</v>
      </c>
      <c r="E116" s="47">
        <v>9</v>
      </c>
      <c r="F116" s="47">
        <v>19</v>
      </c>
      <c r="G116" s="46">
        <v>9.19</v>
      </c>
      <c r="H116" s="46"/>
      <c r="I116" s="46"/>
    </row>
    <row r="117" spans="1:9" ht="15.75" customHeight="1" x14ac:dyDescent="0.3">
      <c r="A117" s="45" t="s">
        <v>24</v>
      </c>
      <c r="B117" s="46" t="s">
        <v>338</v>
      </c>
      <c r="C117" s="46" t="s">
        <v>52</v>
      </c>
      <c r="D117" s="46" t="s">
        <v>53</v>
      </c>
      <c r="E117" s="47">
        <v>10</v>
      </c>
      <c r="F117" s="47">
        <v>1</v>
      </c>
      <c r="G117" s="46">
        <v>10.1</v>
      </c>
      <c r="H117" s="46"/>
      <c r="I117" s="46"/>
    </row>
    <row r="118" spans="1:9" ht="15.75" customHeight="1" x14ac:dyDescent="0.3">
      <c r="A118" s="45" t="s">
        <v>24</v>
      </c>
      <c r="B118" s="46" t="s">
        <v>339</v>
      </c>
      <c r="C118" s="46" t="s">
        <v>52</v>
      </c>
      <c r="D118" s="46" t="s">
        <v>53</v>
      </c>
      <c r="E118" s="47">
        <v>10</v>
      </c>
      <c r="F118" s="47">
        <v>2</v>
      </c>
      <c r="G118" s="46">
        <v>10.199999999999999</v>
      </c>
      <c r="H118" s="46"/>
      <c r="I118" s="46"/>
    </row>
    <row r="119" spans="1:9" ht="15.75" customHeight="1" x14ac:dyDescent="0.3">
      <c r="A119" s="45" t="s">
        <v>24</v>
      </c>
      <c r="B119" s="43" t="s">
        <v>340</v>
      </c>
      <c r="C119" s="46" t="s">
        <v>52</v>
      </c>
      <c r="D119" s="46" t="s">
        <v>318</v>
      </c>
      <c r="E119" s="47">
        <v>10</v>
      </c>
      <c r="F119" s="47">
        <v>3</v>
      </c>
      <c r="G119" s="46">
        <v>10.3</v>
      </c>
      <c r="H119" s="46"/>
      <c r="I119" s="46"/>
    </row>
    <row r="120" spans="1:9" ht="15.75" customHeight="1" x14ac:dyDescent="0.3">
      <c r="A120" s="45" t="s">
        <v>24</v>
      </c>
      <c r="B120" s="46" t="s">
        <v>341</v>
      </c>
      <c r="C120" s="46" t="s">
        <v>243</v>
      </c>
      <c r="D120" s="46" t="s">
        <v>318</v>
      </c>
      <c r="E120" s="47">
        <v>10</v>
      </c>
      <c r="F120" s="47">
        <v>4</v>
      </c>
      <c r="G120" s="46">
        <v>10.4</v>
      </c>
      <c r="H120" s="46"/>
      <c r="I120" s="46"/>
    </row>
    <row r="121" spans="1:9" ht="15.75" customHeight="1" x14ac:dyDescent="0.3">
      <c r="A121" s="45" t="s">
        <v>24</v>
      </c>
      <c r="B121" s="46" t="s">
        <v>343</v>
      </c>
      <c r="C121" s="46" t="s">
        <v>243</v>
      </c>
      <c r="D121" s="46" t="s">
        <v>318</v>
      </c>
      <c r="E121" s="47">
        <v>10</v>
      </c>
      <c r="F121" s="47">
        <v>5</v>
      </c>
      <c r="G121" s="46">
        <v>10.5</v>
      </c>
      <c r="H121" s="46"/>
      <c r="I121" s="46"/>
    </row>
    <row r="122" spans="1:9" ht="15.75" customHeight="1" x14ac:dyDescent="0.3">
      <c r="A122" s="45" t="s">
        <v>24</v>
      </c>
      <c r="B122" s="46" t="s">
        <v>344</v>
      </c>
      <c r="C122" s="46" t="s">
        <v>243</v>
      </c>
      <c r="D122" s="46" t="s">
        <v>318</v>
      </c>
      <c r="E122" s="47">
        <v>10</v>
      </c>
      <c r="F122" s="47">
        <v>6</v>
      </c>
      <c r="G122" s="46">
        <v>10.6</v>
      </c>
      <c r="H122" s="46"/>
      <c r="I122" s="46"/>
    </row>
    <row r="123" spans="1:9" ht="15.75" customHeight="1" x14ac:dyDescent="0.3">
      <c r="A123" s="45" t="s">
        <v>24</v>
      </c>
      <c r="B123" s="46" t="s">
        <v>24</v>
      </c>
      <c r="C123" s="46" t="s">
        <v>239</v>
      </c>
      <c r="D123" s="46" t="s">
        <v>345</v>
      </c>
      <c r="E123" s="47">
        <v>10</v>
      </c>
      <c r="F123" s="47">
        <v>7</v>
      </c>
      <c r="G123" s="46">
        <v>10.7</v>
      </c>
      <c r="H123" s="46"/>
      <c r="I123" s="46"/>
    </row>
    <row r="124" spans="1:9" ht="15.75" customHeight="1" x14ac:dyDescent="0.3">
      <c r="A124" s="45" t="s">
        <v>25</v>
      </c>
      <c r="B124" s="46" t="s">
        <v>346</v>
      </c>
      <c r="C124" s="46" t="s">
        <v>239</v>
      </c>
      <c r="D124" s="46" t="s">
        <v>53</v>
      </c>
      <c r="E124" s="47">
        <v>11</v>
      </c>
      <c r="F124" s="47">
        <v>1</v>
      </c>
      <c r="G124" s="46">
        <v>11.1</v>
      </c>
      <c r="H124" s="46"/>
      <c r="I124" s="46"/>
    </row>
    <row r="125" spans="1:9" ht="15.75" customHeight="1" x14ac:dyDescent="0.3">
      <c r="A125" s="45" t="s">
        <v>25</v>
      </c>
      <c r="B125" s="45" t="s">
        <v>347</v>
      </c>
      <c r="C125" s="46" t="s">
        <v>239</v>
      </c>
      <c r="D125" s="46" t="s">
        <v>82</v>
      </c>
      <c r="E125" s="47">
        <v>11</v>
      </c>
      <c r="F125" s="47">
        <v>2</v>
      </c>
      <c r="G125" s="46">
        <v>11.2</v>
      </c>
      <c r="H125" s="46"/>
      <c r="I125" s="46"/>
    </row>
    <row r="126" spans="1:9" ht="15.75" customHeight="1" x14ac:dyDescent="0.3">
      <c r="A126" s="45" t="s">
        <v>25</v>
      </c>
      <c r="B126" s="46" t="s">
        <v>349</v>
      </c>
      <c r="C126" s="46" t="s">
        <v>239</v>
      </c>
      <c r="D126" s="46" t="s">
        <v>53</v>
      </c>
      <c r="E126" s="47">
        <v>11</v>
      </c>
      <c r="F126" s="47">
        <v>3</v>
      </c>
      <c r="G126" s="46">
        <v>11.3</v>
      </c>
      <c r="H126" s="46"/>
      <c r="I126" s="46"/>
    </row>
    <row r="127" spans="1:9" ht="15.75" customHeight="1" x14ac:dyDescent="0.3">
      <c r="A127" s="45" t="s">
        <v>25</v>
      </c>
      <c r="B127" s="46" t="s">
        <v>350</v>
      </c>
      <c r="C127" s="46" t="s">
        <v>239</v>
      </c>
      <c r="D127" s="46" t="s">
        <v>53</v>
      </c>
      <c r="E127" s="47">
        <v>11</v>
      </c>
      <c r="F127" s="47">
        <v>4</v>
      </c>
      <c r="G127" s="46">
        <v>11.4</v>
      </c>
      <c r="H127" s="46"/>
      <c r="I127" s="46"/>
    </row>
    <row r="128" spans="1:9" ht="15.75" customHeight="1" x14ac:dyDescent="0.3">
      <c r="A128" s="45" t="s">
        <v>27</v>
      </c>
      <c r="B128" s="43" t="s">
        <v>351</v>
      </c>
      <c r="C128" s="46" t="s">
        <v>52</v>
      </c>
      <c r="D128" s="46" t="s">
        <v>82</v>
      </c>
      <c r="E128" s="47">
        <v>12</v>
      </c>
      <c r="F128" s="47">
        <v>1</v>
      </c>
      <c r="G128" s="46">
        <v>12.1</v>
      </c>
      <c r="H128" s="46"/>
      <c r="I128" s="46"/>
    </row>
    <row r="129" spans="1:9" ht="15.75" customHeight="1" x14ac:dyDescent="0.3">
      <c r="A129" s="45" t="s">
        <v>27</v>
      </c>
      <c r="B129" s="43" t="s">
        <v>352</v>
      </c>
      <c r="C129" s="46" t="s">
        <v>239</v>
      </c>
      <c r="D129" s="46" t="s">
        <v>53</v>
      </c>
      <c r="E129" s="47">
        <v>12</v>
      </c>
      <c r="F129" s="47">
        <v>2</v>
      </c>
      <c r="G129" s="46">
        <v>12.2</v>
      </c>
      <c r="H129" s="46"/>
      <c r="I129" s="46"/>
    </row>
    <row r="130" spans="1:9" ht="15.75" customHeight="1" x14ac:dyDescent="0.3">
      <c r="A130" s="45" t="s">
        <v>27</v>
      </c>
      <c r="B130" s="46" t="s">
        <v>353</v>
      </c>
      <c r="C130" s="46" t="s">
        <v>52</v>
      </c>
      <c r="D130" s="46" t="s">
        <v>82</v>
      </c>
      <c r="E130" s="47">
        <v>12</v>
      </c>
      <c r="F130" s="47">
        <v>3</v>
      </c>
      <c r="G130" s="46">
        <v>12.3</v>
      </c>
      <c r="H130" s="46"/>
      <c r="I130" s="46"/>
    </row>
    <row r="131" spans="1:9" ht="15.75" customHeight="1" x14ac:dyDescent="0.3">
      <c r="A131" s="45" t="s">
        <v>27</v>
      </c>
      <c r="B131" s="43" t="s">
        <v>354</v>
      </c>
      <c r="C131" s="46" t="s">
        <v>52</v>
      </c>
      <c r="D131" s="46" t="s">
        <v>82</v>
      </c>
      <c r="E131" s="47">
        <v>12</v>
      </c>
      <c r="F131" s="47">
        <v>4</v>
      </c>
      <c r="G131" s="46">
        <v>12.4</v>
      </c>
      <c r="H131" s="46"/>
      <c r="I131" s="46"/>
    </row>
    <row r="132" spans="1:9" ht="15.75" customHeight="1" x14ac:dyDescent="0.3">
      <c r="A132" s="45" t="s">
        <v>27</v>
      </c>
      <c r="B132" s="46" t="s">
        <v>356</v>
      </c>
      <c r="C132" s="46" t="s">
        <v>52</v>
      </c>
      <c r="D132" s="46" t="s">
        <v>82</v>
      </c>
      <c r="E132" s="47">
        <v>12</v>
      </c>
      <c r="F132" s="47">
        <v>5</v>
      </c>
      <c r="G132" s="46">
        <v>12.5</v>
      </c>
      <c r="H132" s="46"/>
      <c r="I132" s="46"/>
    </row>
    <row r="133" spans="1:9" ht="15.75" customHeight="1" x14ac:dyDescent="0.3">
      <c r="A133" s="45" t="s">
        <v>28</v>
      </c>
      <c r="B133" s="46" t="s">
        <v>357</v>
      </c>
      <c r="C133" s="46" t="s">
        <v>239</v>
      </c>
      <c r="D133" s="46" t="s">
        <v>53</v>
      </c>
      <c r="E133" s="47">
        <v>13</v>
      </c>
      <c r="F133" s="47">
        <v>1</v>
      </c>
      <c r="G133" s="46">
        <v>13.1</v>
      </c>
      <c r="H133" s="46"/>
      <c r="I133" s="46"/>
    </row>
    <row r="134" spans="1:9" ht="15.75" customHeight="1" x14ac:dyDescent="0.3">
      <c r="A134" s="45" t="s">
        <v>28</v>
      </c>
      <c r="B134" s="46" t="s">
        <v>358</v>
      </c>
      <c r="C134" s="46" t="s">
        <v>239</v>
      </c>
      <c r="D134" s="46" t="s">
        <v>296</v>
      </c>
      <c r="E134" s="47">
        <v>13</v>
      </c>
      <c r="F134" s="47">
        <v>2</v>
      </c>
      <c r="G134" s="46">
        <v>13.2</v>
      </c>
      <c r="H134" s="46"/>
      <c r="I134" s="46"/>
    </row>
    <row r="135" spans="1:9" ht="15.75" customHeight="1" x14ac:dyDescent="0.3">
      <c r="A135" s="45" t="s">
        <v>28</v>
      </c>
      <c r="B135" s="45" t="s">
        <v>359</v>
      </c>
      <c r="C135" s="46" t="s">
        <v>239</v>
      </c>
      <c r="D135" s="46" t="s">
        <v>53</v>
      </c>
      <c r="E135" s="47">
        <v>13</v>
      </c>
      <c r="F135" s="47">
        <v>3</v>
      </c>
      <c r="G135" s="46">
        <v>13.3</v>
      </c>
      <c r="H135" s="46"/>
      <c r="I135" s="46"/>
    </row>
    <row r="136" spans="1:9" ht="15.75" customHeight="1" x14ac:dyDescent="0.3">
      <c r="A136" s="45" t="s">
        <v>28</v>
      </c>
      <c r="B136" s="46" t="s">
        <v>360</v>
      </c>
      <c r="C136" s="46" t="s">
        <v>239</v>
      </c>
      <c r="D136" s="46" t="s">
        <v>53</v>
      </c>
      <c r="E136" s="47">
        <v>13</v>
      </c>
      <c r="F136" s="47">
        <v>4</v>
      </c>
      <c r="G136" s="46">
        <v>13.4</v>
      </c>
      <c r="H136" s="46"/>
      <c r="I136" s="46"/>
    </row>
    <row r="137" spans="1:9" ht="15.75" customHeight="1" x14ac:dyDescent="0.3">
      <c r="A137" s="45" t="s">
        <v>28</v>
      </c>
      <c r="B137" s="46" t="s">
        <v>361</v>
      </c>
      <c r="C137" s="46" t="s">
        <v>52</v>
      </c>
      <c r="D137" s="46" t="s">
        <v>264</v>
      </c>
      <c r="E137" s="47">
        <v>13</v>
      </c>
      <c r="F137" s="47">
        <v>5</v>
      </c>
      <c r="G137" s="46">
        <v>13.5</v>
      </c>
      <c r="H137" s="46"/>
      <c r="I137" s="46"/>
    </row>
    <row r="138" spans="1:9" ht="15.75" customHeight="1" x14ac:dyDescent="0.3">
      <c r="A138" s="45" t="s">
        <v>28</v>
      </c>
      <c r="B138" s="46" t="s">
        <v>362</v>
      </c>
      <c r="C138" s="46" t="s">
        <v>239</v>
      </c>
      <c r="D138" s="46" t="s">
        <v>82</v>
      </c>
      <c r="E138" s="47">
        <v>13</v>
      </c>
      <c r="F138" s="47">
        <v>6</v>
      </c>
      <c r="G138" s="46">
        <v>13.6</v>
      </c>
      <c r="H138" s="46"/>
      <c r="I138" s="46"/>
    </row>
    <row r="139" spans="1:9" ht="15.75" customHeight="1" x14ac:dyDescent="0.3">
      <c r="A139" s="45" t="s">
        <v>28</v>
      </c>
      <c r="B139" s="46" t="s">
        <v>363</v>
      </c>
      <c r="C139" s="46" t="s">
        <v>239</v>
      </c>
      <c r="D139" s="46" t="s">
        <v>53</v>
      </c>
      <c r="E139" s="47">
        <v>13</v>
      </c>
      <c r="F139" s="47">
        <v>7</v>
      </c>
      <c r="G139" s="46">
        <v>13.7</v>
      </c>
      <c r="H139" s="46"/>
      <c r="I139" s="46"/>
    </row>
    <row r="140" spans="1:9" ht="15.75" customHeight="1" x14ac:dyDescent="0.3">
      <c r="A140" s="45" t="s">
        <v>28</v>
      </c>
      <c r="B140" s="46" t="s">
        <v>364</v>
      </c>
      <c r="C140" s="46" t="s">
        <v>239</v>
      </c>
      <c r="D140" s="46" t="s">
        <v>53</v>
      </c>
      <c r="E140" s="47">
        <v>13</v>
      </c>
      <c r="F140" s="47">
        <v>8</v>
      </c>
      <c r="G140" s="46">
        <v>13.8</v>
      </c>
      <c r="H140" s="46"/>
      <c r="I140" s="46"/>
    </row>
    <row r="141" spans="1:9" ht="15.75" customHeight="1" x14ac:dyDescent="0.3">
      <c r="A141" s="46" t="s">
        <v>28</v>
      </c>
      <c r="B141" s="50" t="s">
        <v>365</v>
      </c>
      <c r="C141" s="46" t="s">
        <v>239</v>
      </c>
      <c r="D141" s="46" t="s">
        <v>53</v>
      </c>
      <c r="E141" s="47">
        <v>13</v>
      </c>
      <c r="F141" s="47">
        <v>9</v>
      </c>
      <c r="G141" s="46">
        <v>13.9</v>
      </c>
      <c r="H141" s="46"/>
      <c r="I141" s="46"/>
    </row>
    <row r="142" spans="1:9" ht="15.75" customHeight="1" x14ac:dyDescent="0.3">
      <c r="A142" s="46" t="s">
        <v>28</v>
      </c>
      <c r="B142" s="46" t="s">
        <v>366</v>
      </c>
      <c r="C142" s="46" t="s">
        <v>239</v>
      </c>
      <c r="D142" s="46" t="s">
        <v>53</v>
      </c>
      <c r="E142" s="47">
        <v>13</v>
      </c>
      <c r="F142" s="47">
        <v>10</v>
      </c>
      <c r="G142" s="48" t="s">
        <v>367</v>
      </c>
      <c r="H142" s="46"/>
      <c r="I142" s="46"/>
    </row>
    <row r="143" spans="1:9" ht="15.75" customHeight="1" x14ac:dyDescent="0.3">
      <c r="A143" s="46" t="s">
        <v>28</v>
      </c>
      <c r="B143" s="46" t="s">
        <v>368</v>
      </c>
      <c r="C143" s="46" t="s">
        <v>239</v>
      </c>
      <c r="D143" s="46" t="s">
        <v>53</v>
      </c>
      <c r="E143" s="47">
        <v>13</v>
      </c>
      <c r="F143" s="47">
        <v>11</v>
      </c>
      <c r="G143" s="46">
        <v>13.11</v>
      </c>
      <c r="H143" s="46"/>
      <c r="I143" s="46"/>
    </row>
    <row r="144" spans="1:9" ht="15.75" customHeight="1" x14ac:dyDescent="0.3">
      <c r="A144" s="46" t="s">
        <v>28</v>
      </c>
      <c r="B144" s="46" t="s">
        <v>370</v>
      </c>
      <c r="C144" s="46" t="s">
        <v>239</v>
      </c>
      <c r="D144" s="46" t="s">
        <v>82</v>
      </c>
      <c r="E144" s="47">
        <v>13</v>
      </c>
      <c r="F144" s="47">
        <v>12</v>
      </c>
      <c r="G144" s="46">
        <v>13.12</v>
      </c>
      <c r="H144" s="46"/>
      <c r="I144" s="46"/>
    </row>
    <row r="145" spans="1:9" ht="15.75" customHeight="1" x14ac:dyDescent="0.3">
      <c r="A145" s="46" t="s">
        <v>28</v>
      </c>
      <c r="B145" s="46" t="s">
        <v>371</v>
      </c>
      <c r="C145" s="46" t="s">
        <v>239</v>
      </c>
      <c r="D145" s="46" t="s">
        <v>372</v>
      </c>
      <c r="E145" s="47">
        <v>13</v>
      </c>
      <c r="F145" s="47">
        <v>13</v>
      </c>
      <c r="G145" s="46">
        <v>13.13</v>
      </c>
      <c r="H145" s="46"/>
      <c r="I145" s="46"/>
    </row>
    <row r="146" spans="1:9" ht="15.75" customHeight="1" x14ac:dyDescent="0.3">
      <c r="A146" s="46" t="s">
        <v>28</v>
      </c>
      <c r="B146" s="46" t="s">
        <v>373</v>
      </c>
      <c r="C146" s="46" t="s">
        <v>239</v>
      </c>
      <c r="D146" s="46" t="s">
        <v>53</v>
      </c>
      <c r="E146" s="47">
        <v>13</v>
      </c>
      <c r="F146" s="47">
        <v>14</v>
      </c>
      <c r="G146" s="46">
        <v>13.14</v>
      </c>
      <c r="H146" s="46"/>
      <c r="I146" s="46"/>
    </row>
    <row r="147" spans="1:9" ht="15.75" customHeight="1" x14ac:dyDescent="0.3">
      <c r="A147" s="46" t="s">
        <v>28</v>
      </c>
      <c r="B147" s="46" t="s">
        <v>374</v>
      </c>
      <c r="C147" s="46" t="s">
        <v>239</v>
      </c>
      <c r="D147" s="46" t="s">
        <v>53</v>
      </c>
      <c r="E147" s="47">
        <v>13</v>
      </c>
      <c r="F147" s="47">
        <v>15</v>
      </c>
      <c r="G147" s="46">
        <v>13.15</v>
      </c>
      <c r="H147" s="46"/>
      <c r="I147" s="46"/>
    </row>
    <row r="148" spans="1:9" ht="15.75" customHeight="1" x14ac:dyDescent="0.3">
      <c r="A148" s="46" t="s">
        <v>29</v>
      </c>
      <c r="B148" s="46" t="s">
        <v>375</v>
      </c>
      <c r="C148" s="46" t="s">
        <v>239</v>
      </c>
      <c r="D148" s="46" t="s">
        <v>53</v>
      </c>
      <c r="E148" s="47">
        <v>14</v>
      </c>
      <c r="F148" s="47">
        <v>1</v>
      </c>
      <c r="G148" s="46">
        <v>14.1</v>
      </c>
      <c r="H148" s="46"/>
      <c r="I148" s="46"/>
    </row>
    <row r="149" spans="1:9" ht="15.75" customHeight="1" x14ac:dyDescent="0.3">
      <c r="A149" s="46" t="s">
        <v>29</v>
      </c>
      <c r="B149" s="46" t="s">
        <v>376</v>
      </c>
      <c r="C149" s="46" t="s">
        <v>239</v>
      </c>
      <c r="D149" s="46" t="s">
        <v>53</v>
      </c>
      <c r="E149" s="47">
        <v>14</v>
      </c>
      <c r="F149" s="47">
        <v>2</v>
      </c>
      <c r="G149" s="46">
        <v>14.2</v>
      </c>
      <c r="H149" s="46"/>
      <c r="I149" s="46"/>
    </row>
    <row r="150" spans="1:9" ht="15.75" customHeight="1" x14ac:dyDescent="0.3">
      <c r="A150" s="46" t="s">
        <v>29</v>
      </c>
      <c r="B150" s="46" t="s">
        <v>377</v>
      </c>
      <c r="C150" s="46" t="s">
        <v>239</v>
      </c>
      <c r="D150" s="46" t="s">
        <v>53</v>
      </c>
      <c r="E150" s="47">
        <v>14</v>
      </c>
      <c r="F150" s="47">
        <v>3</v>
      </c>
      <c r="G150" s="46">
        <v>14.3</v>
      </c>
      <c r="H150" s="46"/>
      <c r="I150" s="46"/>
    </row>
    <row r="151" spans="1:9" ht="15.75" customHeight="1" x14ac:dyDescent="0.3">
      <c r="A151" s="46" t="s">
        <v>29</v>
      </c>
      <c r="B151" s="46" t="s">
        <v>378</v>
      </c>
      <c r="C151" s="46" t="s">
        <v>239</v>
      </c>
      <c r="D151" s="46" t="s">
        <v>53</v>
      </c>
      <c r="E151" s="47">
        <v>14</v>
      </c>
      <c r="F151" s="47">
        <v>4</v>
      </c>
      <c r="G151" s="46">
        <v>14.4</v>
      </c>
      <c r="H151" s="46"/>
      <c r="I151" s="46"/>
    </row>
    <row r="152" spans="1:9" ht="15.75" customHeight="1" x14ac:dyDescent="0.3">
      <c r="A152" s="46" t="s">
        <v>29</v>
      </c>
      <c r="B152" s="46" t="s">
        <v>380</v>
      </c>
      <c r="C152" s="46" t="s">
        <v>239</v>
      </c>
      <c r="D152" s="46" t="s">
        <v>53</v>
      </c>
      <c r="E152" s="47">
        <v>14</v>
      </c>
      <c r="F152" s="47">
        <v>5</v>
      </c>
      <c r="G152" s="46">
        <v>14.5</v>
      </c>
      <c r="H152" s="46"/>
      <c r="I152" s="46"/>
    </row>
    <row r="153" spans="1:9" ht="15.75" customHeight="1" x14ac:dyDescent="0.3">
      <c r="A153" s="46" t="s">
        <v>29</v>
      </c>
      <c r="B153" s="46" t="s">
        <v>381</v>
      </c>
      <c r="C153" s="46" t="s">
        <v>239</v>
      </c>
      <c r="D153" s="46" t="s">
        <v>53</v>
      </c>
      <c r="E153" s="47">
        <v>14</v>
      </c>
      <c r="F153" s="47">
        <v>6</v>
      </c>
      <c r="G153" s="46">
        <v>14.6</v>
      </c>
      <c r="H153" s="46"/>
      <c r="I153" s="46"/>
    </row>
    <row r="154" spans="1:9" ht="15.75" customHeight="1" x14ac:dyDescent="0.3">
      <c r="A154" s="46" t="s">
        <v>29</v>
      </c>
      <c r="B154" s="46" t="s">
        <v>103</v>
      </c>
      <c r="C154" s="46" t="s">
        <v>239</v>
      </c>
      <c r="D154" s="46" t="s">
        <v>53</v>
      </c>
      <c r="E154" s="47">
        <v>14</v>
      </c>
      <c r="F154" s="47">
        <v>7</v>
      </c>
      <c r="G154" s="46">
        <v>14.7</v>
      </c>
      <c r="H154" s="46"/>
      <c r="I154" s="46"/>
    </row>
    <row r="155" spans="1:9" ht="15.75" customHeight="1" x14ac:dyDescent="0.3">
      <c r="A155" s="46" t="s">
        <v>29</v>
      </c>
      <c r="B155" s="46" t="s">
        <v>105</v>
      </c>
      <c r="C155" s="46" t="s">
        <v>239</v>
      </c>
      <c r="D155" s="46" t="s">
        <v>53</v>
      </c>
      <c r="E155" s="47">
        <v>14</v>
      </c>
      <c r="F155" s="47">
        <v>8</v>
      </c>
      <c r="G155" s="46">
        <v>14.8</v>
      </c>
      <c r="H155" s="46"/>
      <c r="I155" s="46"/>
    </row>
    <row r="156" spans="1:9" ht="15.75" customHeight="1" x14ac:dyDescent="0.3">
      <c r="A156" s="46" t="s">
        <v>29</v>
      </c>
      <c r="B156" s="46" t="s">
        <v>106</v>
      </c>
      <c r="C156" s="46" t="s">
        <v>239</v>
      </c>
      <c r="D156" s="46" t="s">
        <v>53</v>
      </c>
      <c r="E156" s="47">
        <v>14</v>
      </c>
      <c r="F156" s="47">
        <v>9</v>
      </c>
      <c r="G156" s="46">
        <v>14.9</v>
      </c>
      <c r="H156" s="46"/>
      <c r="I156" s="46"/>
    </row>
    <row r="157" spans="1:9" ht="15.75" customHeight="1" x14ac:dyDescent="0.3">
      <c r="A157" s="46" t="s">
        <v>30</v>
      </c>
      <c r="B157" s="46" t="s">
        <v>383</v>
      </c>
      <c r="C157" s="46" t="s">
        <v>384</v>
      </c>
      <c r="D157" s="46" t="s">
        <v>384</v>
      </c>
      <c r="E157" s="47">
        <v>15</v>
      </c>
      <c r="F157" s="47">
        <v>1</v>
      </c>
      <c r="G157" s="46">
        <v>15.1</v>
      </c>
      <c r="H157" s="46"/>
      <c r="I157" s="46"/>
    </row>
    <row r="158" spans="1:9" ht="15.75" customHeight="1" x14ac:dyDescent="0.3">
      <c r="A158" s="46" t="s">
        <v>30</v>
      </c>
      <c r="B158" s="45" t="s">
        <v>109</v>
      </c>
      <c r="C158" s="46" t="s">
        <v>384</v>
      </c>
      <c r="D158" s="46" t="s">
        <v>384</v>
      </c>
      <c r="E158" s="47">
        <v>15</v>
      </c>
      <c r="F158" s="47">
        <v>2</v>
      </c>
      <c r="G158" s="46">
        <v>15.2</v>
      </c>
      <c r="H158" s="46"/>
      <c r="I158" s="46"/>
    </row>
    <row r="159" spans="1:9" ht="15.75" customHeight="1" x14ac:dyDescent="0.3">
      <c r="A159" s="46" t="s">
        <v>30</v>
      </c>
      <c r="B159" s="46" t="s">
        <v>110</v>
      </c>
      <c r="C159" s="46" t="s">
        <v>384</v>
      </c>
      <c r="D159" s="46" t="s">
        <v>384</v>
      </c>
      <c r="E159" s="47">
        <v>15</v>
      </c>
      <c r="F159" s="47">
        <v>3</v>
      </c>
      <c r="G159" s="46">
        <v>15.3</v>
      </c>
      <c r="H159" s="46"/>
      <c r="I159" s="46"/>
    </row>
    <row r="160" spans="1:9" ht="15.75" customHeight="1" x14ac:dyDescent="0.3">
      <c r="A160" s="46" t="s">
        <v>30</v>
      </c>
      <c r="B160" s="46" t="s">
        <v>111</v>
      </c>
      <c r="C160" s="46" t="s">
        <v>384</v>
      </c>
      <c r="D160" s="46" t="s">
        <v>384</v>
      </c>
      <c r="E160" s="47">
        <v>15</v>
      </c>
      <c r="F160" s="47">
        <v>4</v>
      </c>
      <c r="G160" s="46">
        <v>15.4</v>
      </c>
      <c r="H160" s="46"/>
      <c r="I160" s="46"/>
    </row>
    <row r="161" spans="1:9" ht="15.75" customHeight="1" x14ac:dyDescent="0.3">
      <c r="A161" s="46" t="s">
        <v>30</v>
      </c>
      <c r="B161" s="46" t="s">
        <v>121</v>
      </c>
      <c r="C161" s="46" t="s">
        <v>384</v>
      </c>
      <c r="D161" s="46" t="s">
        <v>384</v>
      </c>
      <c r="E161" s="47">
        <v>15</v>
      </c>
      <c r="F161" s="47">
        <v>5</v>
      </c>
      <c r="G161" s="46">
        <v>15.5</v>
      </c>
      <c r="H161" s="46"/>
      <c r="I161" s="46"/>
    </row>
    <row r="162" spans="1:9" ht="15.75" customHeight="1" x14ac:dyDescent="0.3">
      <c r="A162" s="45" t="s">
        <v>30</v>
      </c>
      <c r="B162" s="45" t="s">
        <v>113</v>
      </c>
      <c r="C162" s="45" t="s">
        <v>384</v>
      </c>
      <c r="D162" s="45" t="s">
        <v>384</v>
      </c>
      <c r="E162" s="52">
        <v>15</v>
      </c>
      <c r="F162" s="52">
        <v>6</v>
      </c>
      <c r="G162" s="45">
        <v>15.6</v>
      </c>
      <c r="H162" s="45"/>
      <c r="I162" s="45"/>
    </row>
    <row r="163" spans="1:9" ht="15.75" customHeight="1" x14ac:dyDescent="0.3">
      <c r="A163" s="45" t="s">
        <v>386</v>
      </c>
      <c r="B163" s="45" t="s">
        <v>387</v>
      </c>
      <c r="C163" s="45" t="s">
        <v>52</v>
      </c>
      <c r="D163" s="45" t="s">
        <v>318</v>
      </c>
      <c r="E163" s="52">
        <v>16</v>
      </c>
      <c r="F163" s="52">
        <v>1</v>
      </c>
      <c r="G163" s="45">
        <v>16.100000000000001</v>
      </c>
      <c r="H163" s="45"/>
      <c r="I163" s="45"/>
    </row>
    <row r="164" spans="1:9" ht="15.75" customHeight="1" x14ac:dyDescent="0.3">
      <c r="A164" s="45" t="s">
        <v>386</v>
      </c>
      <c r="B164" s="45" t="s">
        <v>388</v>
      </c>
      <c r="C164" s="45" t="s">
        <v>52</v>
      </c>
      <c r="D164" s="45" t="s">
        <v>318</v>
      </c>
      <c r="E164" s="52">
        <v>16</v>
      </c>
      <c r="F164" s="52">
        <v>2</v>
      </c>
      <c r="G164" s="45">
        <v>16.2</v>
      </c>
      <c r="H164" s="45"/>
      <c r="I164" s="45"/>
    </row>
    <row r="165" spans="1:9" ht="15.75" customHeight="1" x14ac:dyDescent="0.3">
      <c r="A165" s="45" t="s">
        <v>386</v>
      </c>
      <c r="B165" s="45" t="s">
        <v>389</v>
      </c>
      <c r="C165" s="45" t="s">
        <v>52</v>
      </c>
      <c r="D165" s="45" t="s">
        <v>318</v>
      </c>
      <c r="E165" s="52">
        <v>16</v>
      </c>
      <c r="F165" s="52">
        <v>3</v>
      </c>
      <c r="G165" s="45">
        <v>16.3</v>
      </c>
      <c r="H165" s="45"/>
      <c r="I165" s="45"/>
    </row>
    <row r="166" spans="1:9" ht="15.75" customHeight="1" x14ac:dyDescent="0.3">
      <c r="A166" s="45" t="s">
        <v>386</v>
      </c>
      <c r="B166" s="45" t="s">
        <v>391</v>
      </c>
      <c r="C166" s="45" t="s">
        <v>52</v>
      </c>
      <c r="D166" s="45" t="s">
        <v>318</v>
      </c>
      <c r="E166" s="52">
        <v>16</v>
      </c>
      <c r="F166" s="52">
        <v>4</v>
      </c>
      <c r="G166" s="45">
        <v>16.399999999999999</v>
      </c>
      <c r="H166" s="45"/>
      <c r="I166" s="45"/>
    </row>
    <row r="167" spans="1:9" ht="15.75" customHeight="1" x14ac:dyDescent="0.3">
      <c r="A167" s="45" t="s">
        <v>386</v>
      </c>
      <c r="B167" s="45" t="s">
        <v>392</v>
      </c>
      <c r="C167" s="45" t="s">
        <v>52</v>
      </c>
      <c r="D167" s="45" t="s">
        <v>318</v>
      </c>
      <c r="E167" s="52">
        <v>16</v>
      </c>
      <c r="F167" s="52">
        <v>5</v>
      </c>
      <c r="G167" s="45">
        <v>16.5</v>
      </c>
      <c r="H167" s="45"/>
      <c r="I167" s="45"/>
    </row>
    <row r="168" spans="1:9" ht="15.75" customHeight="1" x14ac:dyDescent="0.3">
      <c r="A168" s="45" t="s">
        <v>386</v>
      </c>
      <c r="B168" s="45" t="s">
        <v>393</v>
      </c>
      <c r="C168" s="45" t="s">
        <v>52</v>
      </c>
      <c r="D168" s="45" t="s">
        <v>318</v>
      </c>
      <c r="E168" s="52">
        <v>16</v>
      </c>
      <c r="F168" s="52">
        <v>6</v>
      </c>
      <c r="G168" s="45">
        <v>16.600000000000001</v>
      </c>
      <c r="H168" s="45"/>
      <c r="I168" s="45"/>
    </row>
    <row r="169" spans="1:9" ht="15.75" customHeight="1" x14ac:dyDescent="0.3">
      <c r="A169" s="45" t="s">
        <v>386</v>
      </c>
      <c r="B169" s="45" t="s">
        <v>394</v>
      </c>
      <c r="C169" s="45" t="s">
        <v>52</v>
      </c>
      <c r="D169" s="45" t="s">
        <v>79</v>
      </c>
      <c r="E169" s="52">
        <v>16</v>
      </c>
      <c r="F169" s="52">
        <v>7</v>
      </c>
      <c r="G169" s="45">
        <v>16.7</v>
      </c>
      <c r="H169" s="45"/>
      <c r="I169" s="45"/>
    </row>
    <row r="170" spans="1:9" ht="15.75" customHeight="1" x14ac:dyDescent="0.3">
      <c r="A170" s="45" t="s">
        <v>386</v>
      </c>
      <c r="B170" s="45" t="s">
        <v>395</v>
      </c>
      <c r="C170" s="45" t="s">
        <v>52</v>
      </c>
      <c r="D170" s="45" t="s">
        <v>79</v>
      </c>
      <c r="E170" s="52">
        <v>16</v>
      </c>
      <c r="F170" s="52">
        <v>8</v>
      </c>
      <c r="G170" s="45">
        <v>16.8</v>
      </c>
      <c r="H170" s="45"/>
      <c r="I170" s="45"/>
    </row>
    <row r="171" spans="1:9" ht="15.75" customHeight="1" x14ac:dyDescent="0.3">
      <c r="A171" s="45" t="s">
        <v>386</v>
      </c>
      <c r="B171" s="45" t="s">
        <v>396</v>
      </c>
      <c r="C171" s="45" t="s">
        <v>52</v>
      </c>
      <c r="D171" s="45" t="s">
        <v>318</v>
      </c>
      <c r="E171" s="52">
        <v>16</v>
      </c>
      <c r="F171" s="52">
        <v>9</v>
      </c>
      <c r="G171" s="45">
        <v>16.899999999999999</v>
      </c>
      <c r="H171" s="45"/>
      <c r="I171" s="45"/>
    </row>
    <row r="172" spans="1:9" ht="15.75" customHeight="1" x14ac:dyDescent="0.3">
      <c r="A172" s="45" t="s">
        <v>386</v>
      </c>
      <c r="B172" s="45" t="s">
        <v>397</v>
      </c>
      <c r="C172" s="45" t="s">
        <v>52</v>
      </c>
      <c r="D172" s="45" t="s">
        <v>398</v>
      </c>
      <c r="E172" s="52">
        <v>16</v>
      </c>
      <c r="F172" s="52">
        <v>10</v>
      </c>
      <c r="G172" s="48" t="s">
        <v>399</v>
      </c>
      <c r="H172" s="45"/>
      <c r="I172" s="45"/>
    </row>
    <row r="173" spans="1:9" ht="15.75" customHeight="1" x14ac:dyDescent="0.3">
      <c r="A173" s="45" t="s">
        <v>386</v>
      </c>
      <c r="B173" s="45" t="s">
        <v>400</v>
      </c>
      <c r="C173" s="45" t="s">
        <v>52</v>
      </c>
      <c r="D173" s="45" t="s">
        <v>401</v>
      </c>
      <c r="E173" s="52">
        <v>16</v>
      </c>
      <c r="F173" s="52">
        <v>11</v>
      </c>
      <c r="G173" s="45">
        <v>16.11</v>
      </c>
      <c r="H173" s="45"/>
      <c r="I173" s="45"/>
    </row>
    <row r="174" spans="1:9" ht="15.75" customHeight="1" x14ac:dyDescent="0.3">
      <c r="A174" s="45" t="s">
        <v>386</v>
      </c>
      <c r="B174" s="45" t="s">
        <v>402</v>
      </c>
      <c r="C174" s="45" t="s">
        <v>52</v>
      </c>
      <c r="D174" s="45" t="s">
        <v>318</v>
      </c>
      <c r="E174" s="52">
        <v>16</v>
      </c>
      <c r="F174" s="52">
        <v>12</v>
      </c>
      <c r="G174" s="45">
        <v>16.12</v>
      </c>
      <c r="H174" s="45"/>
      <c r="I174" s="45"/>
    </row>
    <row r="175" spans="1:9" ht="15.75" customHeight="1" x14ac:dyDescent="0.3">
      <c r="A175" s="45" t="s">
        <v>386</v>
      </c>
      <c r="B175" s="45" t="s">
        <v>403</v>
      </c>
      <c r="C175" s="45" t="s">
        <v>52</v>
      </c>
      <c r="D175" s="45" t="s">
        <v>318</v>
      </c>
      <c r="E175" s="52">
        <v>16</v>
      </c>
      <c r="F175" s="52">
        <v>13</v>
      </c>
      <c r="G175" s="45">
        <v>16.13</v>
      </c>
      <c r="H175" s="45"/>
      <c r="I175" s="45"/>
    </row>
    <row r="176" spans="1:9" ht="15.75" customHeight="1" x14ac:dyDescent="0.3">
      <c r="A176" s="45" t="s">
        <v>386</v>
      </c>
      <c r="B176" s="45" t="s">
        <v>405</v>
      </c>
      <c r="C176" s="45" t="s">
        <v>52</v>
      </c>
      <c r="D176" s="45" t="s">
        <v>56</v>
      </c>
      <c r="E176" s="52">
        <v>16</v>
      </c>
      <c r="F176" s="52">
        <v>14</v>
      </c>
      <c r="G176" s="45">
        <v>16.14</v>
      </c>
      <c r="H176" s="45"/>
      <c r="I176" s="45"/>
    </row>
    <row r="177" spans="1:9" ht="15.75" customHeight="1" x14ac:dyDescent="0.3">
      <c r="A177" s="45" t="s">
        <v>386</v>
      </c>
      <c r="B177" s="45" t="s">
        <v>406</v>
      </c>
      <c r="C177" s="45" t="s">
        <v>52</v>
      </c>
      <c r="D177" s="45" t="s">
        <v>56</v>
      </c>
      <c r="E177" s="52">
        <v>16</v>
      </c>
      <c r="F177" s="52">
        <v>15</v>
      </c>
      <c r="G177" s="45">
        <v>16.149999999999999</v>
      </c>
      <c r="H177" s="45"/>
      <c r="I177" s="45"/>
    </row>
    <row r="178" spans="1:9" ht="15.75" customHeight="1" x14ac:dyDescent="0.3">
      <c r="A178" s="45" t="s">
        <v>386</v>
      </c>
      <c r="B178" s="45" t="s">
        <v>407</v>
      </c>
      <c r="C178" s="45" t="s">
        <v>52</v>
      </c>
      <c r="D178" s="45" t="s">
        <v>56</v>
      </c>
      <c r="E178" s="52">
        <v>16</v>
      </c>
      <c r="F178" s="52">
        <v>16</v>
      </c>
      <c r="G178" s="45">
        <v>16.16</v>
      </c>
      <c r="H178" s="45"/>
      <c r="I178" s="45"/>
    </row>
    <row r="179" spans="1:9" ht="15.75" customHeight="1" x14ac:dyDescent="0.3">
      <c r="A179" s="45" t="s">
        <v>386</v>
      </c>
      <c r="B179" s="45" t="s">
        <v>408</v>
      </c>
      <c r="C179" s="45" t="s">
        <v>52</v>
      </c>
      <c r="D179" s="45" t="s">
        <v>56</v>
      </c>
      <c r="E179" s="52">
        <v>16</v>
      </c>
      <c r="F179" s="52">
        <v>17</v>
      </c>
      <c r="G179" s="45">
        <v>16.170000000000002</v>
      </c>
      <c r="H179" s="45"/>
      <c r="I179" s="45"/>
    </row>
    <row r="180" spans="1:9" ht="15.75" customHeight="1" x14ac:dyDescent="0.3">
      <c r="A180" s="45" t="s">
        <v>386</v>
      </c>
      <c r="B180" s="45" t="s">
        <v>409</v>
      </c>
      <c r="C180" s="45" t="s">
        <v>52</v>
      </c>
      <c r="D180" s="45" t="s">
        <v>56</v>
      </c>
      <c r="E180" s="52">
        <v>16</v>
      </c>
      <c r="F180" s="52">
        <v>18</v>
      </c>
      <c r="G180" s="45">
        <v>16.18</v>
      </c>
      <c r="H180" s="45"/>
      <c r="I180" s="45"/>
    </row>
    <row r="181" spans="1:9" ht="15.75" customHeight="1" x14ac:dyDescent="0.3">
      <c r="A181" s="45" t="s">
        <v>386</v>
      </c>
      <c r="B181" s="45" t="s">
        <v>410</v>
      </c>
      <c r="C181" s="45" t="s">
        <v>52</v>
      </c>
      <c r="D181" s="45" t="s">
        <v>56</v>
      </c>
      <c r="E181" s="52">
        <v>16</v>
      </c>
      <c r="F181" s="52">
        <v>19</v>
      </c>
      <c r="G181" s="45">
        <v>16.190000000000001</v>
      </c>
      <c r="H181" s="45"/>
      <c r="I181" s="45"/>
    </row>
    <row r="182" spans="1:9" ht="15.75" customHeight="1" x14ac:dyDescent="0.3">
      <c r="A182" s="45" t="s">
        <v>386</v>
      </c>
      <c r="B182" s="45" t="s">
        <v>411</v>
      </c>
      <c r="C182" s="45" t="s">
        <v>52</v>
      </c>
      <c r="D182" s="45" t="s">
        <v>56</v>
      </c>
      <c r="E182" s="52">
        <v>16</v>
      </c>
      <c r="F182" s="52">
        <v>20</v>
      </c>
      <c r="G182" s="48" t="s">
        <v>412</v>
      </c>
      <c r="H182" s="45"/>
      <c r="I182" s="45"/>
    </row>
    <row r="183" spans="1:9" ht="15.75" customHeight="1" x14ac:dyDescent="0.3">
      <c r="A183" s="45" t="s">
        <v>386</v>
      </c>
      <c r="B183" s="45" t="s">
        <v>413</v>
      </c>
      <c r="C183" s="45" t="s">
        <v>52</v>
      </c>
      <c r="D183" s="45" t="s">
        <v>56</v>
      </c>
      <c r="E183" s="52">
        <v>16</v>
      </c>
      <c r="F183" s="52">
        <v>21</v>
      </c>
      <c r="G183" s="45">
        <v>16.21</v>
      </c>
      <c r="H183" s="45"/>
      <c r="I183" s="45"/>
    </row>
    <row r="184" spans="1:9" ht="15.75" customHeight="1" x14ac:dyDescent="0.3">
      <c r="A184" s="45" t="s">
        <v>386</v>
      </c>
      <c r="B184" s="45" t="s">
        <v>414</v>
      </c>
      <c r="C184" s="45" t="s">
        <v>52</v>
      </c>
      <c r="D184" s="45" t="s">
        <v>56</v>
      </c>
      <c r="E184" s="52">
        <v>16</v>
      </c>
      <c r="F184" s="52">
        <v>22</v>
      </c>
      <c r="G184" s="45">
        <v>16.22</v>
      </c>
      <c r="H184" s="45"/>
      <c r="I184" s="45"/>
    </row>
    <row r="185" spans="1:9" ht="15.75" customHeight="1" x14ac:dyDescent="0.3">
      <c r="A185" s="45" t="s">
        <v>386</v>
      </c>
      <c r="B185" s="45" t="s">
        <v>415</v>
      </c>
      <c r="C185" s="45" t="s">
        <v>52</v>
      </c>
      <c r="D185" s="45" t="s">
        <v>56</v>
      </c>
      <c r="E185" s="52">
        <v>16</v>
      </c>
      <c r="F185" s="52">
        <v>23</v>
      </c>
      <c r="G185" s="45">
        <v>16.23</v>
      </c>
      <c r="H185" s="45"/>
      <c r="I185" s="45"/>
    </row>
    <row r="186" spans="1:9" ht="15.75" customHeight="1" x14ac:dyDescent="0.3">
      <c r="A186" s="45" t="s">
        <v>386</v>
      </c>
      <c r="B186" s="45" t="s">
        <v>416</v>
      </c>
      <c r="C186" s="45" t="s">
        <v>52</v>
      </c>
      <c r="D186" s="45" t="s">
        <v>56</v>
      </c>
      <c r="E186" s="52">
        <v>16</v>
      </c>
      <c r="F186" s="52">
        <v>24</v>
      </c>
      <c r="G186" s="45">
        <v>16.239999999999998</v>
      </c>
      <c r="H186" s="45"/>
      <c r="I186" s="45"/>
    </row>
    <row r="187" spans="1:9" ht="15.75" customHeight="1" x14ac:dyDescent="0.3">
      <c r="A187" s="45" t="s">
        <v>386</v>
      </c>
      <c r="B187" s="45" t="s">
        <v>418</v>
      </c>
      <c r="C187" s="45" t="s">
        <v>52</v>
      </c>
      <c r="D187" s="45" t="s">
        <v>56</v>
      </c>
      <c r="E187" s="52">
        <v>16</v>
      </c>
      <c r="F187" s="52">
        <v>25</v>
      </c>
      <c r="G187" s="45">
        <v>16.25</v>
      </c>
      <c r="H187" s="45"/>
      <c r="I187" s="45"/>
    </row>
    <row r="188" spans="1:9" ht="15.75" customHeight="1" x14ac:dyDescent="0.3">
      <c r="A188" s="45" t="s">
        <v>386</v>
      </c>
      <c r="B188" s="45" t="s">
        <v>419</v>
      </c>
      <c r="C188" s="45" t="s">
        <v>52</v>
      </c>
      <c r="D188" s="45" t="s">
        <v>56</v>
      </c>
      <c r="E188" s="52">
        <v>16</v>
      </c>
      <c r="F188" s="52">
        <v>26</v>
      </c>
      <c r="G188" s="45">
        <v>16.260000000000002</v>
      </c>
      <c r="H188" s="45"/>
      <c r="I188" s="45"/>
    </row>
    <row r="189" spans="1:9" ht="15.75" customHeight="1" x14ac:dyDescent="0.3">
      <c r="A189" s="45" t="s">
        <v>386</v>
      </c>
      <c r="B189" s="45" t="s">
        <v>420</v>
      </c>
      <c r="C189" s="45" t="s">
        <v>52</v>
      </c>
      <c r="D189" s="45" t="s">
        <v>56</v>
      </c>
      <c r="E189" s="52">
        <v>16</v>
      </c>
      <c r="F189" s="52">
        <v>27</v>
      </c>
      <c r="G189" s="45">
        <v>16.27</v>
      </c>
      <c r="H189" s="45"/>
      <c r="I189" s="45"/>
    </row>
    <row r="190" spans="1:9" ht="15.75" customHeight="1" x14ac:dyDescent="0.3">
      <c r="A190" s="45" t="s">
        <v>386</v>
      </c>
      <c r="B190" s="45" t="s">
        <v>421</v>
      </c>
      <c r="C190" s="45" t="s">
        <v>52</v>
      </c>
      <c r="D190" s="45" t="s">
        <v>56</v>
      </c>
      <c r="E190" s="52">
        <v>16</v>
      </c>
      <c r="F190" s="52">
        <v>28</v>
      </c>
      <c r="G190" s="45">
        <v>16.28</v>
      </c>
      <c r="H190" s="45"/>
      <c r="I190" s="45"/>
    </row>
    <row r="191" spans="1:9" ht="15.75" customHeight="1" x14ac:dyDescent="0.3">
      <c r="A191" s="45" t="s">
        <v>386</v>
      </c>
      <c r="B191" s="45" t="s">
        <v>422</v>
      </c>
      <c r="C191" s="45" t="s">
        <v>52</v>
      </c>
      <c r="D191" s="45" t="s">
        <v>56</v>
      </c>
      <c r="E191" s="52">
        <v>16</v>
      </c>
      <c r="F191" s="52">
        <v>29</v>
      </c>
      <c r="G191" s="45">
        <v>16.29</v>
      </c>
      <c r="H191" s="45"/>
      <c r="I191" s="45"/>
    </row>
    <row r="192" spans="1:9" ht="15.75" customHeight="1" x14ac:dyDescent="0.3">
      <c r="A192" s="45" t="s">
        <v>386</v>
      </c>
      <c r="B192" s="45" t="s">
        <v>423</v>
      </c>
      <c r="C192" s="45" t="s">
        <v>52</v>
      </c>
      <c r="D192" s="45" t="s">
        <v>56</v>
      </c>
      <c r="E192" s="52">
        <v>16</v>
      </c>
      <c r="F192" s="52">
        <v>30</v>
      </c>
      <c r="G192" s="48" t="s">
        <v>425</v>
      </c>
      <c r="H192" s="45"/>
      <c r="I192" s="45"/>
    </row>
    <row r="193" spans="1:9" ht="15.75" customHeight="1" x14ac:dyDescent="0.3">
      <c r="A193" s="45" t="s">
        <v>386</v>
      </c>
      <c r="B193" s="45" t="s">
        <v>426</v>
      </c>
      <c r="C193" s="45" t="s">
        <v>52</v>
      </c>
      <c r="D193" s="45" t="s">
        <v>56</v>
      </c>
      <c r="E193" s="52">
        <v>16</v>
      </c>
      <c r="F193" s="52">
        <v>31</v>
      </c>
      <c r="G193" s="45">
        <v>16.309999999999999</v>
      </c>
      <c r="H193" s="45"/>
      <c r="I193" s="45"/>
    </row>
    <row r="194" spans="1:9" ht="15.75" customHeight="1" x14ac:dyDescent="0.3">
      <c r="A194" s="45" t="s">
        <v>386</v>
      </c>
      <c r="B194" s="45" t="s">
        <v>427</v>
      </c>
      <c r="C194" s="45" t="s">
        <v>52</v>
      </c>
      <c r="D194" s="45" t="s">
        <v>56</v>
      </c>
      <c r="E194" s="52">
        <v>16</v>
      </c>
      <c r="F194" s="52">
        <v>32</v>
      </c>
      <c r="G194" s="45">
        <v>16.32</v>
      </c>
      <c r="H194" s="45"/>
      <c r="I194" s="45"/>
    </row>
    <row r="195" spans="1:9" ht="15.75" customHeight="1" x14ac:dyDescent="0.3">
      <c r="A195" s="45" t="s">
        <v>386</v>
      </c>
      <c r="B195" s="45" t="s">
        <v>428</v>
      </c>
      <c r="C195" s="45" t="s">
        <v>52</v>
      </c>
      <c r="D195" s="45" t="s">
        <v>56</v>
      </c>
      <c r="E195" s="52">
        <v>16</v>
      </c>
      <c r="F195" s="52">
        <v>33</v>
      </c>
      <c r="G195" s="45">
        <v>16.329999999999998</v>
      </c>
      <c r="H195" s="45"/>
      <c r="I195" s="45"/>
    </row>
    <row r="196" spans="1:9" ht="15.75" customHeight="1" x14ac:dyDescent="0.3">
      <c r="A196" s="45" t="s">
        <v>386</v>
      </c>
      <c r="B196" s="45" t="s">
        <v>429</v>
      </c>
      <c r="C196" s="45" t="s">
        <v>52</v>
      </c>
      <c r="D196" s="45" t="s">
        <v>56</v>
      </c>
      <c r="E196" s="52">
        <v>16</v>
      </c>
      <c r="F196" s="52">
        <v>34</v>
      </c>
      <c r="G196" s="45">
        <v>16.34</v>
      </c>
      <c r="H196" s="45"/>
      <c r="I196" s="45"/>
    </row>
    <row r="197" spans="1:9" ht="15.75" customHeight="1" x14ac:dyDescent="0.3">
      <c r="A197" s="45" t="s">
        <v>386</v>
      </c>
      <c r="B197" s="45" t="s">
        <v>431</v>
      </c>
      <c r="C197" s="45" t="s">
        <v>52</v>
      </c>
      <c r="D197" s="45" t="s">
        <v>56</v>
      </c>
      <c r="E197" s="52">
        <v>16</v>
      </c>
      <c r="F197" s="52">
        <v>35</v>
      </c>
      <c r="G197" s="45">
        <v>16.350000000000001</v>
      </c>
      <c r="H197" s="45"/>
      <c r="I197" s="45"/>
    </row>
    <row r="198" spans="1:9" ht="15.75" customHeight="1" x14ac:dyDescent="0.3">
      <c r="A198" s="45" t="s">
        <v>386</v>
      </c>
      <c r="B198" s="45" t="s">
        <v>432</v>
      </c>
      <c r="C198" s="45" t="s">
        <v>52</v>
      </c>
      <c r="D198" s="45" t="s">
        <v>56</v>
      </c>
      <c r="E198" s="52">
        <v>16</v>
      </c>
      <c r="F198" s="52">
        <v>36</v>
      </c>
      <c r="G198" s="45">
        <v>16.36</v>
      </c>
      <c r="H198" s="45"/>
      <c r="I198" s="45"/>
    </row>
    <row r="199" spans="1:9" ht="15.75" customHeight="1" x14ac:dyDescent="0.3">
      <c r="A199" s="45" t="s">
        <v>386</v>
      </c>
      <c r="B199" s="45" t="s">
        <v>433</v>
      </c>
      <c r="C199" s="45" t="s">
        <v>52</v>
      </c>
      <c r="D199" s="45" t="s">
        <v>56</v>
      </c>
      <c r="E199" s="52">
        <v>16</v>
      </c>
      <c r="F199" s="52">
        <v>37</v>
      </c>
      <c r="G199" s="45">
        <v>16.37</v>
      </c>
      <c r="H199" s="45"/>
      <c r="I199" s="45"/>
    </row>
    <row r="200" spans="1:9" ht="15.75" customHeight="1" x14ac:dyDescent="0.3">
      <c r="A200" s="45" t="s">
        <v>386</v>
      </c>
      <c r="B200" s="45" t="s">
        <v>434</v>
      </c>
      <c r="C200" s="45" t="s">
        <v>52</v>
      </c>
      <c r="D200" s="45" t="s">
        <v>256</v>
      </c>
      <c r="E200" s="52">
        <v>16</v>
      </c>
      <c r="F200" s="52">
        <v>38</v>
      </c>
      <c r="G200" s="45">
        <v>16.38</v>
      </c>
      <c r="H200" s="45"/>
      <c r="I200" s="45"/>
    </row>
    <row r="201" spans="1:9" ht="15.75" customHeight="1" x14ac:dyDescent="0.3">
      <c r="A201" s="45" t="s">
        <v>386</v>
      </c>
      <c r="B201" s="45" t="s">
        <v>436</v>
      </c>
      <c r="C201" s="45" t="s">
        <v>52</v>
      </c>
      <c r="D201" s="45" t="s">
        <v>256</v>
      </c>
      <c r="E201" s="52">
        <v>16</v>
      </c>
      <c r="F201" s="52">
        <v>39</v>
      </c>
      <c r="G201" s="45">
        <v>16.39</v>
      </c>
      <c r="H201" s="45"/>
      <c r="I201" s="45"/>
    </row>
    <row r="202" spans="1:9" ht="15.75" customHeight="1" x14ac:dyDescent="0.3">
      <c r="A202" s="45" t="s">
        <v>386</v>
      </c>
      <c r="B202" s="45" t="s">
        <v>437</v>
      </c>
      <c r="C202" s="45" t="s">
        <v>52</v>
      </c>
      <c r="D202" s="45" t="s">
        <v>256</v>
      </c>
      <c r="E202" s="52">
        <v>16</v>
      </c>
      <c r="F202" s="52">
        <v>40</v>
      </c>
      <c r="G202" s="48" t="s">
        <v>438</v>
      </c>
      <c r="H202" s="45"/>
      <c r="I202" s="45"/>
    </row>
    <row r="203" spans="1:9" ht="15.75" customHeight="1" x14ac:dyDescent="0.3">
      <c r="A203" s="45" t="s">
        <v>386</v>
      </c>
      <c r="B203" s="45" t="s">
        <v>439</v>
      </c>
      <c r="C203" s="45" t="s">
        <v>52</v>
      </c>
      <c r="D203" s="45" t="s">
        <v>256</v>
      </c>
      <c r="E203" s="52">
        <v>16</v>
      </c>
      <c r="F203" s="52">
        <v>41</v>
      </c>
      <c r="G203" s="45">
        <v>16.41</v>
      </c>
      <c r="H203" s="45"/>
      <c r="I203" s="45"/>
    </row>
    <row r="204" spans="1:9" ht="15.75" customHeight="1" x14ac:dyDescent="0.3">
      <c r="A204" s="45" t="s">
        <v>386</v>
      </c>
      <c r="B204" s="45" t="s">
        <v>440</v>
      </c>
      <c r="C204" s="45" t="s">
        <v>52</v>
      </c>
      <c r="D204" s="45" t="s">
        <v>256</v>
      </c>
      <c r="E204" s="52">
        <v>16</v>
      </c>
      <c r="F204" s="52">
        <v>42</v>
      </c>
      <c r="G204" s="45">
        <v>16.420000000000002</v>
      </c>
      <c r="H204" s="45"/>
      <c r="I204" s="45"/>
    </row>
    <row r="205" spans="1:9" ht="15.75" customHeight="1" x14ac:dyDescent="0.3">
      <c r="A205" s="45" t="s">
        <v>386</v>
      </c>
      <c r="B205" s="45" t="s">
        <v>441</v>
      </c>
      <c r="C205" s="45" t="s">
        <v>52</v>
      </c>
      <c r="D205" s="45" t="s">
        <v>256</v>
      </c>
      <c r="E205" s="52">
        <v>16</v>
      </c>
      <c r="F205" s="52">
        <v>43</v>
      </c>
      <c r="G205" s="45">
        <v>16.43</v>
      </c>
      <c r="H205" s="45"/>
      <c r="I205" s="45"/>
    </row>
    <row r="206" spans="1:9" ht="15.75" customHeight="1" x14ac:dyDescent="0.3">
      <c r="A206" s="45" t="s">
        <v>386</v>
      </c>
      <c r="B206" s="45" t="s">
        <v>442</v>
      </c>
      <c r="C206" s="45" t="s">
        <v>52</v>
      </c>
      <c r="D206" s="45" t="s">
        <v>256</v>
      </c>
      <c r="E206" s="52">
        <v>16</v>
      </c>
      <c r="F206" s="52">
        <v>44</v>
      </c>
      <c r="G206" s="45">
        <v>16.440000000000001</v>
      </c>
      <c r="H206" s="45"/>
      <c r="I206" s="45"/>
    </row>
    <row r="207" spans="1:9" ht="15.75" customHeight="1" x14ac:dyDescent="0.3">
      <c r="A207" s="45" t="s">
        <v>386</v>
      </c>
      <c r="B207" s="45" t="s">
        <v>443</v>
      </c>
      <c r="C207" s="45" t="s">
        <v>52</v>
      </c>
      <c r="D207" s="45" t="s">
        <v>256</v>
      </c>
      <c r="E207" s="52">
        <v>16</v>
      </c>
      <c r="F207" s="52">
        <v>45</v>
      </c>
      <c r="G207" s="45">
        <v>16.45</v>
      </c>
      <c r="H207" s="45"/>
      <c r="I207" s="45"/>
    </row>
    <row r="208" spans="1:9" ht="15.75" customHeight="1" x14ac:dyDescent="0.3">
      <c r="A208" s="45" t="s">
        <v>386</v>
      </c>
      <c r="B208" s="45" t="s">
        <v>444</v>
      </c>
      <c r="C208" s="45" t="s">
        <v>52</v>
      </c>
      <c r="D208" s="45" t="s">
        <v>318</v>
      </c>
      <c r="E208" s="52">
        <v>16</v>
      </c>
      <c r="F208" s="52">
        <v>46</v>
      </c>
      <c r="G208" s="45">
        <v>16.46</v>
      </c>
      <c r="H208" s="45"/>
      <c r="I208" s="45"/>
    </row>
    <row r="209" spans="1:9" ht="15.75" customHeight="1" x14ac:dyDescent="0.3">
      <c r="A209" s="45" t="s">
        <v>386</v>
      </c>
      <c r="B209" s="45" t="s">
        <v>445</v>
      </c>
      <c r="C209" s="45" t="s">
        <v>52</v>
      </c>
      <c r="D209" s="45" t="s">
        <v>318</v>
      </c>
      <c r="E209" s="52">
        <v>16</v>
      </c>
      <c r="F209" s="52">
        <v>47</v>
      </c>
      <c r="G209" s="45">
        <v>16.47</v>
      </c>
      <c r="H209" s="45"/>
      <c r="I209" s="45"/>
    </row>
    <row r="210" spans="1:9" ht="15.75" customHeight="1" x14ac:dyDescent="0.3">
      <c r="A210" s="45" t="s">
        <v>386</v>
      </c>
      <c r="B210" s="45" t="s">
        <v>446</v>
      </c>
      <c r="C210" s="45" t="s">
        <v>52</v>
      </c>
      <c r="D210" s="45" t="s">
        <v>318</v>
      </c>
      <c r="E210" s="52">
        <v>16</v>
      </c>
      <c r="F210" s="52">
        <v>48</v>
      </c>
      <c r="G210" s="45">
        <v>16.48</v>
      </c>
      <c r="H210" s="45"/>
      <c r="I210" s="45"/>
    </row>
    <row r="211" spans="1:9" ht="15.75" customHeight="1" x14ac:dyDescent="0.3">
      <c r="A211" s="45" t="s">
        <v>386</v>
      </c>
      <c r="B211" s="45" t="s">
        <v>447</v>
      </c>
      <c r="C211" s="45" t="s">
        <v>52</v>
      </c>
      <c r="D211" s="45" t="s">
        <v>318</v>
      </c>
      <c r="E211" s="52">
        <v>16</v>
      </c>
      <c r="F211" s="52">
        <v>49</v>
      </c>
      <c r="G211" s="45">
        <v>16.489999999999998</v>
      </c>
      <c r="H211" s="45"/>
      <c r="I211" s="45"/>
    </row>
    <row r="212" spans="1:9" ht="15.75" customHeight="1" x14ac:dyDescent="0.3">
      <c r="A212" s="45" t="s">
        <v>386</v>
      </c>
      <c r="B212" s="45" t="s">
        <v>448</v>
      </c>
      <c r="C212" s="45" t="s">
        <v>52</v>
      </c>
      <c r="D212" s="45" t="s">
        <v>449</v>
      </c>
      <c r="E212" s="52">
        <v>16</v>
      </c>
      <c r="F212" s="52">
        <v>50</v>
      </c>
      <c r="G212" s="48" t="s">
        <v>450</v>
      </c>
      <c r="H212" s="45"/>
      <c r="I212" s="45"/>
    </row>
    <row r="213" spans="1:9" ht="15.75" customHeight="1" x14ac:dyDescent="0.3">
      <c r="A213" s="45" t="s">
        <v>386</v>
      </c>
      <c r="B213" s="45" t="s">
        <v>451</v>
      </c>
      <c r="C213" s="45" t="s">
        <v>52</v>
      </c>
      <c r="D213" s="45" t="s">
        <v>318</v>
      </c>
      <c r="E213" s="52">
        <v>16</v>
      </c>
      <c r="F213" s="52">
        <v>51</v>
      </c>
      <c r="G213" s="45">
        <v>16.510000000000002</v>
      </c>
      <c r="H213" s="45"/>
      <c r="I213" s="45"/>
    </row>
    <row r="214" spans="1:9" ht="15.75" customHeight="1" x14ac:dyDescent="0.3"/>
    <row r="215" spans="1:9" ht="15.75" customHeight="1" x14ac:dyDescent="0.3"/>
    <row r="216" spans="1:9" ht="15.75" customHeight="1" x14ac:dyDescent="0.3"/>
    <row r="217" spans="1:9" ht="15.75" customHeight="1" x14ac:dyDescent="0.3"/>
    <row r="218" spans="1:9" ht="15.75" customHeight="1" x14ac:dyDescent="0.3"/>
    <row r="219" spans="1:9" ht="15.75" customHeight="1" x14ac:dyDescent="0.3"/>
    <row r="220" spans="1:9" ht="15.75" customHeight="1" x14ac:dyDescent="0.3"/>
    <row r="221" spans="1:9" ht="15.75" customHeight="1" x14ac:dyDescent="0.3"/>
    <row r="222" spans="1:9" ht="15.75" customHeight="1" x14ac:dyDescent="0.3"/>
    <row r="223" spans="1:9" ht="15.75" customHeight="1" x14ac:dyDescent="0.3"/>
    <row r="224" spans="1:9"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mergeCells count="4">
    <mergeCell ref="B1:B2"/>
    <mergeCell ref="C1:I1"/>
    <mergeCell ref="C2:G2"/>
    <mergeCell ref="C3:G3"/>
  </mergeCell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CalendarioPuebla</vt:lpstr>
      <vt:lpstr>Hoja2</vt:lpstr>
      <vt:lpstr>Catalogo de Actividades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TORRES HINOJOSA CARLOS</dc:creator>
  <cp:lastModifiedBy>TORRES HINOJOSA CARLOS</cp:lastModifiedBy>
  <dcterms:created xsi:type="dcterms:W3CDTF">2019-08-06T23:03:08Z</dcterms:created>
  <dcterms:modified xsi:type="dcterms:W3CDTF">2019-08-07T01:06:21Z</dcterms:modified>
</cp:coreProperties>
</file>