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carlos.torresh\Desktop\"/>
    </mc:Choice>
  </mc:AlternateContent>
  <bookViews>
    <workbookView xWindow="0" yWindow="0" windowWidth="28800" windowHeight="10836"/>
  </bookViews>
  <sheets>
    <sheet name="Concentrado" sheetId="1" r:id="rId1"/>
    <sheet name="Catalogo de Actividades" sheetId="2" r:id="rId2"/>
    <sheet name="Campos" sheetId="3" r:id="rId3"/>
  </sheets>
  <definedNames>
    <definedName name="_xlnm._FilterDatabase" localSheetId="0" hidden="1">Concentrado!$A$6:$Z$668</definedName>
    <definedName name="Estatus">Campos!$B$2:$B$7</definedName>
    <definedName name="Status">Campos!$B$2:$B$7</definedName>
    <definedName name="Z_0380B548_105A_4A92_A4AC_C481D019F5C1_.wvu.FilterData" localSheetId="0" hidden="1">Concentrado!$A$6:$Z$668</definedName>
    <definedName name="Z_03E9DA2F_2AB1_4838_964A_1539B76BA26D_.wvu.FilterData" localSheetId="0" hidden="1">Concentrado!$A$6:$Z$668</definedName>
    <definedName name="Z_05666BCF_A442_40E9_8E45_BF3B3C2DB448_.wvu.FilterData" localSheetId="0" hidden="1">Concentrado!$A$6:$Z$668</definedName>
    <definedName name="Z_0E60FEB9_0119_4C56_8793_63CA555E9EB2_.wvu.FilterData" localSheetId="0" hidden="1">Concentrado!$A$6:$Z$668</definedName>
    <definedName name="Z_1AFEF0E9_52A8_4D7A_ACBB_5088CC30B8D9_.wvu.FilterData" localSheetId="0" hidden="1">Concentrado!$A$6:$Z$668</definedName>
    <definedName name="Z_1BFDDE46_B6F1_4A97_BA95_601B2B19D675_.wvu.FilterData" localSheetId="0" hidden="1">Concentrado!$A$6:$Z$668</definedName>
    <definedName name="Z_24D13730_853C_4B2B_BF3D_AF5955C6FBA5_.wvu.FilterData" localSheetId="0" hidden="1">Concentrado!$A$1</definedName>
    <definedName name="Z_271277EB_A2E8_41D1_902C_D60572F73101_.wvu.FilterData" localSheetId="1" hidden="1">'Catalogo de Actividades'!$A$4:$Z$164</definedName>
    <definedName name="Z_271277EB_A2E8_41D1_902C_D60572F73101_.wvu.FilterData" localSheetId="0" hidden="1">Concentrado!$A$6:$Z$668</definedName>
    <definedName name="Z_29A9A0A7_8D3B_46DF_88BA_9D8EEE753980_.wvu.FilterData" localSheetId="0" hidden="1">Concentrado!$A$6:$Z$668</definedName>
    <definedName name="Z_2AD12B41_F238_4744_8DB2_FE69A9C0DF12_.wvu.FilterData" localSheetId="0" hidden="1">Concentrado!$A$6:$Z$668</definedName>
    <definedName name="Z_359F5985_481C_4F4F_B9BD_FAF7AEACCA66_.wvu.FilterData" localSheetId="0" hidden="1">Concentrado!$A$6:$Z$668</definedName>
    <definedName name="Z_37EBF1B9_50E7_4881_8C2D_4999F558B2E8_.wvu.FilterData" localSheetId="0" hidden="1">Concentrado!$A$6:$Z$668</definedName>
    <definedName name="Z_388B98AC_CB5F_40EC_A735_9671114054E7_.wvu.FilterData" localSheetId="0" hidden="1">Concentrado!$A$6:$Z$668</definedName>
    <definedName name="Z_5DAD027A_2764_42F5_B1BA_51F3ACA93064_.wvu.FilterData" localSheetId="0" hidden="1">Concentrado!$A$6:$Z$668</definedName>
    <definedName name="Z_62D7136F_B54B_42D4_A632_ABD8CCDC8160_.wvu.FilterData" localSheetId="0" hidden="1">Concentrado!$A$6:$Z$668</definedName>
    <definedName name="Z_64EB86BE_213B_4608_BAF7_C1ADB46B8B19_.wvu.FilterData" localSheetId="0" hidden="1">Concentrado!$A$6:$Z$668</definedName>
    <definedName name="Z_668EF706_F1BA_46F8_AF5B_51AB5F22491E_.wvu.FilterData" localSheetId="0" hidden="1">Concentrado!$A$6:$Z$668</definedName>
    <definedName name="Z_68EE37D6_ECA1_417B_8805_BCF73CA653A0_.wvu.FilterData" localSheetId="0" hidden="1">Concentrado!$A$6:$Z$668</definedName>
    <definedName name="Z_6BEDEAA9_EA24_44E2_8FF5_19E3F4C8C966_.wvu.FilterData" localSheetId="0" hidden="1">Concentrado!$A$6:$Z$668</definedName>
    <definedName name="Z_75D9B780_6337_408E_895F_FD7281BB7F8C_.wvu.FilterData" localSheetId="0" hidden="1">Concentrado!$A$6:$Z$668</definedName>
    <definedName name="Z_7BD4DC70_D914_4613_A4AC_6D568F290984_.wvu.FilterData" localSheetId="0" hidden="1">Concentrado!$A$6:$Z$668</definedName>
    <definedName name="Z_8601DDD0_89CD_4BAB_A1D0_76D58A1A611C_.wvu.FilterData" localSheetId="0" hidden="1">Concentrado!$A$6:$Z$668</definedName>
    <definedName name="Z_8749BEF7_AE05_430A_B8BD_44552000A8F0_.wvu.FilterData" localSheetId="0" hidden="1">Concentrado!$A$1</definedName>
    <definedName name="Z_970288EF_743E_4C24_A55A_AF85E8F6F4E3_.wvu.FilterData" localSheetId="1" hidden="1">'Catalogo de Actividades'!$A$4:$Z$164</definedName>
    <definedName name="Z_970288EF_743E_4C24_A55A_AF85E8F6F4E3_.wvu.FilterData" localSheetId="0" hidden="1">Concentrado!$A$6:$Z$97</definedName>
    <definedName name="Z_97EAD17B_95FA_4B85_90BB_CF90FD0D8877_.wvu.FilterData" localSheetId="0" hidden="1">Concentrado!$A$6:$Z$668</definedName>
    <definedName name="Z_9DEC7AED_874E_4B13_BBB5_14636BAA2742_.wvu.FilterData" localSheetId="0" hidden="1">Concentrado!$A$6:$Q$668</definedName>
    <definedName name="Z_9FBE41F2_DC10_4DA8_A704_AD912AA121FA_.wvu.FilterData" localSheetId="0" hidden="1">Concentrado!$A$6:$Z$668</definedName>
    <definedName name="Z_A3B104DD_DEC0_452C_A71E_DE9A0B2C1BDB_.wvu.FilterData" localSheetId="0" hidden="1">Concentrado!$A$6:$Z$668</definedName>
    <definedName name="Z_B118FB14_9983_49FD_91C4_736476234CC9_.wvu.FilterData" localSheetId="0" hidden="1">Concentrado!$A$6:$Z$668</definedName>
    <definedName name="Z_B7B25C27_8BE7_4281_8B6E_13E2FFD8AEBA_.wvu.FilterData" localSheetId="0" hidden="1">Concentrado!$A$6:$Z$668</definedName>
    <definedName name="Z_C26E39C1_87E2_4C48_BD0B_7631B271FD48_.wvu.FilterData" localSheetId="0" hidden="1">Concentrado!$A$6:$Z$668</definedName>
    <definedName name="Z_CADE0A13_4B75_48D0_8BE8_73194D271EF2_.wvu.FilterData" localSheetId="0" hidden="1">Concentrado!$A$1</definedName>
    <definedName name="Z_D57F78D5_FA36_4F67_845E_3FEED250ED27_.wvu.FilterData" localSheetId="0" hidden="1">Concentrado!$A$6:$Z$668</definedName>
    <definedName name="Z_ECD10A2B_88EC_42C5_9D46_D4A8D6741FA5_.wvu.FilterData" localSheetId="0" hidden="1">Concentrado!$A$6:$Z$668</definedName>
    <definedName name="Z_EDA5C399_26CE_4A10_9AE1_34C32C534E8D_.wvu.FilterData" localSheetId="0" hidden="1">Concentrado!$A$6:$Z$668</definedName>
  </definedNames>
  <calcPr calcId="162913"/>
  <customWorkbookViews>
    <customWorkbookView name="Filtro 17" guid="{37EBF1B9-50E7-4881-8C2D-4999F558B2E8}" maximized="1" windowWidth="0" windowHeight="0" activeSheetId="0"/>
    <customWorkbookView name="Filtro 18" guid="{8749BEF7-AE05-430A-B8BD-44552000A8F0}" maximized="1" windowWidth="0" windowHeight="0" activeSheetId="0"/>
    <customWorkbookView name="Filtro 15" guid="{29A9A0A7-8D3B-46DF-88BA-9D8EEE753980}" maximized="1" windowWidth="0" windowHeight="0" activeSheetId="0"/>
    <customWorkbookView name="Filtro 16" guid="{75D9B780-6337-408E-895F-FD7281BB7F8C}" maximized="1" windowWidth="0" windowHeight="0" activeSheetId="0"/>
    <customWorkbookView name="Filtro 13" guid="{B7B25C27-8BE7-4281-8B6E-13E2FFD8AEBA}" maximized="1" windowWidth="0" windowHeight="0" activeSheetId="0"/>
    <customWorkbookView name="Filtro 14" guid="{C26E39C1-87E2-4C48-BD0B-7631B271FD48}" maximized="1" windowWidth="0" windowHeight="0" activeSheetId="0"/>
    <customWorkbookView name="Filtro 11" guid="{B118FB14-9983-49FD-91C4-736476234CC9}" maximized="1" windowWidth="0" windowHeight="0" activeSheetId="0"/>
    <customWorkbookView name="Filtro 33" guid="{388B98AC-CB5F-40EC-A735-9671114054E7}" maximized="1" windowWidth="0" windowHeight="0" activeSheetId="0"/>
    <customWorkbookView name="Filtro 99" guid="{24D13730-853C-4B2B-BF3D-AF5955C6FBA5}" maximized="1" windowWidth="0" windowHeight="0" activeSheetId="0"/>
    <customWorkbookView name="Filtro 12" guid="{9FBE41F2-DC10-4DA8-A704-AD912AA121FA}" maximized="1" windowWidth="0" windowHeight="0" activeSheetId="0"/>
    <customWorkbookView name="Filtro 31" guid="{0380B548-105A-4A92-A4AC-C481D019F5C1}" maximized="1" windowWidth="0" windowHeight="0" activeSheetId="0"/>
    <customWorkbookView name="Filtro 10" guid="{EDA5C399-26CE-4A10-9AE1-34C32C534E8D}" maximized="1" windowWidth="0" windowHeight="0" activeSheetId="0"/>
    <customWorkbookView name="Filtro 32" guid="{7BD4DC70-D914-4613-A4AC-6D568F290984}" maximized="1" windowWidth="0" windowHeight="0" activeSheetId="0"/>
    <customWorkbookView name="Filtro 30" guid="{ECD10A2B-88EC-42C5-9D46-D4A8D6741FA5}" maximized="1" windowWidth="0" windowHeight="0" activeSheetId="0"/>
    <customWorkbookView name="Filtro 4" guid="{2AD12B41-F238-4744-8DB2-FE69A9C0DF12}" maximized="1" windowWidth="0" windowHeight="0" activeSheetId="0"/>
    <customWorkbookView name="Filtro 5" guid="{359F5985-481C-4F4F-B9BD-FAF7AEACCA66}" maximized="1" windowWidth="0" windowHeight="0" activeSheetId="0"/>
    <customWorkbookView name="Filtro 6" guid="{1BFDDE46-B6F1-4A97-BA95-601B2B19D675}" maximized="1" windowWidth="0" windowHeight="0" activeSheetId="0"/>
    <customWorkbookView name="Filtro 7" guid="{64EB86BE-213B-4608-BAF7-C1ADB46B8B19}" maximized="1" windowWidth="0" windowHeight="0" activeSheetId="0"/>
    <customWorkbookView name="Filtro 1" guid="{970288EF-743E-4C24-A55A-AF85E8F6F4E3}" maximized="1" windowWidth="0" windowHeight="0" activeSheetId="0"/>
    <customWorkbookView name="Filtro 2" guid="{271277EB-A2E8-41D1-902C-D60572F73101}" maximized="1" windowWidth="0" windowHeight="0" activeSheetId="0"/>
    <customWorkbookView name="Filtro 3" guid="{A3B104DD-DEC0-452C-A71E-DE9A0B2C1BDB}" maximized="1" windowWidth="0" windowHeight="0" activeSheetId="0"/>
    <customWorkbookView name="Filtro 28" guid="{6BEDEAA9-EA24-44E2-8FF5-19E3F4C8C966}" maximized="1" windowWidth="0" windowHeight="0" activeSheetId="0"/>
    <customWorkbookView name="Filtro 29" guid="{668EF706-F1BA-46F8-AF5B-51AB5F22491E}" maximized="1" windowWidth="0" windowHeight="0" activeSheetId="0"/>
    <customWorkbookView name="Filtro 26" guid="{62D7136F-B54B-42D4-A632-ABD8CCDC8160}" maximized="1" windowWidth="0" windowHeight="0" activeSheetId="0"/>
    <customWorkbookView name="Filtro 27" guid="{1AFEF0E9-52A8-4D7A-ACBB-5088CC30B8D9}" maximized="1" windowWidth="0" windowHeight="0" activeSheetId="0"/>
    <customWorkbookView name="Filtro 8" guid="{68EE37D6-ECA1-417B-8805-BCF73CA653A0}" maximized="1" windowWidth="0" windowHeight="0" activeSheetId="0"/>
    <customWorkbookView name="Filtro 24" guid="{05666BCF-A442-40E9-8E45-BF3B3C2DB448}" maximized="1" windowWidth="0" windowHeight="0" activeSheetId="0"/>
    <customWorkbookView name="Filtro 25" guid="{5DAD027A-2764-42F5-B1BA-51F3ACA93064}" maximized="1" windowWidth="0" windowHeight="0" activeSheetId="0"/>
    <customWorkbookView name="Filtro 9" guid="{03E9DA2F-2AB1-4838-964A-1539B76BA26D}" maximized="1" windowWidth="0" windowHeight="0" activeSheetId="0"/>
    <customWorkbookView name="Filtro 22" guid="{D57F78D5-FA36-4F67-845E-3FEED250ED27}" maximized="1" windowWidth="0" windowHeight="0" activeSheetId="0"/>
    <customWorkbookView name="Filtro 23" guid="{9DEC7AED-874E-4B13-BBB5-14636BAA2742}" maximized="1" windowWidth="0" windowHeight="0" activeSheetId="0"/>
    <customWorkbookView name="Filtro 20" guid="{8601DDD0-89CD-4BAB-A1D0-76D58A1A611C}" maximized="1" windowWidth="0" windowHeight="0" activeSheetId="0"/>
    <customWorkbookView name="Filtro 21" guid="{0E60FEB9-0119-4C56-8793-63CA555E9EB2}" maximized="1" windowWidth="0" windowHeight="0" activeSheetId="0"/>
    <customWorkbookView name="Filtro 40" guid="{CADE0A13-4B75-48D0-8BE8-73194D271EF2}" maximized="1" windowWidth="0" windowHeight="0" activeSheetId="0"/>
    <customWorkbookView name="Filtro 19" guid="{97EAD17B-95FA-4B85-90BB-CF90FD0D8877}" maximized="1" windowWidth="0" windowHeight="0" activeSheetId="0"/>
  </customWorkbookViews>
</workbook>
</file>

<file path=xl/calcChain.xml><?xml version="1.0" encoding="utf-8"?>
<calcChain xmlns="http://schemas.openxmlformats.org/spreadsheetml/2006/main">
  <c r="O668" i="1" l="1"/>
  <c r="F668" i="1"/>
  <c r="O667" i="1"/>
  <c r="F667" i="1"/>
  <c r="O666" i="1"/>
  <c r="F666" i="1"/>
  <c r="O665" i="1"/>
  <c r="F665" i="1"/>
  <c r="O664" i="1"/>
  <c r="F664" i="1"/>
  <c r="O663" i="1"/>
  <c r="F663" i="1"/>
  <c r="O662" i="1"/>
  <c r="F662" i="1"/>
  <c r="O661" i="1"/>
  <c r="F661" i="1"/>
  <c r="O660" i="1"/>
  <c r="F660" i="1"/>
  <c r="O659" i="1"/>
  <c r="F659" i="1"/>
  <c r="O658" i="1"/>
  <c r="F658" i="1"/>
  <c r="O657" i="1"/>
  <c r="F657" i="1"/>
  <c r="O656" i="1"/>
  <c r="F656" i="1"/>
  <c r="O655" i="1"/>
  <c r="F655" i="1"/>
  <c r="O654" i="1"/>
  <c r="F654" i="1"/>
  <c r="O653" i="1"/>
  <c r="F653" i="1"/>
  <c r="O652" i="1"/>
  <c r="F652" i="1"/>
  <c r="O651" i="1"/>
  <c r="F651" i="1"/>
  <c r="O650" i="1"/>
  <c r="F650" i="1"/>
  <c r="O649" i="1"/>
  <c r="F649" i="1"/>
  <c r="O648" i="1"/>
  <c r="F648" i="1"/>
  <c r="O647" i="1"/>
  <c r="F647" i="1"/>
  <c r="O646" i="1"/>
  <c r="F646" i="1"/>
  <c r="O645" i="1"/>
  <c r="F645" i="1"/>
  <c r="O644" i="1"/>
  <c r="F644" i="1"/>
  <c r="O643" i="1"/>
  <c r="F643" i="1"/>
  <c r="O642" i="1"/>
  <c r="F642" i="1"/>
  <c r="O641" i="1"/>
  <c r="F641" i="1"/>
  <c r="O640" i="1"/>
  <c r="F640" i="1"/>
  <c r="O639" i="1"/>
  <c r="F639" i="1"/>
  <c r="O638" i="1"/>
  <c r="F638" i="1"/>
  <c r="O637" i="1"/>
  <c r="F637" i="1"/>
  <c r="O636" i="1"/>
  <c r="F636" i="1"/>
  <c r="O635" i="1"/>
  <c r="F635" i="1"/>
  <c r="O634" i="1"/>
  <c r="F634" i="1"/>
  <c r="O633" i="1"/>
  <c r="F633" i="1"/>
  <c r="O632" i="1"/>
  <c r="F632" i="1"/>
  <c r="O631" i="1"/>
  <c r="F631" i="1"/>
  <c r="O630" i="1"/>
  <c r="F630" i="1"/>
  <c r="O629" i="1"/>
  <c r="F629" i="1"/>
  <c r="O628" i="1"/>
  <c r="F628" i="1"/>
  <c r="O627" i="1"/>
  <c r="F627" i="1"/>
  <c r="O626" i="1"/>
  <c r="F626" i="1"/>
  <c r="O625" i="1"/>
  <c r="F625" i="1"/>
  <c r="O624" i="1"/>
  <c r="F624" i="1"/>
  <c r="O623" i="1"/>
  <c r="F623" i="1"/>
  <c r="O622" i="1"/>
  <c r="F622" i="1"/>
  <c r="O621" i="1"/>
  <c r="F621" i="1"/>
  <c r="O620" i="1"/>
  <c r="F620" i="1"/>
  <c r="O619" i="1"/>
  <c r="F619" i="1"/>
  <c r="O618" i="1"/>
  <c r="F618" i="1"/>
  <c r="O617" i="1"/>
  <c r="F617" i="1"/>
  <c r="O616" i="1"/>
  <c r="F616" i="1"/>
  <c r="O615" i="1"/>
  <c r="F615" i="1"/>
  <c r="O614" i="1"/>
  <c r="F614" i="1"/>
  <c r="O613" i="1"/>
  <c r="F613" i="1"/>
  <c r="O612" i="1"/>
  <c r="F612" i="1"/>
  <c r="O611" i="1"/>
  <c r="F611" i="1"/>
  <c r="O610" i="1"/>
  <c r="F610" i="1"/>
  <c r="O609" i="1"/>
  <c r="F609" i="1"/>
  <c r="O608" i="1"/>
  <c r="F608" i="1"/>
  <c r="O607" i="1"/>
  <c r="F607" i="1"/>
  <c r="O606" i="1"/>
  <c r="F606" i="1"/>
  <c r="O605" i="1"/>
  <c r="F605" i="1"/>
  <c r="O604" i="1"/>
  <c r="F604" i="1"/>
  <c r="O603" i="1"/>
  <c r="F603" i="1"/>
  <c r="O602" i="1"/>
  <c r="F602" i="1"/>
  <c r="O601" i="1"/>
  <c r="F601" i="1"/>
  <c r="O600" i="1"/>
  <c r="F600" i="1"/>
  <c r="O599" i="1"/>
  <c r="F599" i="1"/>
  <c r="O598" i="1"/>
  <c r="F598" i="1"/>
  <c r="O597" i="1"/>
  <c r="F597" i="1"/>
  <c r="O596" i="1"/>
  <c r="F596" i="1"/>
  <c r="O595" i="1"/>
  <c r="F595" i="1"/>
  <c r="O594" i="1"/>
  <c r="F594" i="1"/>
  <c r="O593" i="1"/>
  <c r="F593" i="1"/>
  <c r="O592" i="1"/>
  <c r="F592" i="1"/>
  <c r="O591" i="1"/>
  <c r="F591" i="1"/>
  <c r="O590" i="1"/>
  <c r="F590" i="1"/>
  <c r="O589" i="1"/>
  <c r="F589" i="1"/>
  <c r="O588" i="1"/>
  <c r="F588" i="1"/>
  <c r="O587" i="1"/>
  <c r="F587" i="1"/>
  <c r="O586" i="1"/>
  <c r="F586" i="1"/>
  <c r="O585" i="1"/>
  <c r="F585" i="1"/>
  <c r="O584" i="1"/>
  <c r="F584" i="1"/>
  <c r="O583" i="1"/>
  <c r="F583" i="1"/>
  <c r="O582" i="1"/>
  <c r="F582" i="1"/>
  <c r="O581" i="1"/>
  <c r="F581" i="1"/>
  <c r="O580" i="1"/>
  <c r="F580" i="1"/>
  <c r="O579" i="1"/>
  <c r="F579" i="1"/>
  <c r="O578" i="1"/>
  <c r="F578" i="1"/>
  <c r="O577" i="1"/>
  <c r="F577" i="1"/>
  <c r="O576" i="1"/>
  <c r="F576" i="1"/>
  <c r="O575" i="1"/>
  <c r="F575" i="1"/>
  <c r="O574" i="1"/>
  <c r="F574" i="1"/>
  <c r="O573" i="1"/>
  <c r="F573" i="1"/>
  <c r="O572" i="1"/>
  <c r="F572" i="1"/>
  <c r="O571" i="1"/>
  <c r="F571" i="1"/>
  <c r="O570" i="1"/>
  <c r="F570" i="1"/>
  <c r="O569" i="1"/>
  <c r="F569" i="1"/>
  <c r="O568" i="1"/>
  <c r="F568" i="1"/>
  <c r="O567" i="1"/>
  <c r="F567" i="1"/>
  <c r="O566" i="1"/>
  <c r="F566" i="1"/>
  <c r="O565" i="1"/>
  <c r="F565" i="1"/>
  <c r="O564" i="1"/>
  <c r="F564" i="1"/>
  <c r="F563" i="1"/>
  <c r="O562" i="1"/>
  <c r="F562" i="1"/>
  <c r="O561" i="1"/>
  <c r="F561" i="1"/>
  <c r="O560" i="1"/>
  <c r="F560" i="1"/>
  <c r="O559" i="1"/>
  <c r="F559" i="1"/>
  <c r="O558" i="1"/>
  <c r="F558" i="1"/>
  <c r="O557" i="1"/>
  <c r="F557" i="1"/>
  <c r="O556" i="1"/>
  <c r="F556" i="1"/>
  <c r="O555" i="1"/>
  <c r="F555" i="1"/>
  <c r="O554" i="1"/>
  <c r="F554" i="1"/>
  <c r="O553" i="1"/>
  <c r="F553" i="1"/>
  <c r="O552" i="1"/>
  <c r="F552" i="1"/>
  <c r="O551" i="1"/>
  <c r="F551" i="1"/>
  <c r="O550" i="1"/>
  <c r="F550" i="1"/>
  <c r="O549" i="1"/>
  <c r="F549" i="1"/>
  <c r="O548" i="1"/>
  <c r="F548" i="1"/>
  <c r="F547" i="1"/>
  <c r="F546" i="1"/>
  <c r="O545" i="1"/>
  <c r="F545" i="1"/>
  <c r="O544" i="1"/>
  <c r="F544" i="1"/>
  <c r="O543" i="1"/>
  <c r="F543" i="1"/>
  <c r="O542" i="1"/>
  <c r="F542" i="1"/>
  <c r="O541" i="1"/>
  <c r="F541" i="1"/>
  <c r="O540" i="1"/>
  <c r="F540" i="1"/>
  <c r="O539" i="1"/>
  <c r="F539" i="1"/>
  <c r="O538" i="1"/>
  <c r="F538" i="1"/>
  <c r="O537" i="1"/>
  <c r="F537" i="1"/>
  <c r="O536" i="1"/>
  <c r="F536" i="1"/>
  <c r="O535" i="1"/>
  <c r="F535" i="1"/>
  <c r="O534" i="1"/>
  <c r="F534" i="1"/>
  <c r="O533" i="1"/>
  <c r="F533" i="1"/>
  <c r="O532" i="1"/>
  <c r="F532" i="1"/>
  <c r="O531" i="1"/>
  <c r="F531" i="1"/>
  <c r="O530" i="1"/>
  <c r="F530" i="1"/>
  <c r="O529" i="1"/>
  <c r="F529" i="1"/>
  <c r="O528" i="1"/>
  <c r="F528" i="1"/>
  <c r="O527" i="1"/>
  <c r="F527" i="1"/>
  <c r="O526" i="1"/>
  <c r="F526" i="1"/>
  <c r="O525" i="1"/>
  <c r="F525" i="1"/>
  <c r="O524" i="1"/>
  <c r="F524" i="1"/>
  <c r="O523" i="1"/>
  <c r="F523" i="1"/>
  <c r="O522" i="1"/>
  <c r="F522" i="1"/>
  <c r="O521" i="1"/>
  <c r="F521" i="1"/>
  <c r="O520" i="1"/>
  <c r="F520" i="1"/>
  <c r="O519" i="1"/>
  <c r="F519" i="1"/>
  <c r="O518" i="1"/>
  <c r="F518" i="1"/>
  <c r="O517" i="1"/>
  <c r="F517" i="1"/>
  <c r="O516" i="1"/>
  <c r="F516" i="1"/>
  <c r="O515" i="1"/>
  <c r="F515" i="1"/>
  <c r="O514" i="1"/>
  <c r="F514" i="1"/>
  <c r="O513" i="1"/>
  <c r="F513" i="1"/>
  <c r="O512" i="1"/>
  <c r="F512" i="1"/>
  <c r="O511" i="1"/>
  <c r="F511" i="1"/>
  <c r="O510" i="1"/>
  <c r="F510" i="1"/>
  <c r="O509" i="1"/>
  <c r="F509" i="1"/>
  <c r="O508" i="1"/>
  <c r="F508" i="1"/>
  <c r="O507" i="1"/>
  <c r="F507" i="1"/>
  <c r="O506" i="1"/>
  <c r="F506" i="1"/>
  <c r="O505" i="1"/>
  <c r="F505" i="1"/>
  <c r="O504" i="1"/>
  <c r="F504" i="1"/>
  <c r="O503" i="1"/>
  <c r="F503" i="1"/>
  <c r="O502" i="1"/>
  <c r="F502" i="1"/>
  <c r="O501" i="1"/>
  <c r="F501" i="1"/>
  <c r="O500" i="1"/>
  <c r="F500" i="1"/>
  <c r="O499" i="1"/>
  <c r="F499" i="1"/>
  <c r="O498" i="1"/>
  <c r="F498" i="1"/>
  <c r="O497" i="1"/>
  <c r="F497" i="1"/>
  <c r="O496" i="1"/>
  <c r="F496" i="1"/>
  <c r="O495" i="1"/>
  <c r="F495" i="1"/>
  <c r="O494" i="1"/>
  <c r="F494" i="1"/>
  <c r="O493" i="1"/>
  <c r="F493" i="1"/>
  <c r="O492" i="1"/>
  <c r="F492" i="1"/>
  <c r="O491" i="1"/>
  <c r="F491" i="1"/>
  <c r="O490" i="1"/>
  <c r="F490" i="1"/>
  <c r="O489" i="1"/>
  <c r="F489" i="1"/>
  <c r="O488" i="1"/>
  <c r="F488" i="1"/>
  <c r="O487" i="1"/>
  <c r="F487" i="1"/>
  <c r="O486" i="1"/>
  <c r="F486" i="1"/>
  <c r="O485" i="1"/>
  <c r="F485" i="1"/>
  <c r="O484" i="1"/>
  <c r="F484" i="1"/>
  <c r="O483" i="1"/>
  <c r="F483" i="1"/>
  <c r="O482" i="1"/>
  <c r="F482" i="1"/>
  <c r="O481" i="1"/>
  <c r="F481" i="1"/>
  <c r="O480" i="1"/>
  <c r="F480" i="1"/>
  <c r="O479" i="1"/>
  <c r="F479" i="1"/>
  <c r="O478" i="1"/>
  <c r="F478" i="1"/>
  <c r="O477" i="1"/>
  <c r="F477" i="1"/>
  <c r="O476" i="1"/>
  <c r="F476" i="1"/>
  <c r="O475" i="1"/>
  <c r="F475" i="1"/>
  <c r="O474" i="1"/>
  <c r="F474" i="1"/>
  <c r="O473" i="1"/>
  <c r="F473" i="1"/>
  <c r="O472" i="1"/>
  <c r="F472" i="1"/>
  <c r="O471" i="1"/>
  <c r="F471" i="1"/>
  <c r="O470" i="1"/>
  <c r="F470" i="1"/>
  <c r="O469" i="1"/>
  <c r="F469" i="1"/>
  <c r="O468" i="1"/>
  <c r="F468" i="1"/>
  <c r="O467" i="1"/>
  <c r="F467" i="1"/>
  <c r="O466" i="1"/>
  <c r="F466" i="1"/>
  <c r="O465" i="1"/>
  <c r="F465" i="1"/>
  <c r="O464" i="1"/>
  <c r="F464" i="1"/>
  <c r="O463" i="1"/>
  <c r="F463" i="1"/>
  <c r="O462" i="1"/>
  <c r="F462" i="1"/>
  <c r="O461" i="1"/>
  <c r="F461" i="1"/>
  <c r="O460" i="1"/>
  <c r="F460" i="1"/>
  <c r="O459" i="1"/>
  <c r="F459" i="1"/>
  <c r="O458" i="1"/>
  <c r="F458" i="1"/>
  <c r="O457" i="1"/>
  <c r="F457" i="1"/>
  <c r="O456" i="1"/>
  <c r="F456" i="1"/>
  <c r="O455" i="1"/>
  <c r="F455" i="1"/>
  <c r="O454" i="1"/>
  <c r="F454" i="1"/>
  <c r="O453" i="1"/>
  <c r="F453" i="1"/>
  <c r="O452" i="1"/>
  <c r="F452" i="1"/>
  <c r="O451" i="1"/>
  <c r="F451" i="1"/>
  <c r="O450" i="1"/>
  <c r="F450" i="1"/>
  <c r="O449" i="1"/>
  <c r="F449" i="1"/>
  <c r="O448" i="1"/>
  <c r="F448" i="1"/>
  <c r="O447" i="1"/>
  <c r="F447" i="1"/>
  <c r="O446" i="1"/>
  <c r="F446" i="1"/>
  <c r="O445" i="1"/>
  <c r="F445" i="1"/>
  <c r="O444" i="1"/>
  <c r="F444" i="1"/>
  <c r="O443" i="1"/>
  <c r="F443" i="1"/>
  <c r="O442" i="1"/>
  <c r="F442" i="1"/>
  <c r="O441" i="1"/>
  <c r="F441" i="1"/>
  <c r="O440" i="1"/>
  <c r="F440" i="1"/>
  <c r="O439" i="1"/>
  <c r="F439" i="1"/>
  <c r="O438" i="1"/>
  <c r="F438" i="1"/>
  <c r="O437" i="1"/>
  <c r="F437" i="1"/>
  <c r="O436" i="1"/>
  <c r="F436" i="1"/>
  <c r="O435" i="1"/>
  <c r="F435" i="1"/>
  <c r="O434" i="1"/>
  <c r="F434" i="1"/>
  <c r="O433" i="1"/>
  <c r="F433" i="1"/>
  <c r="O432" i="1"/>
  <c r="F432" i="1"/>
  <c r="O431" i="1"/>
  <c r="F431" i="1"/>
  <c r="O430" i="1"/>
  <c r="F430" i="1"/>
  <c r="O429" i="1"/>
  <c r="F429" i="1"/>
  <c r="O428" i="1"/>
  <c r="F428" i="1"/>
  <c r="O427" i="1"/>
  <c r="F427" i="1"/>
  <c r="O426" i="1"/>
  <c r="F426" i="1"/>
  <c r="O425" i="1"/>
  <c r="F425" i="1"/>
  <c r="O424" i="1"/>
  <c r="F424" i="1"/>
  <c r="O423" i="1"/>
  <c r="F423" i="1"/>
  <c r="O422" i="1"/>
  <c r="F422" i="1"/>
  <c r="O421" i="1"/>
  <c r="F421" i="1"/>
  <c r="O420" i="1"/>
  <c r="F420" i="1"/>
  <c r="O419" i="1"/>
  <c r="F419" i="1"/>
  <c r="O418" i="1"/>
  <c r="F418" i="1"/>
  <c r="O417" i="1"/>
  <c r="F417" i="1"/>
  <c r="O416" i="1"/>
  <c r="F416" i="1"/>
  <c r="O415" i="1"/>
  <c r="F415" i="1"/>
  <c r="O414" i="1"/>
  <c r="F414" i="1"/>
  <c r="O413" i="1"/>
  <c r="F413" i="1"/>
  <c r="O412" i="1"/>
  <c r="F412" i="1"/>
  <c r="O411" i="1"/>
  <c r="F411" i="1"/>
  <c r="O410" i="1"/>
  <c r="F410" i="1"/>
  <c r="O409" i="1"/>
  <c r="F409" i="1"/>
  <c r="O408" i="1"/>
  <c r="F408" i="1"/>
  <c r="O407" i="1"/>
  <c r="F407" i="1"/>
  <c r="O406" i="1"/>
  <c r="F406" i="1"/>
  <c r="O405" i="1"/>
  <c r="F405" i="1"/>
  <c r="O404" i="1"/>
  <c r="F404" i="1"/>
  <c r="O403" i="1"/>
  <c r="F403" i="1"/>
  <c r="O402" i="1"/>
  <c r="F402" i="1"/>
  <c r="O401" i="1"/>
  <c r="F401" i="1"/>
  <c r="O400" i="1"/>
  <c r="F400" i="1"/>
  <c r="O399" i="1"/>
  <c r="F399" i="1"/>
  <c r="O398" i="1"/>
  <c r="F398" i="1"/>
  <c r="O397" i="1"/>
  <c r="F397" i="1"/>
  <c r="O396" i="1"/>
  <c r="F396" i="1"/>
  <c r="O395" i="1"/>
  <c r="F395" i="1"/>
  <c r="O394" i="1"/>
  <c r="F394" i="1"/>
  <c r="O393" i="1"/>
  <c r="F393" i="1"/>
  <c r="F392" i="1"/>
  <c r="O391" i="1"/>
  <c r="F391" i="1"/>
  <c r="O390" i="1"/>
  <c r="F390" i="1"/>
  <c r="F389" i="1"/>
  <c r="O388" i="1"/>
  <c r="F388" i="1"/>
  <c r="O387" i="1"/>
  <c r="F387" i="1"/>
  <c r="O386" i="1"/>
  <c r="F386" i="1"/>
  <c r="O385" i="1"/>
  <c r="F385" i="1"/>
  <c r="O384" i="1"/>
  <c r="F384" i="1"/>
  <c r="O383" i="1"/>
  <c r="F383" i="1"/>
  <c r="O382" i="1"/>
  <c r="F382" i="1"/>
  <c r="O381" i="1"/>
  <c r="F381" i="1"/>
  <c r="O380" i="1"/>
  <c r="F380" i="1"/>
  <c r="O379" i="1"/>
  <c r="F379" i="1"/>
  <c r="O378" i="1"/>
  <c r="F378" i="1"/>
  <c r="O377" i="1"/>
  <c r="F377" i="1"/>
  <c r="O376" i="1"/>
  <c r="F376" i="1"/>
  <c r="O375" i="1"/>
  <c r="F375" i="1"/>
  <c r="O374" i="1"/>
  <c r="F374" i="1"/>
  <c r="O373" i="1"/>
  <c r="F373" i="1"/>
  <c r="O372" i="1"/>
  <c r="F372" i="1"/>
  <c r="O371" i="1"/>
  <c r="F371" i="1"/>
  <c r="O370" i="1"/>
  <c r="F370" i="1"/>
  <c r="O369" i="1"/>
  <c r="F369" i="1"/>
  <c r="O368" i="1"/>
  <c r="F368" i="1"/>
  <c r="O367" i="1"/>
  <c r="F367" i="1"/>
  <c r="O366" i="1"/>
  <c r="F366" i="1"/>
  <c r="O365" i="1"/>
  <c r="F365" i="1"/>
  <c r="O364" i="1"/>
  <c r="F364" i="1"/>
  <c r="O363" i="1"/>
  <c r="F363" i="1"/>
  <c r="O362" i="1"/>
  <c r="F362" i="1"/>
  <c r="O361" i="1"/>
  <c r="F361" i="1"/>
  <c r="O360" i="1"/>
  <c r="F360" i="1"/>
  <c r="O359" i="1"/>
  <c r="F359" i="1"/>
  <c r="O358" i="1"/>
  <c r="F358" i="1"/>
  <c r="O357" i="1"/>
  <c r="F357" i="1"/>
  <c r="O356" i="1"/>
  <c r="F356" i="1"/>
  <c r="O355" i="1"/>
  <c r="F355" i="1"/>
  <c r="O354" i="1"/>
  <c r="F354" i="1"/>
  <c r="O353" i="1"/>
  <c r="F353" i="1"/>
  <c r="O352" i="1"/>
  <c r="F352" i="1"/>
  <c r="F351" i="1"/>
  <c r="O350" i="1"/>
  <c r="F350" i="1"/>
  <c r="O349" i="1"/>
  <c r="F349" i="1"/>
  <c r="O348" i="1"/>
  <c r="F348" i="1"/>
  <c r="O347" i="1"/>
  <c r="F347" i="1"/>
  <c r="O346" i="1"/>
  <c r="F346" i="1"/>
  <c r="O345" i="1"/>
  <c r="F345" i="1"/>
  <c r="O344" i="1"/>
  <c r="F344" i="1"/>
  <c r="O343" i="1"/>
  <c r="F343" i="1"/>
  <c r="O342" i="1"/>
  <c r="F342" i="1"/>
  <c r="O341" i="1"/>
  <c r="F341" i="1"/>
  <c r="O340" i="1"/>
  <c r="F340" i="1"/>
  <c r="O339" i="1"/>
  <c r="F339" i="1"/>
  <c r="O338" i="1"/>
  <c r="F338" i="1"/>
  <c r="O337" i="1"/>
  <c r="F337" i="1"/>
  <c r="O336" i="1"/>
  <c r="F336" i="1"/>
  <c r="O335" i="1"/>
  <c r="F335" i="1"/>
  <c r="O334" i="1"/>
  <c r="F334" i="1"/>
  <c r="O333" i="1"/>
  <c r="F333" i="1"/>
  <c r="O332" i="1"/>
  <c r="F332" i="1"/>
  <c r="O331" i="1"/>
  <c r="F331" i="1"/>
  <c r="O330" i="1"/>
  <c r="F330" i="1"/>
  <c r="O329" i="1"/>
  <c r="F329" i="1"/>
  <c r="O328" i="1"/>
  <c r="F328" i="1"/>
  <c r="O327" i="1"/>
  <c r="F327" i="1"/>
  <c r="O326" i="1"/>
  <c r="F326" i="1"/>
  <c r="O325" i="1"/>
  <c r="F325" i="1"/>
  <c r="O324" i="1"/>
  <c r="F324" i="1"/>
  <c r="O323" i="1"/>
  <c r="F323" i="1"/>
  <c r="O322" i="1"/>
  <c r="F322" i="1"/>
  <c r="O321" i="1"/>
  <c r="F321" i="1"/>
  <c r="O320" i="1"/>
  <c r="F320" i="1"/>
  <c r="O319" i="1"/>
  <c r="F319" i="1"/>
  <c r="O318" i="1"/>
  <c r="F318" i="1"/>
  <c r="O317" i="1"/>
  <c r="F317" i="1"/>
  <c r="O316" i="1"/>
  <c r="F316" i="1"/>
  <c r="O315" i="1"/>
  <c r="F315" i="1"/>
  <c r="F314" i="1"/>
  <c r="O313" i="1"/>
  <c r="F313" i="1"/>
  <c r="O312" i="1"/>
  <c r="F312" i="1"/>
  <c r="O311" i="1"/>
  <c r="F311" i="1"/>
  <c r="O310" i="1"/>
  <c r="F310" i="1"/>
  <c r="O309" i="1"/>
  <c r="F309" i="1"/>
  <c r="O308" i="1"/>
  <c r="F308" i="1"/>
  <c r="O307" i="1"/>
  <c r="F307" i="1"/>
  <c r="O306" i="1"/>
  <c r="F306" i="1"/>
  <c r="O305" i="1"/>
  <c r="F305" i="1"/>
  <c r="O304" i="1"/>
  <c r="F304" i="1"/>
  <c r="O303" i="1"/>
  <c r="F303" i="1"/>
  <c r="O302" i="1"/>
  <c r="F302" i="1"/>
  <c r="O301" i="1"/>
  <c r="F301" i="1"/>
  <c r="O300" i="1"/>
  <c r="F300" i="1"/>
  <c r="O299" i="1"/>
  <c r="F299" i="1"/>
  <c r="O298" i="1"/>
  <c r="F298" i="1"/>
  <c r="O297" i="1"/>
  <c r="F297" i="1"/>
  <c r="O296" i="1"/>
  <c r="F296" i="1"/>
  <c r="O295" i="1"/>
  <c r="F295" i="1"/>
  <c r="O294" i="1"/>
  <c r="F294" i="1"/>
  <c r="O293" i="1"/>
  <c r="F293" i="1"/>
  <c r="O292" i="1"/>
  <c r="F292" i="1"/>
  <c r="O291" i="1"/>
  <c r="F291" i="1"/>
  <c r="O290" i="1"/>
  <c r="F290" i="1"/>
  <c r="O289" i="1"/>
  <c r="F289" i="1"/>
  <c r="O288" i="1"/>
  <c r="F288" i="1"/>
  <c r="O287" i="1"/>
  <c r="F287" i="1"/>
  <c r="O286" i="1"/>
  <c r="F286" i="1"/>
  <c r="O285" i="1"/>
  <c r="F285" i="1"/>
  <c r="O284" i="1"/>
  <c r="F284" i="1"/>
  <c r="O283" i="1"/>
  <c r="F283" i="1"/>
  <c r="O282" i="1"/>
  <c r="F282" i="1"/>
  <c r="O281" i="1"/>
  <c r="F281" i="1"/>
  <c r="O280" i="1"/>
  <c r="F280" i="1"/>
  <c r="O279" i="1"/>
  <c r="F279" i="1"/>
  <c r="O278" i="1"/>
  <c r="F278" i="1"/>
  <c r="O277" i="1"/>
  <c r="F277" i="1"/>
  <c r="O276" i="1"/>
  <c r="F276" i="1"/>
  <c r="O275" i="1"/>
  <c r="F275" i="1"/>
  <c r="O274" i="1"/>
  <c r="F274" i="1"/>
  <c r="O273" i="1"/>
  <c r="F273" i="1"/>
  <c r="O272" i="1"/>
  <c r="F272" i="1"/>
  <c r="O271" i="1"/>
  <c r="F271" i="1"/>
  <c r="O270" i="1"/>
  <c r="F270" i="1"/>
  <c r="O269" i="1"/>
  <c r="F269" i="1"/>
  <c r="O268" i="1"/>
  <c r="F268" i="1"/>
  <c r="O267" i="1"/>
  <c r="F267" i="1"/>
  <c r="O266" i="1"/>
  <c r="F266" i="1"/>
  <c r="O265" i="1"/>
  <c r="F265" i="1"/>
  <c r="O264" i="1"/>
  <c r="F264" i="1"/>
  <c r="O263" i="1"/>
  <c r="F263" i="1"/>
  <c r="O262" i="1"/>
  <c r="F262" i="1"/>
  <c r="O261" i="1"/>
  <c r="F261" i="1"/>
  <c r="O260" i="1"/>
  <c r="F260" i="1"/>
  <c r="O259" i="1"/>
  <c r="F259" i="1"/>
  <c r="O258" i="1"/>
  <c r="F258" i="1"/>
  <c r="O257" i="1"/>
  <c r="F257" i="1"/>
  <c r="O256" i="1"/>
  <c r="F256" i="1"/>
  <c r="O255" i="1"/>
  <c r="F255" i="1"/>
  <c r="O254" i="1"/>
  <c r="F254" i="1"/>
  <c r="O253" i="1"/>
  <c r="F253" i="1"/>
  <c r="O252" i="1"/>
  <c r="F252" i="1"/>
  <c r="O251" i="1"/>
  <c r="F251" i="1"/>
  <c r="O250" i="1"/>
  <c r="F250" i="1"/>
  <c r="O249" i="1"/>
  <c r="F249" i="1"/>
  <c r="O248" i="1"/>
  <c r="F248" i="1"/>
  <c r="O247" i="1"/>
  <c r="F247" i="1"/>
  <c r="O246" i="1"/>
  <c r="F246" i="1"/>
  <c r="O245" i="1"/>
  <c r="F245" i="1"/>
  <c r="O244" i="1"/>
  <c r="F244" i="1"/>
  <c r="O243" i="1"/>
  <c r="F243" i="1"/>
  <c r="O242" i="1"/>
  <c r="F242" i="1"/>
  <c r="O241" i="1"/>
  <c r="F241" i="1"/>
  <c r="O240" i="1"/>
  <c r="F240" i="1"/>
  <c r="O239" i="1"/>
  <c r="F239" i="1"/>
  <c r="O238" i="1"/>
  <c r="F238" i="1"/>
  <c r="O237" i="1"/>
  <c r="F237" i="1"/>
  <c r="O236" i="1"/>
  <c r="F236" i="1"/>
  <c r="O235" i="1"/>
  <c r="F235" i="1"/>
  <c r="O234" i="1"/>
  <c r="F234" i="1"/>
  <c r="O233" i="1"/>
  <c r="F233" i="1"/>
  <c r="O232" i="1"/>
  <c r="F232" i="1"/>
  <c r="O231" i="1"/>
  <c r="F231" i="1"/>
  <c r="O230" i="1"/>
  <c r="F230" i="1"/>
  <c r="O229" i="1"/>
  <c r="F229" i="1"/>
  <c r="O228" i="1"/>
  <c r="F228" i="1"/>
  <c r="O227" i="1"/>
  <c r="F227" i="1"/>
  <c r="O226" i="1"/>
  <c r="F226" i="1"/>
  <c r="O225" i="1"/>
  <c r="F225" i="1"/>
  <c r="O224" i="1"/>
  <c r="F224" i="1"/>
  <c r="O223" i="1"/>
  <c r="F223" i="1"/>
  <c r="O222" i="1"/>
  <c r="F222" i="1"/>
  <c r="O221" i="1"/>
  <c r="F221" i="1"/>
  <c r="O220" i="1"/>
  <c r="F220" i="1"/>
  <c r="O219" i="1"/>
  <c r="F219" i="1"/>
  <c r="O218" i="1"/>
  <c r="F218" i="1"/>
  <c r="O217" i="1"/>
  <c r="F217" i="1"/>
  <c r="O216" i="1"/>
  <c r="F216" i="1"/>
  <c r="O215" i="1"/>
  <c r="F215" i="1"/>
  <c r="O214" i="1"/>
  <c r="F214" i="1"/>
  <c r="O213" i="1"/>
  <c r="F213" i="1"/>
  <c r="O212" i="1"/>
  <c r="F212" i="1"/>
  <c r="O211" i="1"/>
  <c r="F211" i="1"/>
  <c r="O210" i="1"/>
  <c r="F210" i="1"/>
  <c r="O209" i="1"/>
  <c r="F209" i="1"/>
  <c r="O208" i="1"/>
  <c r="F208" i="1"/>
  <c r="O207" i="1"/>
  <c r="F207" i="1"/>
  <c r="O206" i="1"/>
  <c r="F206" i="1"/>
  <c r="O205" i="1"/>
  <c r="F205" i="1"/>
  <c r="O204" i="1"/>
  <c r="F204" i="1"/>
  <c r="O203" i="1"/>
  <c r="F203" i="1"/>
  <c r="O202" i="1"/>
  <c r="F202" i="1"/>
  <c r="O201" i="1"/>
  <c r="F201" i="1"/>
  <c r="O200" i="1"/>
  <c r="F200" i="1"/>
  <c r="O199" i="1"/>
  <c r="F199" i="1"/>
  <c r="O198" i="1"/>
  <c r="F198" i="1"/>
  <c r="O197" i="1"/>
  <c r="F197" i="1"/>
  <c r="O196" i="1"/>
  <c r="F196" i="1"/>
  <c r="O195" i="1"/>
  <c r="F195" i="1"/>
  <c r="O194" i="1"/>
  <c r="F194" i="1"/>
  <c r="O193" i="1"/>
  <c r="F193" i="1"/>
  <c r="O192" i="1"/>
  <c r="F192" i="1"/>
  <c r="O191" i="1"/>
  <c r="F191" i="1"/>
  <c r="O190" i="1"/>
  <c r="F190" i="1"/>
  <c r="O189" i="1"/>
  <c r="F189" i="1"/>
  <c r="O188" i="1"/>
  <c r="F188" i="1"/>
  <c r="O187" i="1"/>
  <c r="F187" i="1"/>
  <c r="O186" i="1"/>
  <c r="F186" i="1"/>
  <c r="O185" i="1"/>
  <c r="F185" i="1"/>
  <c r="O184" i="1"/>
  <c r="F184" i="1"/>
  <c r="O183" i="1"/>
  <c r="F183" i="1"/>
  <c r="O182" i="1"/>
  <c r="F182" i="1"/>
  <c r="O181" i="1"/>
  <c r="F181" i="1"/>
  <c r="O180" i="1"/>
  <c r="F180" i="1"/>
  <c r="O179" i="1"/>
  <c r="F179" i="1"/>
  <c r="O178" i="1"/>
  <c r="F178" i="1"/>
  <c r="O177" i="1"/>
  <c r="F177" i="1"/>
  <c r="O176" i="1"/>
  <c r="F176" i="1"/>
  <c r="O175" i="1"/>
  <c r="F175" i="1"/>
  <c r="O174" i="1"/>
  <c r="F174" i="1"/>
  <c r="O173" i="1"/>
  <c r="F173" i="1"/>
  <c r="O172" i="1"/>
  <c r="F172" i="1"/>
  <c r="O171" i="1"/>
  <c r="F171" i="1"/>
  <c r="O170" i="1"/>
  <c r="F170" i="1"/>
  <c r="O169" i="1"/>
  <c r="F169" i="1"/>
  <c r="O168" i="1"/>
  <c r="F168" i="1"/>
  <c r="O167" i="1"/>
  <c r="F167" i="1"/>
  <c r="O166" i="1"/>
  <c r="F166" i="1"/>
  <c r="O165" i="1"/>
  <c r="F165" i="1"/>
  <c r="O164" i="1"/>
  <c r="F164" i="1"/>
  <c r="O163" i="1"/>
  <c r="F163" i="1"/>
  <c r="O162" i="1"/>
  <c r="F162" i="1"/>
  <c r="O161" i="1"/>
  <c r="F161" i="1"/>
  <c r="O160" i="1"/>
  <c r="F160" i="1"/>
  <c r="O159" i="1"/>
  <c r="F159" i="1"/>
  <c r="O158" i="1"/>
  <c r="F158" i="1"/>
  <c r="O157" i="1"/>
  <c r="F157" i="1"/>
  <c r="O156" i="1"/>
  <c r="F156" i="1"/>
  <c r="O155" i="1"/>
  <c r="F155" i="1"/>
  <c r="O154" i="1"/>
  <c r="F154" i="1"/>
  <c r="O153" i="1"/>
  <c r="F153" i="1"/>
  <c r="O152" i="1"/>
  <c r="F152" i="1"/>
  <c r="O151" i="1"/>
  <c r="F151" i="1"/>
  <c r="O150" i="1"/>
  <c r="F150" i="1"/>
  <c r="O149" i="1"/>
  <c r="F149" i="1"/>
  <c r="O148" i="1"/>
  <c r="F148" i="1"/>
  <c r="O147" i="1"/>
  <c r="F147" i="1"/>
  <c r="O146" i="1"/>
  <c r="F146" i="1"/>
  <c r="O145" i="1"/>
  <c r="F145" i="1"/>
  <c r="O144" i="1"/>
  <c r="F144" i="1"/>
  <c r="O143" i="1"/>
  <c r="F143" i="1"/>
  <c r="O142" i="1"/>
  <c r="F142" i="1"/>
  <c r="O141" i="1"/>
  <c r="F141" i="1"/>
  <c r="O140" i="1"/>
  <c r="F140" i="1"/>
  <c r="O139" i="1"/>
  <c r="F139" i="1"/>
  <c r="O138" i="1"/>
  <c r="F138" i="1"/>
  <c r="O137" i="1"/>
  <c r="F137" i="1"/>
  <c r="O136" i="1"/>
  <c r="F136" i="1"/>
  <c r="O135" i="1"/>
  <c r="F135" i="1"/>
  <c r="O134" i="1"/>
  <c r="F134" i="1"/>
  <c r="O133" i="1"/>
  <c r="F133" i="1"/>
  <c r="O132" i="1"/>
  <c r="F132" i="1"/>
  <c r="O131" i="1"/>
  <c r="F131" i="1"/>
  <c r="O130" i="1"/>
  <c r="F130" i="1"/>
  <c r="O129" i="1"/>
  <c r="F129" i="1"/>
  <c r="O128" i="1"/>
  <c r="F128" i="1"/>
  <c r="O127" i="1"/>
  <c r="F127" i="1"/>
  <c r="O126" i="1"/>
  <c r="F126" i="1"/>
  <c r="O125" i="1"/>
  <c r="F125" i="1"/>
  <c r="O124" i="1"/>
  <c r="F124" i="1"/>
  <c r="O123" i="1"/>
  <c r="F123" i="1"/>
  <c r="O122" i="1"/>
  <c r="F122" i="1"/>
  <c r="O121" i="1"/>
  <c r="F121" i="1"/>
  <c r="O120" i="1"/>
  <c r="F120" i="1"/>
  <c r="O119" i="1"/>
  <c r="F119" i="1"/>
  <c r="O118" i="1"/>
  <c r="F118" i="1"/>
  <c r="O117" i="1"/>
  <c r="F117" i="1"/>
  <c r="O116" i="1"/>
  <c r="F116" i="1"/>
  <c r="O115" i="1"/>
  <c r="F115" i="1"/>
  <c r="O114" i="1"/>
  <c r="F114" i="1"/>
  <c r="O113" i="1"/>
  <c r="F113" i="1"/>
  <c r="O112" i="1"/>
  <c r="F112" i="1"/>
  <c r="O111" i="1"/>
  <c r="F111" i="1"/>
  <c r="O110" i="1"/>
  <c r="F110" i="1"/>
  <c r="O109" i="1"/>
  <c r="F109" i="1"/>
  <c r="O108" i="1"/>
  <c r="F108" i="1"/>
  <c r="O107" i="1"/>
  <c r="F107" i="1"/>
  <c r="O106" i="1"/>
  <c r="F106" i="1"/>
  <c r="O105" i="1"/>
  <c r="F105" i="1"/>
  <c r="O104" i="1"/>
  <c r="F104" i="1"/>
  <c r="O103" i="1"/>
  <c r="F103" i="1"/>
  <c r="O102" i="1"/>
  <c r="F102" i="1"/>
  <c r="O101" i="1"/>
  <c r="F101" i="1"/>
  <c r="O100" i="1"/>
  <c r="F100" i="1"/>
  <c r="O99" i="1"/>
  <c r="F99" i="1"/>
  <c r="O98" i="1"/>
  <c r="F98" i="1"/>
  <c r="O97" i="1"/>
  <c r="F97" i="1"/>
  <c r="O96" i="1"/>
  <c r="F96" i="1"/>
  <c r="O95" i="1"/>
  <c r="F95" i="1"/>
  <c r="O94" i="1"/>
  <c r="F94" i="1"/>
  <c r="O93" i="1"/>
  <c r="F93" i="1"/>
  <c r="O92" i="1"/>
  <c r="F92" i="1"/>
  <c r="O91" i="1"/>
  <c r="F91" i="1"/>
  <c r="O90" i="1"/>
  <c r="F90" i="1"/>
  <c r="O89" i="1"/>
  <c r="F89" i="1"/>
  <c r="O88" i="1"/>
  <c r="F88" i="1"/>
  <c r="O87" i="1"/>
  <c r="F87" i="1"/>
  <c r="O86" i="1"/>
  <c r="F86" i="1"/>
  <c r="O85" i="1"/>
  <c r="F85" i="1"/>
  <c r="O84" i="1"/>
  <c r="F84" i="1"/>
  <c r="O83" i="1"/>
  <c r="F83" i="1"/>
  <c r="O82" i="1"/>
  <c r="F82" i="1"/>
  <c r="O81" i="1"/>
  <c r="F81" i="1"/>
  <c r="O80" i="1"/>
  <c r="F80" i="1"/>
  <c r="O79" i="1"/>
  <c r="F79" i="1"/>
  <c r="O78" i="1"/>
  <c r="F78" i="1"/>
  <c r="O77" i="1"/>
  <c r="F77" i="1"/>
  <c r="O76" i="1"/>
  <c r="F76" i="1"/>
  <c r="O75" i="1"/>
  <c r="F75" i="1"/>
  <c r="O74" i="1"/>
  <c r="F74" i="1"/>
  <c r="O73" i="1"/>
  <c r="F73" i="1"/>
  <c r="O72" i="1"/>
  <c r="F72" i="1"/>
  <c r="O71" i="1"/>
  <c r="F71" i="1"/>
  <c r="O70" i="1"/>
  <c r="F70" i="1"/>
  <c r="O69" i="1"/>
  <c r="F69" i="1"/>
  <c r="O68" i="1"/>
  <c r="F68" i="1"/>
  <c r="O67" i="1"/>
  <c r="F67" i="1"/>
  <c r="O66" i="1"/>
  <c r="F66" i="1"/>
  <c r="O65" i="1"/>
  <c r="F65" i="1"/>
  <c r="O64" i="1"/>
  <c r="F64" i="1"/>
  <c r="O63" i="1"/>
  <c r="F63" i="1"/>
  <c r="O62" i="1"/>
  <c r="F62" i="1"/>
  <c r="O61" i="1"/>
  <c r="F61" i="1"/>
  <c r="O60" i="1"/>
  <c r="F60" i="1"/>
  <c r="O59" i="1"/>
  <c r="F59" i="1"/>
  <c r="O58" i="1"/>
  <c r="F58" i="1"/>
  <c r="O57" i="1"/>
  <c r="F57" i="1"/>
  <c r="O56" i="1"/>
  <c r="F56" i="1"/>
  <c r="O55" i="1"/>
  <c r="F55" i="1"/>
  <c r="O54" i="1"/>
  <c r="F54" i="1"/>
  <c r="O53" i="1"/>
  <c r="F53" i="1"/>
  <c r="O52" i="1"/>
  <c r="F52" i="1"/>
  <c r="O51" i="1"/>
  <c r="F51" i="1"/>
  <c r="O50" i="1"/>
  <c r="F50" i="1"/>
  <c r="O49" i="1"/>
  <c r="F49" i="1"/>
  <c r="O48" i="1"/>
  <c r="F48" i="1"/>
  <c r="O47" i="1"/>
  <c r="F47" i="1"/>
  <c r="O46" i="1"/>
  <c r="F46" i="1"/>
  <c r="O45" i="1"/>
  <c r="F45" i="1"/>
  <c r="O44" i="1"/>
  <c r="F44" i="1"/>
  <c r="O43" i="1"/>
  <c r="F43" i="1"/>
  <c r="O42" i="1"/>
  <c r="F42" i="1"/>
  <c r="O41" i="1"/>
  <c r="F41" i="1"/>
  <c r="O40" i="1"/>
  <c r="F40" i="1"/>
  <c r="O39" i="1"/>
  <c r="F39" i="1"/>
  <c r="O38" i="1"/>
  <c r="F38" i="1"/>
  <c r="O37" i="1"/>
  <c r="F37" i="1"/>
  <c r="O36" i="1"/>
  <c r="F36" i="1"/>
  <c r="O35" i="1"/>
  <c r="F35" i="1"/>
  <c r="O34" i="1"/>
  <c r="F34" i="1"/>
  <c r="O33" i="1"/>
  <c r="F33" i="1"/>
  <c r="O32" i="1"/>
  <c r="F32" i="1"/>
  <c r="O31" i="1"/>
  <c r="F31" i="1"/>
  <c r="O30" i="1"/>
  <c r="F30" i="1"/>
  <c r="O29" i="1"/>
  <c r="F29" i="1"/>
  <c r="O28" i="1"/>
  <c r="F28" i="1"/>
  <c r="O27" i="1"/>
  <c r="F27" i="1"/>
  <c r="O26" i="1"/>
  <c r="F26" i="1"/>
  <c r="O25" i="1"/>
  <c r="F25" i="1"/>
  <c r="O24" i="1"/>
  <c r="F24" i="1"/>
  <c r="O23" i="1"/>
  <c r="F23" i="1"/>
  <c r="O22" i="1"/>
  <c r="F22" i="1"/>
  <c r="O21" i="1"/>
  <c r="F21" i="1"/>
  <c r="O20" i="1"/>
  <c r="F20" i="1"/>
  <c r="O19" i="1"/>
  <c r="F19" i="1"/>
  <c r="O18" i="1"/>
  <c r="F18" i="1"/>
  <c r="O17" i="1"/>
  <c r="F17" i="1"/>
  <c r="O16" i="1"/>
  <c r="F16" i="1"/>
  <c r="O15" i="1"/>
  <c r="F15" i="1"/>
  <c r="O14" i="1"/>
  <c r="F14" i="1"/>
  <c r="O13" i="1"/>
  <c r="F13" i="1"/>
  <c r="O12" i="1"/>
  <c r="F12" i="1"/>
  <c r="O11" i="1"/>
  <c r="F11" i="1"/>
  <c r="O10" i="1"/>
  <c r="F10" i="1"/>
  <c r="O9" i="1"/>
  <c r="F9" i="1"/>
  <c r="O8" i="1"/>
  <c r="F8" i="1"/>
  <c r="A8" i="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90" i="1" s="1"/>
  <c r="A591" i="1" s="1"/>
  <c r="A592" i="1" s="1"/>
  <c r="A593" i="1" s="1"/>
  <c r="A594" i="1" s="1"/>
  <c r="A595" i="1" s="1"/>
  <c r="A596" i="1" s="1"/>
  <c r="A597" i="1" s="1"/>
  <c r="A598" i="1" s="1"/>
  <c r="A599" i="1" s="1"/>
  <c r="A600" i="1" s="1"/>
  <c r="A601" i="1" s="1"/>
  <c r="A602" i="1" s="1"/>
  <c r="A603" i="1" s="1"/>
  <c r="A604" i="1" s="1"/>
  <c r="A605" i="1" s="1"/>
  <c r="A606" i="1" s="1"/>
  <c r="A607" i="1" s="1"/>
  <c r="A608" i="1" s="1"/>
  <c r="A609" i="1" s="1"/>
  <c r="A610" i="1" s="1"/>
  <c r="A611" i="1" s="1"/>
  <c r="A612" i="1" s="1"/>
  <c r="A613" i="1" s="1"/>
  <c r="A614" i="1" s="1"/>
  <c r="A615" i="1" s="1"/>
  <c r="A616" i="1" s="1"/>
  <c r="A617" i="1" s="1"/>
  <c r="A618" i="1" s="1"/>
  <c r="A619" i="1" s="1"/>
  <c r="A620" i="1" s="1"/>
  <c r="A621" i="1" s="1"/>
  <c r="A622" i="1" s="1"/>
  <c r="A623" i="1" s="1"/>
  <c r="A624" i="1" s="1"/>
  <c r="A625" i="1" s="1"/>
  <c r="A626" i="1" s="1"/>
  <c r="A627" i="1" s="1"/>
  <c r="A628" i="1" s="1"/>
  <c r="A629" i="1" s="1"/>
  <c r="A630" i="1" s="1"/>
  <c r="A631" i="1" s="1"/>
  <c r="A632" i="1" s="1"/>
  <c r="A633" i="1" s="1"/>
  <c r="A634" i="1" s="1"/>
  <c r="A635" i="1" s="1"/>
  <c r="A636" i="1" s="1"/>
  <c r="A637" i="1" s="1"/>
  <c r="A638" i="1" s="1"/>
  <c r="A639" i="1" s="1"/>
  <c r="A640" i="1" s="1"/>
  <c r="A641" i="1" s="1"/>
  <c r="A642" i="1" s="1"/>
  <c r="A643" i="1" s="1"/>
  <c r="A644" i="1" s="1"/>
  <c r="A645" i="1" s="1"/>
  <c r="A646" i="1" s="1"/>
  <c r="A647" i="1" s="1"/>
  <c r="A648" i="1" s="1"/>
  <c r="A649" i="1" s="1"/>
  <c r="A650" i="1" s="1"/>
  <c r="A651" i="1" s="1"/>
  <c r="A652" i="1" s="1"/>
  <c r="A653" i="1" s="1"/>
  <c r="A654" i="1" s="1"/>
  <c r="A655" i="1" s="1"/>
  <c r="A656" i="1" s="1"/>
  <c r="A657" i="1" s="1"/>
  <c r="A658" i="1" s="1"/>
  <c r="A659" i="1" s="1"/>
  <c r="A660" i="1" s="1"/>
  <c r="A661" i="1" s="1"/>
  <c r="A662" i="1" s="1"/>
  <c r="A663" i="1" s="1"/>
  <c r="A664" i="1" s="1"/>
  <c r="A665" i="1" s="1"/>
  <c r="A666" i="1" s="1"/>
  <c r="A667" i="1" s="1"/>
  <c r="A668" i="1" s="1"/>
  <c r="O7" i="1"/>
  <c r="F7" i="1"/>
</calcChain>
</file>

<file path=xl/sharedStrings.xml><?xml version="1.0" encoding="utf-8"?>
<sst xmlns="http://schemas.openxmlformats.org/spreadsheetml/2006/main" count="5483" uniqueCount="967">
  <si>
    <t>Status</t>
  </si>
  <si>
    <t>ID Status</t>
  </si>
  <si>
    <t>Sin información</t>
  </si>
  <si>
    <t>Por Iniciar</t>
  </si>
  <si>
    <t>Concluida dentro el plazo</t>
  </si>
  <si>
    <t>Concluida fuera de plazo</t>
  </si>
  <si>
    <t>En proceso dentro del plazo</t>
  </si>
  <si>
    <t>En proceso fuera del plazo</t>
  </si>
  <si>
    <t>Catálogo de Actividades</t>
  </si>
  <si>
    <t>Unidad Técnica de Vinculación con los OPL</t>
  </si>
  <si>
    <t xml:space="preserve">Unidad Técnica de Vinculación con los Organismos Públicos Locales </t>
  </si>
  <si>
    <t>Tema</t>
  </si>
  <si>
    <t>Actividad</t>
  </si>
  <si>
    <t>Adscripción</t>
  </si>
  <si>
    <t>UR</t>
  </si>
  <si>
    <t>Número de tema</t>
  </si>
  <si>
    <t>Número de Actividad</t>
  </si>
  <si>
    <t>Identificador</t>
  </si>
  <si>
    <t>Dirección de Vinculación, Coordinación y Normatividad</t>
  </si>
  <si>
    <t>Subdirección de Coordinación con los OPL</t>
  </si>
  <si>
    <t>Plazo diferenciado para una misma actividad</t>
  </si>
  <si>
    <t>Criterio del plazo diferenciado</t>
  </si>
  <si>
    <t>Consecutivo</t>
  </si>
  <si>
    <t>Mecanismos de coordinación</t>
  </si>
  <si>
    <t>ID_Ent</t>
  </si>
  <si>
    <t>Entidad</t>
  </si>
  <si>
    <t>ID_SP</t>
  </si>
  <si>
    <t>Subproceso</t>
  </si>
  <si>
    <t>Sesión del Consejo General del OPL para dar inicio al PEL</t>
  </si>
  <si>
    <t>OPL</t>
  </si>
  <si>
    <t>CG</t>
  </si>
  <si>
    <t>ID_Act</t>
  </si>
  <si>
    <t>N° Act</t>
  </si>
  <si>
    <t>1.1</t>
  </si>
  <si>
    <t>Inicio</t>
  </si>
  <si>
    <t>Aprobar Calendarios y Planes Integrales de los Procesos Electorales Locales</t>
  </si>
  <si>
    <t>Término</t>
  </si>
  <si>
    <t>Fecha_INI_Real</t>
  </si>
  <si>
    <t>Fecha_TER_Real</t>
  </si>
  <si>
    <t>INE</t>
  </si>
  <si>
    <t>1.2</t>
  </si>
  <si>
    <t>Elaborar un plan de trabajo conjunto para la promoción de la participación ciudadana</t>
  </si>
  <si>
    <t>INE/OPL</t>
  </si>
  <si>
    <t>1.3</t>
  </si>
  <si>
    <t>Implementar un plan de trabajo conjunto para la promoción de la participación ciudadana</t>
  </si>
  <si>
    <t>ID_Estatus</t>
  </si>
  <si>
    <t>1.4</t>
  </si>
  <si>
    <t>Estatus</t>
  </si>
  <si>
    <t>Nota Cualitativa</t>
  </si>
  <si>
    <t>Integración de órganos desconcentrados</t>
  </si>
  <si>
    <t>Convocatoria para la integración de los Consejos Distritales del OPL</t>
  </si>
  <si>
    <t>2.1</t>
  </si>
  <si>
    <t xml:space="preserve">Aguascalientes </t>
  </si>
  <si>
    <t>Sesión en la que se designan e integran los Consejos Distritales del OPL</t>
  </si>
  <si>
    <t>2.2</t>
  </si>
  <si>
    <t>Instalación de los Consejos Distritales del OPL</t>
  </si>
  <si>
    <t>2.3</t>
  </si>
  <si>
    <t>Convocatoria para la integración de los Consejos Municipales del OPL</t>
  </si>
  <si>
    <t>2.4</t>
  </si>
  <si>
    <t>Sesión en la que se designan e integran los Consejos Municipales del OPL</t>
  </si>
  <si>
    <t>2.5</t>
  </si>
  <si>
    <t>Instalación de los Consejos Municipales del OPL</t>
  </si>
  <si>
    <t>2.6</t>
  </si>
  <si>
    <t>Designación y/o ratificación de las y los Consejeros Electorales del Consejo Local del INE</t>
  </si>
  <si>
    <t>2.7</t>
  </si>
  <si>
    <t>Instalación del Consejo Local del INE</t>
  </si>
  <si>
    <t>CL</t>
  </si>
  <si>
    <t>2.8</t>
  </si>
  <si>
    <t>Designación y/o ratificación de las y los Consejeros Electorales de los Consejos Distritales del INE</t>
  </si>
  <si>
    <t>2.9</t>
  </si>
  <si>
    <t>Instalación de los Consejos Distritales del INE</t>
  </si>
  <si>
    <t>CD</t>
  </si>
  <si>
    <t>2.10</t>
  </si>
  <si>
    <t>Lista Nominal de Electores</t>
  </si>
  <si>
    <t>Generación y entrega de la Lista Nominal en medios ópticos a los representantes de los partidos políticos nacionales acreditados ante la CNV, como locales, y en su caso a las y los candidatos independientes acreditados ante el OPL, para observaciones</t>
  </si>
  <si>
    <t>DERFE</t>
  </si>
  <si>
    <t>3.1</t>
  </si>
  <si>
    <t>Recepción de observaciones de los partidos políticos y en su caso, candidatos independientes, a la Lista Nominal de Electores para revisión</t>
  </si>
  <si>
    <t>3.2</t>
  </si>
  <si>
    <t>Entrega de la Lista Nominal de Electores con fotografía Definitiva a la JLE-OPL</t>
  </si>
  <si>
    <t>3.3</t>
  </si>
  <si>
    <t>Fecha de entrega de la Lista Nominal de Electores Producto de Instancias Administrativas y Resoluciones del Tribunal (ADENDA)</t>
  </si>
  <si>
    <t>3.4</t>
  </si>
  <si>
    <t>Observadores electorales</t>
  </si>
  <si>
    <t>Emisión de la convocatoria, por parte del OPL, para los ciudadanos que deseen participar como observadores electorales</t>
  </si>
  <si>
    <t>4.1</t>
  </si>
  <si>
    <t>Remisión de materiales de capacitación por parte del OPL a la JLE para revisión</t>
  </si>
  <si>
    <t>4.2</t>
  </si>
  <si>
    <t>Seguimiento a los informes mensuales de acreditación de Observadores Electores</t>
  </si>
  <si>
    <t>4.3</t>
  </si>
  <si>
    <t>Recepción de solicitudes de los ciudadanos que deseen participar como observadores electorales</t>
  </si>
  <si>
    <t>CL/CD/CG</t>
  </si>
  <si>
    <t>4.4</t>
  </si>
  <si>
    <t>Revisión, corrección, verificación y validación de materiales de capacitación para observadores electorales para elecciones locales</t>
  </si>
  <si>
    <t>JLE</t>
  </si>
  <si>
    <t>4.5</t>
  </si>
  <si>
    <t>Entrega de materiales de capacitación para observación electoral entre OPL e INE</t>
  </si>
  <si>
    <t>VEL/OPL</t>
  </si>
  <si>
    <t>4.6</t>
  </si>
  <si>
    <t>Acreditación de observadores electorales</t>
  </si>
  <si>
    <t>CL/CD</t>
  </si>
  <si>
    <t>4.7</t>
  </si>
  <si>
    <t>Con Acuerdo INE/CG1176/2018, se aprobó el Acuerdo del Consejo General del Instituto Nacional Electoral por el que se aprueba el Plan Integral y los Calendarios de Coordinación de los Procesos Electorales
Locales 2018-2019</t>
  </si>
  <si>
    <t>Ubicación de casillas</t>
  </si>
  <si>
    <t>Recorridos por las secciones de los distritos para localizar los lugares donde se ubicarán las casillas</t>
  </si>
  <si>
    <t>JDE/OPL</t>
  </si>
  <si>
    <t>5.1</t>
  </si>
  <si>
    <t>La Junta Distrital Ejecutiva presentará a los Consejos Distritales el listado de lugares propuestos para ubicar casillas</t>
  </si>
  <si>
    <t>JDE</t>
  </si>
  <si>
    <t>5.2</t>
  </si>
  <si>
    <t>Visitas de examinación en los lugares propuestos para ubicar casillas básicas, contiguas, especiales y extraordinarias</t>
  </si>
  <si>
    <t>CD/OPL</t>
  </si>
  <si>
    <t>5.3</t>
  </si>
  <si>
    <t>Entrega de la base de datos de la Lista Nominal Definitiva a UNICOM con corte al 10 de abril</t>
  </si>
  <si>
    <t>5.4</t>
  </si>
  <si>
    <t>Aprobación de los consejos distritales del número y ubicación de casillas extraordinarias y especiales</t>
  </si>
  <si>
    <t>5.5</t>
  </si>
  <si>
    <t>Aprobación del número y ubicación de casillas básicas y contiguas</t>
  </si>
  <si>
    <t>5.6</t>
  </si>
  <si>
    <t>Registro de representantes generales y ante mesas directivas de casilla</t>
  </si>
  <si>
    <t>5.7</t>
  </si>
  <si>
    <t>Sustitución de representantes generales y ante mesas directivas de casilla</t>
  </si>
  <si>
    <t>5.8</t>
  </si>
  <si>
    <t>Realizar la primera publicación de la lista de ubicación de casillas en los lugares más concurridos del distrito electoral</t>
  </si>
  <si>
    <t>5.9</t>
  </si>
  <si>
    <t>Designación de personas operadoras del SICCE para el día de la Jornada Electoral</t>
  </si>
  <si>
    <t>De acuerdo a los Lineamientos para la instrumentación y seguimiento del Programa de Trabajo en Materia de la Participación Ciudadana en los Procesos Electorales 2018-2019, aprobado el 30 de enero por por la Comisión Temporal para el Seguimiento de los Procesos Electorales Locales 2018-2019, el Programa final acordado entre el INE y los Organismos Públicos Locales deberán estar a más tardar el 5 de marzo del año en curso.  El plan de trabajo conjunto consta de un total de 75 actividades,  algunas se realizarán de manera conjunta y otras las realizará la Institución que las propuso, respetando con ello la autonomía institucional correspondiente; lo interesante es que la suma de las partes involucradas construirá un todo muy sólido, articulado y coherente con los propósitos interinstitucionales en materia de la promoción de la participación ciudadana y del voto en Aguascalientes.</t>
  </si>
  <si>
    <t>5.10</t>
  </si>
  <si>
    <t>En su caso, segunda publicación de la lista de ubicación de casillas por causas supervenientes en los lugares más concurridos del distrito</t>
  </si>
  <si>
    <t>5.11</t>
  </si>
  <si>
    <t>Entrega de listados de representantes generales y ante casilla al OPL</t>
  </si>
  <si>
    <t>5.12</t>
  </si>
  <si>
    <t>Publicación de los encartes</t>
  </si>
  <si>
    <t>5.13</t>
  </si>
  <si>
    <t>Integración de las Mesas Directivas de Casilla</t>
  </si>
  <si>
    <t>Aprobación de la Estrategia de Capacitación y Asistencia Electoral</t>
  </si>
  <si>
    <t>6.1</t>
  </si>
  <si>
    <t>Entrega del OPL para revisión y validación de materiales didácticos de primera etapa</t>
  </si>
  <si>
    <t>6.2</t>
  </si>
  <si>
    <t>Revisión, corrección, verificación y validación de los materiales didácticos de primera etapa</t>
  </si>
  <si>
    <t>OPL/JLE/DECEYEC</t>
  </si>
  <si>
    <t>6.3</t>
  </si>
  <si>
    <t>En fecha 10 de octubre de 2018, en sesión Extraordinara el Consejo General del OPL dió la declaratoria del inicio del Proceso Electoral Local 2018-2019</t>
  </si>
  <si>
    <t>Entrega de los materiales impresos de la primera etapa a las juntas locales</t>
  </si>
  <si>
    <t>6.4</t>
  </si>
  <si>
    <t>Sorteo del mes del calendario como base para la insaculación de las y los ciudadanos que integrarán las mesas directivas de casilla</t>
  </si>
  <si>
    <t>6.5</t>
  </si>
  <si>
    <t>Entrega del OPL para revisión y validación de materiales didácticos de segunda etapa</t>
  </si>
  <si>
    <t>6.6</t>
  </si>
  <si>
    <t>Revisión, corrección, verificación y validación de los materiales didácticos de la segunda etapa</t>
  </si>
  <si>
    <t>6.7</t>
  </si>
  <si>
    <t>Entrega de los materiales impresos de la segunda etapa a las juntas locales</t>
  </si>
  <si>
    <t>6.8</t>
  </si>
  <si>
    <t>Sorteo de la letra a partir de la cual, con base en el apellido paterno, se seleccionará a las y los ciudadanos que integrarán las mesas directivas de casilla</t>
  </si>
  <si>
    <t>6.9</t>
  </si>
  <si>
    <t>Primera insaculación</t>
  </si>
  <si>
    <t>6.10</t>
  </si>
  <si>
    <t>Primera etapa de capacitación a las personas insaculadas</t>
  </si>
  <si>
    <t>6.11</t>
  </si>
  <si>
    <t>Integración de la lista de ciudadanos y ciudadanas aptas</t>
  </si>
  <si>
    <t>El plan de trabajo conjunto se integró de un total de 75 actividades,  mismas que se realizaron de manera conjunta y otras llas llevó a cabo la Institución que las propuso, respetando con ello la autonomía institucional correspondiente; lo interesante es que la suma de las partes involucradas construirá un todo muy sólido, articulado y coherente con los propósitos interinstitucionales en materia de la promoción de la participación ciudadana y del voto en Aguascalientes.</t>
  </si>
  <si>
    <t>6.12</t>
  </si>
  <si>
    <t>Segunda insaculación y designación de funcionarios para Mesas Directivas de Casilla</t>
  </si>
  <si>
    <t>6.13</t>
  </si>
  <si>
    <t>Segunda etapa de capacitación a funcionarios de mesa directiva de casilla y simulacros</t>
  </si>
  <si>
    <t>6.14</t>
  </si>
  <si>
    <t>Entrega de reconocimientos a funcionarios de Mesa Directiva de Casilla</t>
  </si>
  <si>
    <t>6.15</t>
  </si>
  <si>
    <t>Fiscalización de los recursos de los Partidos Políticos</t>
  </si>
  <si>
    <t>Aprobación de topes de gastos de precampaña Gobernador</t>
  </si>
  <si>
    <t>7.1</t>
  </si>
  <si>
    <t>Aprobación de topes de gastos de precampaña Diputados</t>
  </si>
  <si>
    <t>7.2</t>
  </si>
  <si>
    <t>Aprobación de topes de gastos de precampaña Ayuntamientos</t>
  </si>
  <si>
    <t>7.3</t>
  </si>
  <si>
    <t>Precampaña para Gobernador</t>
  </si>
  <si>
    <t>7.4</t>
  </si>
  <si>
    <t>Precampaña para Diputados</t>
  </si>
  <si>
    <t xml:space="preserve">El CG del INE en sesión celebrada el 31/10/2018 aprobó el Acuerdo por el que se ratificó a las Consejeras y Consejeros Electorales de los Consejos Locales de Aguascalientes, Baja California, Durango, Quintana Roo y Tamaulipas para los Procesos Electorales Locales Ordinarios 2018-2019 y los extraordinarios que de ellos se deriven. </t>
  </si>
  <si>
    <t>7.5</t>
  </si>
  <si>
    <t>Precampaña para Ayuntamientos</t>
  </si>
  <si>
    <t>7.6</t>
  </si>
  <si>
    <t>Aprobación de topes de gastos de campaña Gobernador</t>
  </si>
  <si>
    <t>7.</t>
  </si>
  <si>
    <t>Aprobación de topes de gastos de campaña Diputados</t>
  </si>
  <si>
    <t>7.8</t>
  </si>
  <si>
    <t>Aprobación de topes de gastos de campaña Ayuntamientos</t>
  </si>
  <si>
    <t>7.9</t>
  </si>
  <si>
    <t>Aprobación del tope de gastos para la obtención del apoyo ciudadano para los y las aspirantes a candidaturas independientes</t>
  </si>
  <si>
    <t>7.10</t>
  </si>
  <si>
    <t>Campaña para Gobernador</t>
  </si>
  <si>
    <t>7.11</t>
  </si>
  <si>
    <t>En fecha 17 de noviembre se instaló el Consejo Local en Aguascalientes para el Proceso Electoral Local 2018-2019</t>
  </si>
  <si>
    <t>Campaña para Diputados</t>
  </si>
  <si>
    <t>7.12</t>
  </si>
  <si>
    <t>Campaña para Ayuntamientos</t>
  </si>
  <si>
    <t>7.13</t>
  </si>
  <si>
    <t>Candidaturas</t>
  </si>
  <si>
    <t>Solicitud de registro de convenio de coalición para Gobernador</t>
  </si>
  <si>
    <t>CG/CD</t>
  </si>
  <si>
    <t>8.1</t>
  </si>
  <si>
    <t>Solicitud de registro de convenio de coalición para Diputados</t>
  </si>
  <si>
    <t>8.2</t>
  </si>
  <si>
    <t>Solicitud de registro de convenio de coalición para Ayuntamientos</t>
  </si>
  <si>
    <t>8.3</t>
  </si>
  <si>
    <t>Resolución sobre Convenio de Coalición para Gobernador</t>
  </si>
  <si>
    <t>8.4</t>
  </si>
  <si>
    <t>En fecha 17 de noviembre se instaló el Consejo Local en Aguascalientes para el Proceso Electoral Local 2018-2019, en la misma sesión, se ratificó la lista de los consejeros electorales propietarios y suplentes que integrarán los Consejos Distritales, mismos que se prevé que se instalen el próximo 11 de diciembre.</t>
  </si>
  <si>
    <t>Resolución sobre Convenio de Coalición para Diputados</t>
  </si>
  <si>
    <t>8.5</t>
  </si>
  <si>
    <t>Resolución sobre Convenio de Coalición para Ayuntamientos</t>
  </si>
  <si>
    <t>8.6</t>
  </si>
  <si>
    <t>Emisión de la convocatoria para los ciudadanos interesados en participar como Candidatos Independientes</t>
  </si>
  <si>
    <t>8.7</t>
  </si>
  <si>
    <t>Recepción de escrito de intención y documentación anexa de los ciudadanos que aspiren a la candidatura independiente de Gobernador</t>
  </si>
  <si>
    <t>CDE</t>
  </si>
  <si>
    <t>8.8</t>
  </si>
  <si>
    <t>Recepción de escrito de intención y documentación anexa de los ciudadanos que aspiren a la candidatura independiente para Diputados</t>
  </si>
  <si>
    <t>SE</t>
  </si>
  <si>
    <t>8.9</t>
  </si>
  <si>
    <t xml:space="preserve">En fecha 4 de noviembre del año en curso, se publicó la convocatoria para integrar a los 11 Consejos Municipales Electorales del Proceso Electoral 2018-2019. </t>
  </si>
  <si>
    <t>Recepción de escrito de intención y documentación anexa de los ciudadanos que aspiren a la candidatura independiente para Ayuntamientos</t>
  </si>
  <si>
    <t>CME</t>
  </si>
  <si>
    <t>8.10</t>
  </si>
  <si>
    <t>Resolución sobre procedencia de manifestación de intención de los aspirantes a candidaturas independientes a Gobernador</t>
  </si>
  <si>
    <t>8.11</t>
  </si>
  <si>
    <t>Resolución sobre procedencia de manifestación de intención de los aspirantes a candidaturas independientes a Diputados</t>
  </si>
  <si>
    <t>8.12</t>
  </si>
  <si>
    <t>Resolución sobre procedencia de manifestación de intención de los aspirantes a candidaturas independientes a Ayuntamientos</t>
  </si>
  <si>
    <t>8.13</t>
  </si>
  <si>
    <t>Plazo para obtener el apoyo ciudadano de los candidatos independientes a Gobernador</t>
  </si>
  <si>
    <t>8.14</t>
  </si>
  <si>
    <t>Plazo para obtener el apoyo ciudadano de los candidatos independientes a Diputados</t>
  </si>
  <si>
    <t>8.15</t>
  </si>
  <si>
    <t xml:space="preserve">Los Consejos Distritales se instalaron conforme al plazo establecido, sin contratiempo alguno. </t>
  </si>
  <si>
    <t>Plazo para obtener el apoyo ciudadano de los candidatos independientes a Ayuntamientos</t>
  </si>
  <si>
    <t>8.16</t>
  </si>
  <si>
    <t>Plazo para el Consejo General para otorgar las constancias de porcentaje a favor del aspirante a candidato independiente</t>
  </si>
  <si>
    <t>8.17</t>
  </si>
  <si>
    <t>Plazo para el registro de plataformas electorales</t>
  </si>
  <si>
    <t>8.18</t>
  </si>
  <si>
    <t>Solicitud de registro de Candidaturas para la elección de Gobernador</t>
  </si>
  <si>
    <t>8.19</t>
  </si>
  <si>
    <t>Solicitud de registro de Candidaturas para la elección de Diputaciones</t>
  </si>
  <si>
    <t>8.20</t>
  </si>
  <si>
    <t>En Sesión Ordinaria de fecha 22 de diciembre de 2018, mediante Acuerdo CG-A-73/18, se aprobó designación de las y los ciudadanos que integrarán los Consejos Municipales para el Proceso Electoral Local 2018-2019, así como las sedes donde se instalarán.</t>
  </si>
  <si>
    <t>Solicitud de registro de Candidaturas para Ayuntamientos</t>
  </si>
  <si>
    <t>8.21</t>
  </si>
  <si>
    <t>Resolución para aprobar las candidaturas para Gobernador</t>
  </si>
  <si>
    <t>8.22</t>
  </si>
  <si>
    <t>Resolución para aprobar las candidaturas para Diputados</t>
  </si>
  <si>
    <t>8.23</t>
  </si>
  <si>
    <t>Resolución para aprobar las candidaturas para Ayuntamientos</t>
  </si>
  <si>
    <t>8.24</t>
  </si>
  <si>
    <t>Plazo para el registro de candidaturas comunes</t>
  </si>
  <si>
    <t>CG/CM</t>
  </si>
  <si>
    <t>8.25</t>
  </si>
  <si>
    <t>Resolución para aprobar las candidaturas comunes</t>
  </si>
  <si>
    <t>8.26</t>
  </si>
  <si>
    <t>Acuerdo de aprobación de las fechas en que se celebrarán los debates</t>
  </si>
  <si>
    <t>8.27</t>
  </si>
  <si>
    <t>Documentación y material electoral</t>
  </si>
  <si>
    <t>Entrega del OPL, a la Dirección Ejecutiva de Organización Electoral del INE, de los diseños y especificaciones técnicas de la documentación y materiales electorales, en medios impresos y electrónicos</t>
  </si>
  <si>
    <t>9.1</t>
  </si>
  <si>
    <t xml:space="preserve">La instalación de los 11 Consejos Municipales Electorales se llevó a cabo el 9 y el 10 de enero del 2019, dentro del plazo establecido. </t>
  </si>
  <si>
    <t>Revisión por parte de la Dirección Ejecutiva de Organización Electoral del INE de los documentos y materiales electorales y especificaciones técnicas, presentadas por el OPL</t>
  </si>
  <si>
    <t>DEOE</t>
  </si>
  <si>
    <t>9.2</t>
  </si>
  <si>
    <t>En su caso, atención y presentación, por parte del OPL, de los cambios pertinentes, conforme a las observaciones emitidas por la Dirección Ejecutiva de Organización Electoral</t>
  </si>
  <si>
    <t>9.3</t>
  </si>
  <si>
    <t>Validación de la Dirección Ejecutiva de Organización Electoral del INE, a los documentos y materiales electorales y especificaciones técnicas, con las observaciones subsanadas</t>
  </si>
  <si>
    <t>9.4</t>
  </si>
  <si>
    <t>Entrega del OPL, a la Dirección Ejecutiva de Organización Electoral del INE, del primer informe sobre los diseños y especificaciones técnicas de la documentación y materiales electorales, en medios impresos y electrónicos</t>
  </si>
  <si>
    <t>9.5</t>
  </si>
  <si>
    <t>Revisión y en su caso validación, por parte de la DEOE del primer informe sobre los diseños y especificaciones técnicas de los documentos y materiales electorales y especificaciones técnicas, presentados por el OPL</t>
  </si>
  <si>
    <t>9.6</t>
  </si>
  <si>
    <t>Entrega del OPL, a la Dirección Ejecutiva de Organización Electoral del INE, del Reporte único sobre la aprobación y avances en la adjudicación de los documentos y materiales electorales del OPL en medios impresos y electrónicos</t>
  </si>
  <si>
    <t>9.7</t>
  </si>
  <si>
    <t>Revisión y en su caso validación, por parte de la Dirección Ejecutiva de Organización Electoral del INE del Reporte único sobre la aprobación y avances en la adjudicación de los documentos y materiales electorales del OPL</t>
  </si>
  <si>
    <t>9.8</t>
  </si>
  <si>
    <t>Entrega del OPL, a la Dirección Ejecutiva de Organización Electoral del INE, del Reporte semanal sobre el avance en la producción de los documentos y materiales electorales del OPL, en medios electrónicos.</t>
  </si>
  <si>
    <t xml:space="preserve">En fecha 14 de febrero del año en curso, se llevó a cabo la entrega de la LNE para revisión con corte al 15 de enero del 2019. </t>
  </si>
  <si>
    <t>9.9</t>
  </si>
  <si>
    <t>Revisión por parte de la Dirección Ejecutiva de Organización Electoral del INE del Reporte semanal sobre el avance el la producción de los documentos y materiales electorales del OPL</t>
  </si>
  <si>
    <t>9.10</t>
  </si>
  <si>
    <t>Aprobación por parte del Consejo General del OPL, de la documentación y material electoral</t>
  </si>
  <si>
    <t>9.11</t>
  </si>
  <si>
    <t>Entrega del OPL, a la Dirección Ejecutiva de Organización Electoral del INE, del Reporte con los resultados de las verificaciones de las medidas de seguridad en la documentación electoral y líquido indeleble</t>
  </si>
  <si>
    <t>9.12</t>
  </si>
  <si>
    <t>Supervisiones de la Dirección Ejecutiva de Organización Electoral a los OPL respecto de los procedimientos de impresión y producción de la documentación y materiales electorales</t>
  </si>
  <si>
    <t>9.13</t>
  </si>
  <si>
    <t>Designación de la persona responsable de llevar el control sobre la asignación de los folios de las boletas que se distribuirán en cada mesa directiva de casilla</t>
  </si>
  <si>
    <t>9.14</t>
  </si>
  <si>
    <t>Aprobación de SE y CAE, así como de personal que auxiliará en el procedimiento de conteo, sellado y agrupamiento de las boletas electorales; así como la integración de documentación para las casillas</t>
  </si>
  <si>
    <t>9.15</t>
  </si>
  <si>
    <t>Recepción de las boletas electorales por el órgano competente del Organismo Público Local</t>
  </si>
  <si>
    <t>9.16</t>
  </si>
  <si>
    <t>Conteo, sellado y agrupamiento de boletas</t>
  </si>
  <si>
    <t>9.17</t>
  </si>
  <si>
    <t xml:space="preserve">La actividad concluyó de acuerdo con el plazo establecido. </t>
  </si>
  <si>
    <t>Distribución de la documentación y materiales electorales a las y los Presidentes de Mesa Directiva de Casilla</t>
  </si>
  <si>
    <t>9.18</t>
  </si>
  <si>
    <t>Remisión de los recibos de la entrega de la documentación y materiales electorales al Consejo General del OPL</t>
  </si>
  <si>
    <t>9.19</t>
  </si>
  <si>
    <t>Jornada Electoral</t>
  </si>
  <si>
    <t>Aprobación de las metas del SIJE 2019</t>
  </si>
  <si>
    <t>10.1</t>
  </si>
  <si>
    <t>Aprobación del Programa de Operación del SIJE 2019</t>
  </si>
  <si>
    <t>10.2</t>
  </si>
  <si>
    <t>Realización de pruebas del SIJE 2019</t>
  </si>
  <si>
    <t>10.3</t>
  </si>
  <si>
    <t>Desarrollo del primer simulacro del Sistema de Información sobre el desarrollo de la Jornada Electoral</t>
  </si>
  <si>
    <t>10.4</t>
  </si>
  <si>
    <t>Desarrollo del segundo simulacro del Sistema de Información sobre el desarrollo de la Jornada Electoral</t>
  </si>
  <si>
    <t>10.5</t>
  </si>
  <si>
    <t>Desarrollo del tercer simulacro del Sistema de Información sobre el desarrollo de la Jornada Electoral</t>
  </si>
  <si>
    <t>10.6</t>
  </si>
  <si>
    <t>CG/CDE/CME</t>
  </si>
  <si>
    <t>10.7</t>
  </si>
  <si>
    <t>Bodegas electorales</t>
  </si>
  <si>
    <t xml:space="preserve">La DERFE a través del oficio INE/DERFE/0535/2019, informó que la Lista Nominal de Electores sería entregada a la Junta Local el proximo 7 de mayo en las instalaciones de la misma. La entrega de la LNEDF se realizó en la fecha mencionada, a través de un protocolo de dos etapas. La primera consistió en la entrega de la JLE al OPL de las LNEDF, asistieron los Consejeros Electorales del OPL e hicieron la cuenta de los tantos de LNEDF, la JLE entregó un comprobante de entrega recepción. La segunda etapa fue la entrega del OPL a los PP, misma que se llevó a cabo en las instalaciones de la JLE. El OPL generó un acuse y una tabla de control para que verificaran el total de LNEDF. Sólo faltaron MC, NA y el CI Juan Gabriel Romo. </t>
  </si>
  <si>
    <t>Determinación de los lugares que ocuparán las bodegas electorales para el resguardo de la documentación electoral</t>
  </si>
  <si>
    <t>11.1</t>
  </si>
  <si>
    <t>Informe que rinden los Presidentes de los Órganos Desconcentrados, sobre las condiciones de equipamiento, mecanismos de operación y medidas de seguridad de las bodegas electorales</t>
  </si>
  <si>
    <t>11.2</t>
  </si>
  <si>
    <t>Designación, por parte del órgano competente del OPL, del personal que tendrá acceso a la bodega electoral</t>
  </si>
  <si>
    <t>11.3</t>
  </si>
  <si>
    <t>El Consejo General del OPL, enviará a la UTVOPL, por conducto de la Junta Local Ejecutiva del Ine, el informe sobre las condiciones que guardan las bodegas electorales</t>
  </si>
  <si>
    <t>11.4</t>
  </si>
  <si>
    <t>Mecanismos de recolección</t>
  </si>
  <si>
    <t>Entrega de estudios de factibilidad al OPL</t>
  </si>
  <si>
    <t>12.1</t>
  </si>
  <si>
    <t>Entrega de observaciones a los estudios de factibilidad</t>
  </si>
  <si>
    <t>12.2</t>
  </si>
  <si>
    <t>Aprobación de los mecanismos de recolección</t>
  </si>
  <si>
    <t>12.3</t>
  </si>
  <si>
    <t>Entrega del informe sobre la recepción de paquetes electorales en los órganos competentes</t>
  </si>
  <si>
    <t>12.4</t>
  </si>
  <si>
    <t>Traslado y recolección de los paquetes electorales</t>
  </si>
  <si>
    <t>12.5</t>
  </si>
  <si>
    <t xml:space="preserve">La entrega de la Lista Nominal de Electores Producto de Instancias Administrativas y Resoluciones del TEPJF, dentro del plazo establecido. </t>
  </si>
  <si>
    <t>Acreditación de representantes de los partidos políticos o candidatos independientes ante los mecanismos de recolección.</t>
  </si>
  <si>
    <t>Observadores Electorales</t>
  </si>
  <si>
    <t>12.6</t>
  </si>
  <si>
    <t>Sustitución de representantes de los partidos políticos o candidatos independientes ante los mecanismos de recolección.</t>
  </si>
  <si>
    <t>12.7</t>
  </si>
  <si>
    <t>Cómputos</t>
  </si>
  <si>
    <t>Aprobación por parte del Consejo General del OPL, de los lineamientos de cómputo y del cuadernillo de consulta sobre votos válidos y votos nulos</t>
  </si>
  <si>
    <t>Mediante oficio IEE/P/3693/2018, de fecha 1 de octubre, el Organismo Público Local de Aguascalientes, remitio los siguientes documentos: 1.- Rotafolio de la Jornada Electoral. 2.- ¿Que hacen las y los funcionarios de casilla en la Jornada Electoral? 3.- Guia para la y el funcionario de casilla (version CAE) 4.- Información para la y el Observador Electoral.  Lo anterior para su revisión y validación en su caso.</t>
  </si>
  <si>
    <t>13.1</t>
  </si>
  <si>
    <t>Integración por parte de los Órganos Desconcentrados del OPL, de la propuesta para la habilitación de espacios para el recuento de votos con las alternativas para todos los escenarios de cómputo</t>
  </si>
  <si>
    <t>13.2</t>
  </si>
  <si>
    <t>Informe que rinde el Consejo General del OPL de los escenarios de cómputos de la totalidad de sus órganos desconcentrados.</t>
  </si>
  <si>
    <t>13.3</t>
  </si>
  <si>
    <t>Remisión por parte del Consejo General del OPL, a la Junta Local Ejecutiva en la entidad, las propuestas de escenarios de cómputos, para la dictaminación de viabilidad</t>
  </si>
  <si>
    <t>13.4</t>
  </si>
  <si>
    <t>Remisión de las observaciones a los escenarios de Cómputos al OPL y a su vez informar de las mismas a la Unidad Técnica de Vinculación con los OPL</t>
  </si>
  <si>
    <t>13.5</t>
  </si>
  <si>
    <t>Aprobación por parte de los órganos competentes del OPL, de los distintos escenarios de cómputos</t>
  </si>
  <si>
    <t>13.6</t>
  </si>
  <si>
    <t>Aprobación por parte del órgano competente del OPL, del acuerdo mediante el cual se designa al personal que participará en las tareas de apoyo a los Cómputos Distritales</t>
  </si>
  <si>
    <t>13.7</t>
  </si>
  <si>
    <t>Aprobación por parte del órgano competente del OPL, del acuerdo mediante el cual se designa al personal que participará en las tareas de apoyo a los Cómputos Municipales</t>
  </si>
  <si>
    <t>13.8</t>
  </si>
  <si>
    <t>Asignación de Regidurías de Representación Proporcional por parte del Consejo General</t>
  </si>
  <si>
    <t>En fecha 23 de noviembre, mediante oficio INE/DECEyEC/DCE/0829/2018, se emitió la validación de los de materiales de capacitación para observadores electorales.</t>
  </si>
  <si>
    <t>13.9</t>
  </si>
  <si>
    <t>Cómputo Estatal para la asignación diputaciones de Representación Proporcional</t>
  </si>
  <si>
    <t>13.10</t>
  </si>
  <si>
    <t>Cómputo Estatal de las elecciones de ayuntamientos y Gubernatura</t>
  </si>
  <si>
    <t>13.11</t>
  </si>
  <si>
    <t>Cómputos Distritales</t>
  </si>
  <si>
    <t>13.12</t>
  </si>
  <si>
    <t>Cómputos Municipales</t>
  </si>
  <si>
    <t>CM</t>
  </si>
  <si>
    <t>13.13</t>
  </si>
  <si>
    <t>Remisión de los resultados de los cómputos al INE</t>
  </si>
  <si>
    <t>13.14</t>
  </si>
  <si>
    <t>Remisión de los resultados definitivos al INE</t>
  </si>
  <si>
    <t>13.15</t>
  </si>
  <si>
    <t>De acuerdo al informe final de la DEOE se acreditaron 419 observadores electorales</t>
  </si>
  <si>
    <t>PREP</t>
  </si>
  <si>
    <t>Aprobación del Acuerdo por el que se designa o ratifica a la instancia interna responsable de coordinar el PREP</t>
  </si>
  <si>
    <t>14.1</t>
  </si>
  <si>
    <t>Aprobación del Acuerdo de Integración del COTAPREP</t>
  </si>
  <si>
    <t>14.2</t>
  </si>
  <si>
    <t>Aprobación del Acuerdo con el que se determina la implementación del PREP por el OPL o Tercero y su envío a la UTVOPL.</t>
  </si>
  <si>
    <t>14.3</t>
  </si>
  <si>
    <t>Aprobación del acuerdo por el que se determina el Proceso Técnico Operativo</t>
  </si>
  <si>
    <t>14.4</t>
  </si>
  <si>
    <t>Instrumento jurídico celebrado entre el OPL y el tercero que lo auxilie en la implementación del PREP</t>
  </si>
  <si>
    <t>14.5</t>
  </si>
  <si>
    <t>En fecha 10 de octubre del 2018, el CG emitió la convocatoria para los ciudadanos y ciudadanas interesados en participar como observadores electorles en el PEL 18-19.</t>
  </si>
  <si>
    <t>Documento de Designación del Ente Auditor</t>
  </si>
  <si>
    <t>14.6</t>
  </si>
  <si>
    <t>Realización del primer simulacro del PREP</t>
  </si>
  <si>
    <t>14.7</t>
  </si>
  <si>
    <t>Realización del segundo simulacro del PREP</t>
  </si>
  <si>
    <t>14.8</t>
  </si>
  <si>
    <t>Realización del tercer simulacro del PREP</t>
  </si>
  <si>
    <t>14.9</t>
  </si>
  <si>
    <t>CG/CL/CD/CM</t>
  </si>
  <si>
    <t>Conteo Rápido</t>
  </si>
  <si>
    <t>Aprobación del Acuerdo de Integración del COTECORA</t>
  </si>
  <si>
    <t>15.1</t>
  </si>
  <si>
    <t>Realización de pruebas de captura</t>
  </si>
  <si>
    <t xml:space="preserve">Con corte al 22 de abril de 2019, se recibieron un total de 74 solicitudes para participar como observadores electorales. </t>
  </si>
  <si>
    <t>DEOE / JL / JD</t>
  </si>
  <si>
    <t>15.2</t>
  </si>
  <si>
    <t>Realización de primer simulacro del Conteo Rápido</t>
  </si>
  <si>
    <t>15.3</t>
  </si>
  <si>
    <t>Realización de segundo simulacro del Conteo Rápido</t>
  </si>
  <si>
    <t>15.4</t>
  </si>
  <si>
    <t>Selección de la Muestra para el Conteo Rápido</t>
  </si>
  <si>
    <t>COTECORA</t>
  </si>
  <si>
    <t>15.5</t>
  </si>
  <si>
    <t>Realización de tercer simulacro del Conteo Rápido</t>
  </si>
  <si>
    <t>15.6</t>
  </si>
  <si>
    <t>Actividad concluida dentro del plazo</t>
  </si>
  <si>
    <t>En fecha 11 de diciembre del 2018, el OPLE remitió 60 ejemplares impresos de las "Herramientas didáctidas para impartir el talles de capacitación a las y los observadores electorales".</t>
  </si>
  <si>
    <t>Se llevaron a cabo los recorridos conforme al plazo establecido, se levantaron minutas de cada uno de ellos. Se está en espera de la documentación soporte.</t>
  </si>
  <si>
    <t xml:space="preserve">Se presentó a los Consejos Distritales el listado de lugares propuestos para ubicar casillas de acuerdo con el plazo establecido. </t>
  </si>
  <si>
    <t xml:space="preserve">Las visitas de examinación iniciaron a partir del 27 de febrero,  a las 8:30 horas para el Distrito 01 y a las 9:00 horas en los Distritos 02 y 03. Concluyeron dentro del plazo establecido. </t>
  </si>
  <si>
    <t>Aprobación de los Consejos Distritales del número y ubicación de casillas extraordinarias y especiales</t>
  </si>
  <si>
    <t>Con información proporcinada por la DEOE, se da por atendida la actividad conforme a los plazos establecidos en el calendario de coordinación.</t>
  </si>
  <si>
    <t xml:space="preserve">Se aprobaron las Casillas Básicas y Contiguas, 600 y 913 respectivamente. </t>
  </si>
  <si>
    <t xml:space="preserve">En fecha 8 de abril de 2019 los Consejos Distritales 01 y 03 aprobaron la designación de personas operadoras del SICCE para el día de la Jornada Electoral. En el Distrito 02, no hay casillas especiales por lo tanto no se llevó a cabo dicha aprobación. </t>
  </si>
  <si>
    <t xml:space="preserve">La publicación inició el día 15 de abril dentro del plazo establecido, también se entregaron listas al OPL. Una vez que concluyan los CD se remitirán los informes correspondientes. </t>
  </si>
  <si>
    <t xml:space="preserve">Actividad en ejecución dentro del plazo. </t>
  </si>
  <si>
    <t>La actividad concluyó de forma existosa. Cabe señalar que se concedió una ampliación para el registro de representantes hasta el día 21 de mayo  a las 24:00 horas.</t>
  </si>
  <si>
    <t xml:space="preserve">La actividad se cumplió dentro del plazo establecido. </t>
  </si>
  <si>
    <t xml:space="preserve">La DEOE informó que esta actividad concluyó en la fecha establecida. </t>
  </si>
  <si>
    <t xml:space="preserve">En Sesión Extraordinaria de fecha 4 de septiembre de 2018 se aprobó el Acuerdo del Consejo General INE/CG1232/2018, por el que se aprueba la estrategia de capacitación y asistencia electoral 2018-2019 y sus respectivos anexos. </t>
  </si>
  <si>
    <t>DECEYEC/JLE/CG</t>
  </si>
  <si>
    <t>En fecha 8 de enero del 2019, el OPLE entregó los siguientes materiales:
-Guía para la y el Funcionario de Casilla (469 ejemplares)
-Rotafolio de la Jornada electoral tamaño aula (71 ejemplares)
-Rotafolio de la Jornada electoral tamaño domicilio (469 ejemplares)
-Base para rotafolio (469 ejemplares)
-Cuadríptico ¿Qué hacen las y los funcionarios en la Jornada Electoral? (55,000 ejemplares)</t>
  </si>
  <si>
    <t xml:space="preserve">En sesión Extraordinaria del 19 de diciembre el CG del INE efectuó el sorteo del mes que será tomado como base para la insaculación de la ciudanía que integrará las Mesas Directivas de Casilla en los Procesos Electorales Locales 2018-2019, dando como resultado el mes de julio. </t>
  </si>
  <si>
    <t>En fecha 15 de enero de 2019, mediante el oficio IEE/P/0190/2019, el OPLE entregó las propuestas de los materiales didácticos correspondientes a la segunda etapa: 
-Guía de la y el Funcionario de Casilla
-La Jornada Electoral paso a paso (3 versiones: Presidente/a, Secretario/a y Escrutadores/as)
-Cartel ¿Quiénes pueden votar?</t>
  </si>
  <si>
    <t>En fecha 19 de febrero del 2019, mediante los oficios INE/DECEyEC/DCE/027/2019 e INE/DECEyEC/DCE/031/2019, remitió observaciones al material didáctico "La Jornada Electoral paso a paso" y "Guía para la y el Funcionario de Casilla Especial", respectivamente. El  20 de febrero se otorgó la vilaidación de la "Guía para la y el Funcionario de Casilla Especial", mientras que respecto al material "La Jornada Electoral paso a paso", se otorgó su validación el 25 de febrero del año en curso.</t>
  </si>
  <si>
    <t>En sesión extraordinaria del 6 de febrero, el CG efectuó el sorteo de la letra, a partir de la cual, se seleccionarán a las y los ciudadanos que serán designados funcionarios de casilla en el Proceso Electoral 2018-2019, siendo obtenida la letra A.</t>
  </si>
  <si>
    <t>En sesion extraordinaria del 6 de febrero del 2018, las 3 Juntas Distritales del INE realizaron la primera insaculación del 13% de las y los ciudadanos de cada sección electoral con corte al 31 de enero de 2019.</t>
  </si>
  <si>
    <t xml:space="preserve">Concluyó la primera estapa de capacitación. </t>
  </si>
  <si>
    <t xml:space="preserve">La integración de la lista de ciudadanos y ciudadanas aptas concluyó dentro del plazo establecido. Se está en espera del soporte. </t>
  </si>
  <si>
    <t>En fecha 22 de marzo el OPL realizó una primera entrega en diversas cantidades de 34 materiales de capacitación (IEE/P/1138/2019). El 29 de marzo se entregó la Guía para la y el Funcionario de Casilla Especial (IEE/P/1209/2019). Sólo queda pendiente la entrega del material La jornada electoral paso a paso, sin embargo la emperesa aún no entrega las cantidades.</t>
  </si>
  <si>
    <t>Se llevó a cabo la segunda insaculación en la que se seleccionaron a las 11 mil 430 ciudadanas y ciudadanos que integrarán las mesas directivas de casilla el próximo 2 de junio.</t>
  </si>
  <si>
    <t>Inició la segunda etapa de capacitación a funcionarios de mesa directiva de casilla</t>
  </si>
  <si>
    <t>En Sesión Ordinaria de fecha 28 de noviembre del año en curso, el CG del OPL aprobó los topes de gastos de precampaña mediante el Acuerdo CG-A-67/18</t>
  </si>
  <si>
    <t>En Sesión Ordinaria de fecha 31 de enero de 2019, el Consejo General aprobó los topes de gastos de campaña a través del Acuerdo CG-A-11/19</t>
  </si>
  <si>
    <t>En Sesión Extraordinaria de fecha 10 de enero del 2019, el CG del OPL aprobó los topes de gastos para el periodo de apoyo ciudadano mediante el Acuerdo CG-A-02/19</t>
  </si>
  <si>
    <t>Precampaña para Ayuntamientos*</t>
  </si>
  <si>
    <t xml:space="preserve">Inició la etapa de precampaña para los municipios que tienen menos de 40 mil habitantes: Cosío, San José de Gracia, Tepezalá y El Llano. </t>
  </si>
  <si>
    <t>Concluyó la etapa de precampaña para los municipios que tienen más de 40 mil habitantes: Aguascalientes, Asientos, Calvillo, Jesús María, Pabellón de Arteaga, Rincón de Romos y San Francisco de los Romo.</t>
  </si>
  <si>
    <t>Campaña para Ayuntamientos*</t>
  </si>
  <si>
    <t xml:space="preserve">Concluyó el periodo de campaña en los municipios con más de 40 mil habitantes. </t>
  </si>
  <si>
    <t xml:space="preserve">Concluyó la etapa de campaña para los municipios que tienen menos de 40 mil habitantes: Cosío, San José de Gracia, Tepezalá y El Llano. </t>
  </si>
  <si>
    <t>En Sesión Extraordinaria de fecha 10 de enero de 2019, el Consejo General del OPL emitió la convocatoria meidante el acuerdo CG-A-02/19</t>
  </si>
  <si>
    <t>CG/CME</t>
  </si>
  <si>
    <t>La actividad se encuentra en proceso de ejecución dentro del plazo. Hasta el momento no se tiene registro alguno.</t>
  </si>
  <si>
    <t>Todos los partidos políticos han entregado sus plataformas electorales correspondientes, a excepción de Nueva Alianza, que se encuentra en proceso de registro como partido político local y su plataforma la debe entregar hasta el mes de enero de 2019.</t>
  </si>
  <si>
    <t xml:space="preserve">No se presentaron solicitudes de registro de convenios de coalición. El Secretario Ejecutivo del OPL realizó la Certificación de Término correspondiente. </t>
  </si>
  <si>
    <t xml:space="preserve">Toda vez que no se presentaron solicitudes para el registro de candidaturas comunes, la actividad de su resolución queda sin efectos y se concluye. </t>
  </si>
  <si>
    <t xml:space="preserve">Toda vez que no se presentaron solicitudes para el registro de convenios de coalición, la actividad de su resolución queda sin efectos y se concluye. </t>
  </si>
  <si>
    <t xml:space="preserve">El plazo venció a las 00:00 horas el plazo para la recepción de solicitudes de aspirantes a candidatos independientes. Se recibieron un total de 10 solicitudes. </t>
  </si>
  <si>
    <t xml:space="preserve">En Sesión Ordinaria de fecha 31 de enero de 2019, el Consejo General resolvió respecto a la manifestación de intención de los aspirantes a candidatos independientes, resolviendo procedentes 8 manifestaciones y 2 improcedentes. Las resoluciones se encuentran identificadas con la siguiente clave alfanumérica: CG-R-03-19; CG-R-04-19; CG-R-05-19; CG-R-06-19; CG-R-07-19; CG-R-08-19; CG-R-09-19; CG-R-10-19; CG-R-11-19 y CG-R-12-19. </t>
  </si>
  <si>
    <t>Plazo para obtener el apoyo ciudadano de los candidatos independientes a Ayuntamientos*</t>
  </si>
  <si>
    <t xml:space="preserve">Concluyó la etapa para recabar el apoyo ciudadano para los municipios de menos de 40 mil habitantes, en este caso, sólo el aspirante C. Juan Gabriel Romo participa por el municipio de San José de Gracia. </t>
  </si>
  <si>
    <t>Concluyó la etapa para recabar el apoyo ciudadano para los municipios de más de 40 mil habitantes, en este caso, son tres aspritantes en este supuesto: Jorge Ríos Contreras, José Luis Mares Medina y Jairo Daniel Segura Pérez, todos por el municipio de Jesús María. Sin embargo, cabe señalar que de conformidad con la Resolución CG-R-16/19, en acatamiento a la sentencia del expediente TEEA-009/2019 y Acumulado, la C. Concepción Adelaida Espinoza Domínguez obtuvo su calidad de aspirante a candidata independiente, por lo que se requiere habilitar un periodo extraordinario de obtención de apoyo ciudadano del Municipio de Aguascalientes, del 5 de marzo al 3 de abril del año en curso.</t>
  </si>
  <si>
    <t>Plazo para el Consejo General para otorgar las constancias de porcentaje a favor del aspirante a candidato independiente*</t>
  </si>
  <si>
    <t xml:space="preserve">El Secretario Ejecutivo del OPL, expide una certificación del cumplimiento del apoyo ciudadano necesario. La notificación a los aspirantes se realizó una vez que DERFE envió los resultados definitivos. </t>
  </si>
  <si>
    <t>Concluyó el periodo de registro de candidaturas. A las 12:00 horas del 11 de abril de 2019, se cerró oficialía de partes. En acatamiento con la sentencia de la Sala Regional Monterrey, en fecha 24 de abril a las 11:00 horas, MORENA acudió al OPL para presentar la solicitud de registro de los municipios de Aguascalientes, Pabellón de Arteaga, Jesús María, San Francisco de los Romo y Tepezalá.</t>
  </si>
  <si>
    <t xml:space="preserve">Inició el periodo para resolver sobre el registro de candidaturas. </t>
  </si>
  <si>
    <t xml:space="preserve">En fecha 13 de septiembre se remitió a los OPL el oficio INE/DEOE/2089/2018 mediante el cual se informó que la fecha límite para la entrega de los diseños es el 24 de septiembre del 2018, a partir de ese día correrá el tiempo para la revisión y en su caso realizar observaciones. Mediante oficio IEE/P/3662/2018, de fecha 25 de septiembre el OPL de Aguscalientes envío los modelos y especificaciones de documentación y materiales electorales a la DEOE para su revisión. </t>
  </si>
  <si>
    <t>Baja California</t>
  </si>
  <si>
    <t xml:space="preserve">En fecha 12 de octubre del año en curso, a través del oficio INE/UTVOPL/9679/2018 se remitió el diverso INE/DEOE/2179/2018, por el cual se enviaron las observaciones de la DEOE a los diseños y modelos de la documentación y materiales electorales. En fecha 22 de octubre, el OPL mediante oficio IEE/P/3906/2018, remitió los modelos y especificaciones de documentación y materiales electorales con las observaciones ya impactadas. </t>
  </si>
  <si>
    <t>La DEOE emitió la validación de la documentación y materiales electorales mediante los oficios INE/DEOE/2297/2018 e INE/DEOE/2390/2018.</t>
  </si>
  <si>
    <t>En Sesión Ordinaria de fecha 22 de diciembre de 2018, mediante Acuerdo CG-A-72/18, se aprobaron los modelos de la documentación y material electoral que se utilizarán en el Proceso Electoral Local 2018-2019.</t>
  </si>
  <si>
    <t>Mediante el oficio INE/DEOE/2179/2018, la DEOE emitió las observaciones correspondientes, asimismo el OPL atendió dentro del plazo establecido.</t>
  </si>
  <si>
    <t xml:space="preserve">Durango </t>
  </si>
  <si>
    <t xml:space="preserve">Con oficio INE/DEOE/2417/2018 del 26 de Noviembre de 2018 se emitió circular para recordar a los 5 OPL con PEL sobre la entrega del primer informe. En fecha 5 de diciembre, mediante oficio IEE/P/4398/2018 el OPL remitió el informe correspondiente. </t>
  </si>
  <si>
    <t>Solicitud de registro de convenio de coalición para Ayuntamientos*</t>
  </si>
  <si>
    <t xml:space="preserve">En fecha 5 de diciembre, mediante oficio IEE/P/4398/2018, el OPL remitió el Primer informe sobre las acciones realizadas para el diseño de la documentación y materiales electorales y elaboración de las especificaciones técnicas. </t>
  </si>
  <si>
    <t xml:space="preserve">El OPL entregó el reporte único mediante el oficio IEE/P/1082/2019 dentro del plazo establecido. </t>
  </si>
  <si>
    <t xml:space="preserve">Mediante el oficio INE/DEOE/492/2019 la DEOE solicitó los calendarios de producción de documentación y materiales electorales. La DEOE solicitó el apoyo de la JLE para realizar una vistia el 23 de abril al iniciar la impresión de las boletas, así mismo un funcionario de la DEOE realizó visitas a Seriplas, S.A. de C.V. en fechas 30 de abril y el 1 de mayo. </t>
  </si>
  <si>
    <t xml:space="preserve">El OPL entregó semanalmente los reportes de avance de producción, así mismo, en atención al oficio INE/DEOE/0750/2019, remtió de forma diaria los avances. La producción de la documentación concluyó el pasado 17 de mayo de 2019, los materiales también concluyó la producción y se reutilizarán algunos materiales que tenían en inventario. </t>
  </si>
  <si>
    <t>El 27 de marzo se presentó en la COTSPEL el Informe del Reporte Único sobre la aprobación y avances en la adjudicación de los documentos y materiales electorales presentados por los Organismos Públicos Locales que tienen elecciones locales en 2019, y el 30 de abril se presentó el Informe sobre la Verificación a la Supervisión de la Producción de los documentos y materiales electorales por los OPL, en este último se informa que los cinco OPL ya reportaron concluida la adjudicación de la producción de sus documentos y materiales electorales y a partir del 4 de abril de este año, han presentado reportes semanales sobre sus avances en la fabricación, en cumplimiento del calendario establecido por la DEOE en su oficio INE/DEOE/0071/2019.</t>
  </si>
  <si>
    <t>Los CME del OPL, entre el 26 y el 29 de abril de 2019, aprobaron a los  SE y CAE, así como de personal que auxiliará en el procedimiento de conteo, sellado y agrupamiento de las boletas electorales; así como la integración de documentación para las casillas.</t>
  </si>
  <si>
    <t>Los CME del OPL, en sesión ordinaria, aprobaron la designación de la persona responsable de llevar el control sobre la asignación de los folios de las boletas que se distribuirán en cada mesa directiva de casilla</t>
  </si>
  <si>
    <t xml:space="preserve">La entrega de las boletas por parte de Talleres Gráficos del Estado de Aguascalientes, se llevó a cabo el día 17 de mayo, de conformidad con el operativo de seguridad que se implementó para dicha actividad con el apoyo de la policía estatal. </t>
  </si>
  <si>
    <t xml:space="preserve">En fecha 18 de mayo de 2019, con el apoyo de 200 CAE´s, 66 Consejeras y Consejeros Municipales, 24 enlaces municipales, se llevó a cabo el conteo, sellado y agrupamiento de boleta. </t>
  </si>
  <si>
    <t>La actividad se llevó a cabo sin algún problema.</t>
  </si>
  <si>
    <t xml:space="preserve">Jornada electoral </t>
  </si>
  <si>
    <t>La Comisión de Capacitación y Organización Electoral mediante Acuerdo INE/CCOE/018/2018, aprobó el Programa de Operación del Sistema de Información sobre el desarrollo de la Jornada Electoral (SIJE) 2019.</t>
  </si>
  <si>
    <t>En Sesión Ordinaria de fecha 23 de agosto de 2018 el Consejo General aprobó el Acuerdo INE/CG1182/2018, por el que se aprueban las metas para el Sistema de Información sobre el desarrollo de la Jornada Electoral (SIJE) 2019 que operará en los procesos electorales locales 2018-2019 de las entidades de Aguascalientes, Baja California, Durango, Quintana Roo y Tamaulipas y, en su caso, las elecciones extraordinarias que se deriven del mismo.</t>
  </si>
  <si>
    <t>La DEOE informó que esta actividad concluyó el 17 de abril, participaron de las cinco entidades: los CAE, vocales de organización, capturistas y técnicos de voz y datos (aplicación móvil).</t>
  </si>
  <si>
    <t>DEOE/CG</t>
  </si>
  <si>
    <t>La DEOE informó que de manera exitosa concluyó esta actividad participando los CAE, técnicos de seguimientos de voz y datos, vocales de organización de las juntas locales y distritales.</t>
  </si>
  <si>
    <t>La DEOE informó que el Segundo Simulacro se realizó con éxito en la fecha y horarios establecidos. Solo no se contó con la información de tres casillas (Dos de Durango y una de Tamaulipas)</t>
  </si>
  <si>
    <t>Los resultados del SIJE, para este ejercicio de simulación fue el siguiente: Casillas Instaladas con segundo Reporte 99.72%.  Aguascalientes, Puebla, Quintana Roo y Tamaulipas al 100%.  Durango 99.44% y Baja California 99.10%. incidentes reportados  2,168, conforme a la siguiente distribución: 
AGUASCALIENTES        150
BAJA CALIFORNIA        412
DURANGO        202
PUEBLA        751
QUINTANA ROO        203
TAMAULIPAS        450</t>
  </si>
  <si>
    <t>En fecha 5 de febrero del 2019 los Consejos Municipales Electorales, en sesión ordinaria, aprobaron el Proyecto de Acuerdo mediante el cual determina el lugar que ocupará la bodega electoral para el resguardo de la documentación y material electoral correspondiente a su municipio, que habrá de utilizarse en el Proceso Electoral Local 2018-2019.</t>
  </si>
  <si>
    <t xml:space="preserve">En Sesión Ordinaria, el CG aprobó el Acuerdo CG-A-22/19, mediante el cual aprueba enviar al INE el Informe sobre las condiciones que guardan las bodegas electorales que habrán de utilizar los Consejos Municipales Electorales. </t>
  </si>
  <si>
    <t xml:space="preserve">Los Consejos Municipales Electorales aprobaron dentro del plazo establecido la designación del personas que tendrá acceso a la bodega electoral correspondiente. </t>
  </si>
  <si>
    <t>El Consejo General del OPL, enviará a la UTVOPL, por conducto de la Junta Local Ejecutiva del INE, el informe sobre las condiciones que guardan las bodegas electorales</t>
  </si>
  <si>
    <t>Mediante oficio INE/JL/VOE/020/2019, la JLE entregró al OPL los estudios de factibilidad el 26 de marzo 2019.</t>
  </si>
  <si>
    <t>Las observaciones se realizaron mediante el oficio IEE/DCyOE/1547/2019</t>
  </si>
  <si>
    <t xml:space="preserve">Los Consejos Distritales aprobaron los mecanismos de recolección en fecha 26 de abril de 2019, dentro del plazo establecido. </t>
  </si>
  <si>
    <t>A través del oficio número IEE/P/3488/2018, el OPL notificó la aprobación del acuerdo CG-A-45/18, mediante el cual se aprueban los “Lineamientos para el desarrollo de las sesiones de cómputo municipal y del consejo general del instituto estatal electoral de Aguascalientes, para el Proceso Electoral Local 2018-2019“, así como el “Cuadernillo de consulta sobre la validez o nulidad de los votos”.</t>
  </si>
  <si>
    <t>En Sesión Extraordinaria del 9 de marzo del 2019, el Consejo General del OPL, presentó el Informe que rinde el presidente del Consejo General del Instituto Estatal Electoral, con respecto a las propuestas de habilitación de espacios para el recuento de votos de los consejos municipales electorales con las alternativas para todos los escenarios de cómputo, en cumplimiento a lo establecido en el apartado 1.1 de los Lineamientos para el desarrollo de las sesiones de cómputo municipal y del Consejo General del Instituto Estatal Electoral De Aguascalientes, para el Proceso Electoral Local 2018-2019. CG-I-P-02/19</t>
  </si>
  <si>
    <t xml:space="preserve">El informe se rindió dentro del plazo establecido. </t>
  </si>
  <si>
    <t xml:space="preserve">Las propuestas de los escenarios de cómputo se remitieron a la JLE dentro del plazo establecido. Se está en espera del soporte. </t>
  </si>
  <si>
    <t>El 30 de abril, el Vocal de Organización Electoral de la JLE, remitió al OPL las observaciones a los escenarios de Cómputos, a través del oficio INE/JL/VOE/036/2019</t>
  </si>
  <si>
    <t>En fecha 14 de abril de 2019, los CME aprobaron los escenarios de cómputo.</t>
  </si>
  <si>
    <t>Cómputos municipales</t>
  </si>
  <si>
    <t xml:space="preserve">Debido a que la actividad es posterior a la celebración de la Jornada Electoral y en solicitud de la CVOPL, se concluye la actividad con anterioridad. </t>
  </si>
  <si>
    <t>A través del oficio número IEE/P/3488/2018, el CG del OPL notificó la aprobación del Acuerdo CG-A-46/18, mediante el cual ratifica la instancia interna responsable de coordinar el desarrollo de las actividades del Programa de Resultados Electorales Preliminares para el Proceso Electoral Local 2018-2019.</t>
  </si>
  <si>
    <t>En Sesión Ordinaria de fecha 30 de octubre de 2018, el Consejo General aprobó el Acuerdo CG-A-56/18, mediante el cual aprueba la integración del Comité Técnico Asesor del Programa de Resultados Electorales Preliminares, para el Proceso Electoral Local 2018-2019.</t>
  </si>
  <si>
    <t xml:space="preserve">Mediante oficio IEE/P/4384/2018 el OPL hizo de conocimiento que el PREP será implementado y operado con el apoyo de un tercero. </t>
  </si>
  <si>
    <t>Mediante oficio IEE/P/4564/2018, se remitió el Acuerdo CG-A-71/18, por el que se determinó el Proceso Técnico Operativo del PREP.</t>
  </si>
  <si>
    <t>En fecha 5 de febrero del 2019, el OPL mediante oficio IEE/P/0504/2019, remitió la versión final del Instrumento jurídico celebrado con el tercero que va a auxiliar en la implementación y operación del PREP (Podernet).</t>
  </si>
  <si>
    <t>En Sesión Ordinaria de fecha 31 de enero de 2019, el Consejo General aprobó la desingación del Ente Auditor PREP a través del Acuerdo CG-A-12/19</t>
  </si>
  <si>
    <t xml:space="preserve">El primer simulacro se llevó a cabo conforme al plazo establecido. Actualmente UNICOM está recopilando la información de su personal asignado al seguimiento y emitirá el informe correspondiente. </t>
  </si>
  <si>
    <t xml:space="preserve">El segundo simulacro del PREP se llevó a cabo dentro del plazo calendarizado. </t>
  </si>
  <si>
    <t>El tercer simulacro en Aguascalientes inició a las 10:00 horas y concluyó a las 11:30 horas con el 100% de las actas computadas.</t>
  </si>
  <si>
    <t xml:space="preserve">Con Acuerdo INE/CG1176/2018, se aprobó el Acuerdo del Consejo General del Instituto Nacional Electoral por el que se aprueba el Plan Integral y los Calendarios de Coordinación de los Procesos Electorales
Locales 2018-2019
</t>
  </si>
  <si>
    <t>Con oficio IEEBC/CGE/1678/2018, el OPL informó que el día domingo 9 de  septiembre de 2018, a las 11:00 horas, en la Sala de Sesiones del Consejo General, se llevó acabo la “Sesión Pública con carácter Solemne de Declaración Formal del Inicio del Proceso Electoral Local Ordinario 2018 - 2019”;en la cual se aprobó el calendario de sesiones correspondiente.  Con acuerdo IEEBC-CG-PAOl-2018 se aprobó el calendario de sesiones para el proceso local 2018-2019.</t>
  </si>
  <si>
    <t>De acuerdo a los Lineamientos para la instrumentación y seguimiento del Programa de Trabajo en Materia de la Participación Ciudadana en los Procesos Electorales 2018-2019, aprobado el 30 de enero por por la Comisión Temporal para el Seguimiento de los Procesos Electorales Locales 2018-2019, el Programa final acordado entre el INE y los Organismos Públicos Locales deberán estar a más tardar el 5 de marzo del año en curso.  Se encuentra en proceso el proyecto final. Mediante oficio INE/BC/JLE/VE/0687/2019 de fecha 22 de febrero, la JL del  INE en Baja California entregó al OPL el Programa de Trabajo Conjunto para determinar su alineación con el Programa Anual de trabajo en materia de Educación Cívica del IEE 2019, para las observaciones y alcances conveniendes al mismo. En sesión de fecha 14 de marzo de 2019, el Consejo General del OPL aprobó el "Programa de Educación Cívica , Construcción y Ejecicio de Ciudadanía 2019", el cual incluye el Plan de Trabajo Conjunto.</t>
  </si>
  <si>
    <t xml:space="preserve">Actividad desarrollada durante el Proceso Electoral a través de la coordinción de las acciones derivadas de la Estrategia Nacional de Cultura Cívica con el Instituto Nacional Electoral, con el fin de lograr una sinergia en el resultado de los esfuerzos institucionales dirigidos al fortalecimiento de la vida democrática, enmarcadas en el Programa de Cultura Cívica y Participación Política 2018 </t>
  </si>
  <si>
    <t>En la Segunda Sesión Extraordinaria del Consejo General del OPL, de fecha 4 de octubre de 2018, se aprobó la "Convocatoria pública para la selección y designación, y en su caso, ratificación de las Consejeras y Consejeros Electorales que integrarán los Consejos Distritales Electorales en el Proceso Electoral Local Ordinario 2018-2019 en Baja California". Mediante oficio IEEBC/CGE/2515/2018, el Consejo General del OPL aprobó el Acuerdo sobre la "Ampliación de los plazos previstos en las bases primera, quinta, séptima y octava de la convocatoria pública para la selección y designación, y en su caso, ratificación de las Consejeras y Consejeros Electorales que integrarán los Consejos Distritales Electorales en el Proceso Electoral Local Ordinario 2018-2019 en Baja California, así como el previsto en el Artículo 68 de la Ley Electoral del Estado de Baja California"; por lo que la ampliación del periodo quedó para la recepción de documentación el 21 de noviembre y para la designación el día 29 de diciembre de 2018.</t>
  </si>
  <si>
    <t>El día 16 de noviembre de 2018 a las 18:00 horas, fue legalmente instalado el Consejo Local del Instituto Nacional Electoral en el estado de Baja California.</t>
  </si>
  <si>
    <t>El Consejo Local del INE, en sesión de fecha 16 de noviembre de 2018, aprobó el acuerdo por el que se ratifica y se designa a las y los Consejeros Electorales
de los Consejos Distritales del 01, 02, 03, 04, 05, 06, 07 y 08 Distritos de Baja
California, para el Proceso Electoral Local 2018-2019. No. A01/INE/BC/CL/16-
11_18.</t>
  </si>
  <si>
    <t>Mediante oficio IEEBC/CGE/2515/2018, el Consejo General del OPL aprobó el Acuerdo sobre la "Ampliación de los plazos previstos en las bases primera, quinta, séptima y octava de la convocatoria pública para la selección y designación, y en su caso, ratificación de las Consejeras y Consejeros Electorales que integrarán los Consejos Distritales Electorales en el Proceso Electoral Local Ordinario 2018-2019 en Baja California, así como el previsto en el Artículo 68 de la Ley Electoral del Estado de Baja California"; por lo que la ampliación del periodo quedó para la recepción de documentación el 21 de noviembre y para la designación el día 29 de diciembre de 2018. En la Décima Primera Sesión Extraordinaria del Consejo General del OPL de de fecha 28 de Dicimebre se aprobó el Dictemen número seis  por el que se aprueba la designación y ratificación de las Consejeras y Consejeros Electorales que integran los Consejos Disstritales del OPL.</t>
  </si>
  <si>
    <t>En presencia de Consejeros Electorales y representantes de partidos políticos se inició la instalación de los primeros 9 consejos distritales electorales correspondientes a Mexicali, Tecate, Rosarito y Ensenada el día 8 de enero de 2019, para concluir con el resto de la instalación de los consejos distritales el día 9 de enero del año en curso.</t>
  </si>
  <si>
    <t>Con fecha 14 de febrero se etregó al OPL la Lista Nominal de Electores para Revisión, misma  que se entregó a los Partidos Políticos que lo solicitaron. Mediante oficio IEEBC/CGE/864/2019 de fecha 14 de febrero, el OPL informó a la JL del Ine en Baja California, que en esa fecha se entregó  a los representantes de partido del PAN, MORENA y Partido Baja California, las listas nominales correspondientes, mediante los oficios IEEBC/CGE/860/2019, IEEBC/CGE/861/2019 y IEEBC/CGE/862/2019, obteniendo los acuses y firmando las actas circunstanciasdas respectivas.</t>
  </si>
  <si>
    <t>La actividad concluyó de acuerdo con el plazo establecido, no se recibieron observaciones a la LNE.</t>
  </si>
  <si>
    <t>La DERFE a través del oficio INE/DERFE/0538/2019, informó que la Lista Nominal de Electores será entregada a la Junta Local el proximo 9 de mayo en las instalaciones de la misma. La entrega se realizó sin contratiempo en la fecha establecida, se tiene un registro de 4,805 casillas menos 34 especiales, por lo que se recibió un total 4,771 cuadernillos de la LNE</t>
  </si>
  <si>
    <t xml:space="preserve">El  INE hizo entrega de la Lista Nominal de Electores Producto de Instancias Administrativas y Resoluciones del Tribunal (ADENDA), correspondientes a aquellos distritos que tuvieron respectivos casos. </t>
  </si>
  <si>
    <t>Mediante oficio IEEBC/CGE/1712/2018 el OPL informó que en sesión de Consejo General de fecha 9 de septiembre de 2018, se aprobó en el Punto 4, el Dictamen número 42 que presenta la Comisión de Reglamentos y Asuntos Jurídicos por el que se aprueba la "CONVOCATORIA PÚBLICA PARA LAS CIUDADANAS Y CIUDADANOS INTERESADOS EN ACREDITARSE COMO OBSERVADOR ELECTORAL PARA EL PROCESO ELECTORAL LOCAL ORDINARIO 2018-2019 EN BAJA ALIFORNIA"</t>
  </si>
  <si>
    <t xml:space="preserve"> Con oficio IEEBC/CGE/1877/2018  el OPL remitió a la Junta Local del INE un ejemplar impreso de los cocumentos titulados: Rotafolio de la Jornada Electoral, Guia para el funcionario de casilla (Versión CAE) y el Cuadríptico ¿Qué hacer las y los funcionarios de Casilla el dia de la Jornada Electoral?; y Con oficio IEEBC/CGE/1876/2018 el OPL hizo llegar a la Junta Local de la Entidad un ejemplar impreso dell documento Información para la y el Obervador Electoral. </t>
  </si>
  <si>
    <t>En atención a circular INE/DECEyEC/100/2018, el OPL hizo llegar el oficio IEEBC/CGE/1876/2018, a través del cual envió un ejemplar del documento titulado Información para la y el Observador Electoral. La Junta Local del INE en el estado de Baja California, con oficio INE/BC/JLE/VE/2916/2018 e INE/BC/JLE/VE/3053/2018, remitió las observaciones pertinentes al OPL, las cuales fueron atendidas en su oportunidad mediante oficio IEEBC/CGE/2015/2018. Mediante oficio INE/BC/JLE/VE/4047/2018, la JL del INE en Baja California informó al OPL que la DECEyEC valida los materiales didácticos del material para las y los observadores electorles, asimismo, se indica que ya se puede continuar con el procedimiento administrativo para su impresión.</t>
  </si>
  <si>
    <t>/</t>
  </si>
  <si>
    <t xml:space="preserve">Mediente oficio IEEBC/CGE/2683/2019 el OPL hizo llegar los materiales para observadores electorales a la Junta Local, en virtud de que con oficios INE/BC/JLE/4002/2018, INE/BC/JLE/4005/2018 e INE/BC/JLE/4054/2018 se dio al visto bueno y la autorización de impresión. La Junta Local del INE en el Estado informó a DECEyEC de la entrega mediante oficio INE/BC/JLE/VE/0022/2019. </t>
  </si>
  <si>
    <t>De acuerdo a la distribución del número de solicitudes recibidas, en el periodo establecido, para participar como observadora u observador electoral, Baja California recibió 31 (8 Locales y 18 Distritales); en cuanto a la distribución de solicitudes aprobadas se tiene que a Baja California con 10.</t>
  </si>
  <si>
    <t xml:space="preserve">Se recibieron 585 solicitudes. </t>
  </si>
  <si>
    <t>De acuerdo al informe final de la DEOE se acreditaron 404 observadores electorales</t>
  </si>
  <si>
    <t>Personal del OPL acompañó en los recorridos por las secciones al personal del INE, en el periodo programado. Derivado de ello, la Junta Local del INE en el estado de Baja California, mediante oficio INE/BC/JLE/VS/00510/2019, de fecha 16 de febrero de 2019, entregó al OPL el listado de casillas básicas, contiguas, especiales y extraordinarias, por Distrito.</t>
  </si>
  <si>
    <t xml:space="preserve">Las Juntas Distritales presentaron a los consejos Distritales respectivos la propuesta de los listados para la ubicción de casillas. </t>
  </si>
  <si>
    <t xml:space="preserve">La Junta Local del Estado con fecha 20 de marzo de 2019  informó a la DEOE, mediante oficio INE/JLE/BC/VE/VOE/1567/2019, sobre la concluisión de la actividad, mima que se llevó a cabo dentro de los plazos establecidos. </t>
  </si>
  <si>
    <t xml:space="preserve">Actividad concluida dentro del plazo establecida </t>
  </si>
  <si>
    <t xml:space="preserve">El Padrón Electoral total de los ciudadanos mayores de 18 años en las seis elecciones es de 13 millones 597 mil 644 ciudadanos. La Comisión del Registro Federal de Electores aprobó el proyecto de acuerdo del Padrón Electoral y la Lista Nominal que se utilizarán en las elecciones del 2 de junio próximo en Aguascalientes, Baja California, Durango, Puebla, Quintana Roo y Tamaulipas. El Registro Federal de Electores indicó que el Padrón Electoral total de los ciudadanos mayores de 18 años en las seis elecciones es de 13 millones 597 mil 644 ciudadanos, y la Lista Nominal total es de 13 millones 573 mil 987 votantes, que representa una cobertura de 99.83%.
</t>
  </si>
  <si>
    <t xml:space="preserve">La Junta Local envió al OPL el listado de ubicación de casillas, mismo que fue publicado en los lugares más concurrentes de cada uno de los distritos electorales. </t>
  </si>
  <si>
    <t>En sesión de los consejos distritales del INE en Baja California, de fecha 8 de abril, se aprobó  la designación de personas operadoras del SICCE para el día de la Jornada Electoral</t>
  </si>
  <si>
    <t xml:space="preserve">La publicación se llevó a cabo en los lugares más concurridos. </t>
  </si>
  <si>
    <t>Los listados fueron entregados por el INE en tiempo y forma, para incluirlos junto con la documentación electoral que se hará llegar a los Presidentes de las MDC.</t>
  </si>
  <si>
    <t xml:space="preserve">La publicación se llevó a cabo en los plazos establecidos. </t>
  </si>
  <si>
    <t xml:space="preserve">Con oficio IEEBC/CGE/1877/2018  el OPL remitió a la Junta Local del INE un ejemplar impreso de los cocumentos titulados: Rotafolio de la Jornada Electoral, Guia para el funcionario de casilla (Versión CAE) y el Cuadríptico ¿Qué hacer las y los funcionarios de Casilla el dia de la Jornada Electoral?; y Con oficio IEEBC/CGE/1876/2018 el OPL hizo llegar a la Junta Local de la Entidad un ejemplar impreso dell documento Información para la y el Obervador Electoral. </t>
  </si>
  <si>
    <t>Mediante oficios INE/BC/JLE/VE/4000/2018 e INE/BC/JLE/VE/4001/2018, la Junta Local del INE en Baja Caliornia informó de la validación del material denominado cuadríptico "Qué hacaen las y los funcionarios de Casilla en la Jornada Electoral?. A través de los similares INE/BC/JLE/VE/4003/2018 e INE/BC/JLE/VE/4004/2018, se validó el material denominado Rotafolio de la Jornada Electoral"; para ambos casos  se precisó en cada uno de ellos que se puede ya iniciar con el proceso de producción; en el caso de la "Guía para La y El funcionario de casilla (versión CAE), el visto bueno de la Dirección Ejecutiva de Capacitación Electoral y Educación Cívica (DECEyEC) se informó mediante el diverso INE/DECEyEC/DCE/0826/2018 dentro de los plazos establecidos; por lo tanto, para cada caso la Junta Local precisó que se puede ya iniciar con el proceso de producción.</t>
  </si>
  <si>
    <t xml:space="preserve">Mediente oficio IEEBC/CGE/190/2019 el OPL hizo llegar los materiales didácticos y de apoyo impreso a la Junta Local, en virtud de que con oficios INE/BC/JLE/4002/2018, INE/BC/JLE/4005/2018 e INE/BC/JLE/4054/2018 se dio al visto bueno y la autorización de impresión. La Junta Local del INE en el Estado informó a DECEyEC de la entrega mediante oficio INE/BC/JLE/VE/0022/2019. </t>
  </si>
  <si>
    <t xml:space="preserve">Con fecha 4 de diciembre DECEYEC envió la Circular Núm. INE/DECEYEC/122/2018, mediante la cual informó a los OPL los materiales didácticos correspondientes a la segunda etapa: 
-Guía para la y el Funcionario de Casilla
-Guía para la y el Funcionasio de Casilla Especial
-La Jornada Electoral paso a paso (3 versiones: Presidente/a, Secretario/a y Escrutadores/as)
-Tablero con información sobre partidos políticos, coaliciones o candidaturas comunes e independientes que participan en las elecciones. Mediente oficio IEEBC/CGE/190/2019 el OPL hizo llegar los materiales didácticos y de apoyo impreso a la Junta Local, en virtud de que con oficios INE/BC/JLE/4002/2018, INE/BC/JLE/4005/2018 e INE/BC/JLE/4054/2018 se dio al visto bueno y la autorización de impresión. La Junta Local del INE en el Estado informó a DECEyEC de la entrega mediante oficio INE/BC/JLE/VE/0022/2019.  </t>
  </si>
  <si>
    <t>En el marco del Proceso Electoral Local 2018 - 2019, el Instituto Nacional Electoral de Baja California, llevo a cabo la primera Insaculación para seleccionar a las funcionarias y funcionarios que integrarán las mesas de casillas en las próximas Elecciones, dicha Insaculación se realizó en las 8 Juntas Distritales de la entidad. Las y los ciudadanos cuyo primer apellido comience con la letra "A", y hayan nacido en julio o agosto, serán invitados a participar como funcionarias/os de casilla.</t>
  </si>
  <si>
    <t>Actividad concluída</t>
  </si>
  <si>
    <t xml:space="preserve">El OPL hizo entrega formal a la Junta Local de los materiales impresos para la segunda etapa en fecha 28 de marzo de 2019. </t>
  </si>
  <si>
    <t xml:space="preserve">La actividad de capacitación a los ciudadanos insaculados concluyó en su primer etapa. </t>
  </si>
  <si>
    <t>La actividad concluyó en el periodo establecido.</t>
  </si>
  <si>
    <t>El instituto Nacional Electoral (INE) en Baja California realizo el segundo proceso de insaculación (sorteo) para seleccionar a los ciudadanos que cumplen con los requisitos que marca la ley para integrar las mesas directivas de casillas que se instalarán en todo el estado.</t>
  </si>
  <si>
    <t>Inició la segunda etapa de capacitación a funcionarios de mesa directiva de casilla, misma que concluyo en los plazos establecidos</t>
  </si>
  <si>
    <t>La actividad fue concluida dentro del periodo comprendido</t>
  </si>
  <si>
    <t>En sesión extraordinaria de fecha 30 de noviembre de 2018 el Conesjo General aprobó el Dictamen número ocho que presenta la Comisión del Régimen de Partidos Políticos y Financiamiento relativo a la “Determinación de los topes máximos de gastos de los actos tendentes a recabar el apoyo ciudadano de los aspirantes a candidatos independientes dentro del Proceso Electoral Local Ordinario 2018-2019 en Baja California”</t>
  </si>
  <si>
    <t xml:space="preserve">En fecha 30 de noviembre de 2018 en sesión ordinaria se aprobó el Dictámen Num Nueve, relativo a los topes máximos de gastos de precampaña de los partidos políticos, para la elección de gobernador, auntamientos y diputaciones. </t>
  </si>
  <si>
    <t xml:space="preserve">Actividad concluida dentro del plazo establecido </t>
  </si>
  <si>
    <t xml:space="preserve">Con oficio IEEBC/CGE/390/2019, el OPL informó que el Consejo General aprobó 19 de enero de 2019, el Dictamen Once de la Comisión del Régimen de Partidos Políticos y Financiamiento relativo a la determinación de los topes máximos de gastos de campaña a erogar por los partidos políticos, coaliciones y sus candidatos o candidatas, y candidatas o candidatos independientes para las elecciones de gobernador, diputaciones y ayuntamientos. </t>
  </si>
  <si>
    <t xml:space="preserve">El periodo de precampañas concluyó dentro de los plazos establecidos. </t>
  </si>
  <si>
    <t xml:space="preserve">Concluyó la etapa de campaña para la elección de Gobernador. </t>
  </si>
  <si>
    <t xml:space="preserve">Concluyó la etapa de campaña para la elección de Diputados. </t>
  </si>
  <si>
    <t>Concluyó la etapa de campaña para la elección de Ayuntamientos.</t>
  </si>
  <si>
    <t>En sesión extraordinaria de fecha 30 de noviembre de 2018 el Conesjo General aprobó el Dictamen número tres que presenta la Comisión de Reglamentos y Asuntos Jurídicos por el que se aprueba la “Convocatoria pública dirigida a la ciudadanía interesada en participar bajo la figura de candidatura independiente a los cargos de gubernatura del estado, munícipes y diputaciones por el principio de mayoría relativa, en el Proceso Electoral Local Ordinario 2018-2019 en Baja California”</t>
  </si>
  <si>
    <t>Mediante oficio IEEBC/SE/1689/2018, el OPL informó que el 15 de diciembre concluyó el plazo para que los ciudadanos manifestaran su intención de participar en el proceso de selección de Candidaturas Independientes a la Gubernatura del Estado, siendo procedentes a esa fecha la entrega de Constancias a los aspirantes CC. Témoc Ávila Hernández, Sergio Arturo Fernández Herrera y Felipe Daniel Ruanova Zárate. Mediante oficio IEEBC/SE/1695/2018 mediante el cual se notifica que el ciudadano Arturo Marín Corona le fue entregada la Constancia correspondiente despues de haber subsanado los requerimientos  dentro de las 48 horas otorgadas, mismas que vencieron a las 16:19 horas del día 18 de diciembre de 2018.</t>
  </si>
  <si>
    <t>Mediante oficio IEEBC/SE/1689/2018, el OPL informó que el 15 de diciembre concluyó el plazo para que los ciudadanos manifestaran su intención de participar en el proceso de selección de Candidaturas Independientes a la Gubernatura del Estado, siendo procedentes a esa fecha la entrega de Constancias a los aspirantes CC. Témoc Ávila Hernández, Sergio Arturo Fernández Herrera y Felipe Daniel Ruanova Zárate. Mediante oficio IEEBC/SE/1695/2018 mediante el cual se notifica que el ciudadano Arturo Marín Corona le fue entregada la Constancia correspondiente despues de haber subsanado los requerimientos  dentro de las 48 horas otorgadas, mismas que vencieron a las 16:19 horeas del día 18 de diciembre de 2018.</t>
  </si>
  <si>
    <t>CG/CDE</t>
  </si>
  <si>
    <t xml:space="preserve">Con oficio  IEEBC/SE/226/2019, el OPL informó sobre la procedencia en la entrega de Constancias de Aspirante a Candidato Independiente, en el marco del proceso de selección; así como los casos que se presentaron el día último del plazo. Con oficio IEEBC/CGE/0304/2019, el OPL envió al INE la base de datos de ciudadanos interesados en obtener la calidad de aspirante bajo la vía independiente para los diferentes cargos de elección popular. 
</t>
  </si>
  <si>
    <t xml:space="preserve">Los partidos Morena, Transformemos, Verde Ecologista y Del Trabajo se registraron como la coalición “Juntos haremos Historia por Baja California”, el 21 de enero de 2019, 
en este convenio habrá un único a la gubernatura, Ing. Jaime Bonilla
</t>
  </si>
  <si>
    <r>
      <t>Los partidos Morena, Transformemos, Verde Ecologista y Del Trabajo se registraron como la coalición “</t>
    </r>
    <r>
      <rPr>
        <b/>
        <sz val="11"/>
        <rFont val="Calibri"/>
      </rPr>
      <t>Juntos haremos Historia por Baja California”</t>
    </r>
    <r>
      <rPr>
        <sz val="11"/>
        <color rgb="FF000000"/>
        <rFont val="Calibri"/>
      </rPr>
      <t xml:space="preserve">, el 21 de enero de 2019, para las diputaciones locales, Morena definiría a los candidatos en 12 de los 17 distritos electorales, el Partido del Trabajo en dos, Transformemos en dos y el Partido Verde Ecologista en un distrito local. </t>
    </r>
  </si>
  <si>
    <r>
      <t xml:space="preserve">Los partidos Morena, Transformemos, Verde Ecologista y Del Trabajo se registraron como la coalición </t>
    </r>
    <r>
      <rPr>
        <b/>
        <sz val="11"/>
        <rFont val="Calibri"/>
      </rPr>
      <t>“Juntos haremos Historia por Baja California”</t>
    </r>
    <r>
      <rPr>
        <sz val="11"/>
        <color rgb="FF000000"/>
        <rFont val="Calibri"/>
      </rPr>
      <t xml:space="preserve">, el 21 de enero de 2019, y  el caso de las alcaldías, la coalición definió que las candidaturas a la presidencia municipal de Mexicali, Tecate y Playas de Rosarito serán para mujeres, mientras que las de Tijuana y Ensenada serán para candidatos hombres.  Por otra parte el PRD en Baja California presentó el día 22 de enero, la alianza electoral que formarían junto con el PES, la cual fue nombrada como </t>
    </r>
    <r>
      <rPr>
        <b/>
        <sz val="11"/>
        <rFont val="Calibri"/>
      </rPr>
      <t>Ciudadanos con Ley</t>
    </r>
    <r>
      <rPr>
        <sz val="11"/>
        <color rgb="FF000000"/>
        <rFont val="Calibri"/>
      </rPr>
      <t xml:space="preserve"> para la alcaldía de Tijuana.</t>
    </r>
  </si>
  <si>
    <r>
      <t xml:space="preserve">En Sesión Extraordinaria de fecha 30 de enero de 2019, el Consejo General del OPL aprobó: 1.- La solicitud de regsitro del convenio de coalicón total denominada </t>
    </r>
    <r>
      <rPr>
        <b/>
        <sz val="11"/>
        <rFont val="Calibri"/>
      </rPr>
      <t>"Juntos Haremos Historia en Baja California"</t>
    </r>
    <r>
      <rPr>
        <sz val="11"/>
        <color rgb="FF000000"/>
        <rFont val="Calibri"/>
      </rPr>
      <t xml:space="preserve">, presentada por los partidos políticos MORENA, Del Trabajo, Verde Ecologista de México y Transformemos; misma que fue aprobada como procedente.                                                                                                                2.- La solicitud de registro del convenio de coalicioón total denominada </t>
    </r>
    <r>
      <rPr>
        <b/>
        <sz val="11"/>
        <rFont val="Calibri"/>
      </rPr>
      <t>"Ciudadanos con Ley"</t>
    </r>
    <r>
      <rPr>
        <sz val="11"/>
        <color rgb="FF000000"/>
        <rFont val="Calibri"/>
      </rPr>
      <t>, presentada por el Partido Político de la Revolución Democrática y el otrora Partido Político Nacional Encuentro Social; la cual fue dicataminada con el punto de acuerdo IEEBC-CG-PA05-2019, como improcedente.</t>
    </r>
  </si>
  <si>
    <r>
      <t xml:space="preserve">En Sesión Extraordinaria de fecha 30 de enero de 2019, el Consejo General del OPL aprobó: 1.- La solicitud de regsitro del convenio de coalicón total denominada </t>
    </r>
    <r>
      <rPr>
        <b/>
        <sz val="11"/>
        <rFont val="Calibri"/>
      </rPr>
      <t>"Juntos Haremos Historia en Baja California"</t>
    </r>
    <r>
      <rPr>
        <sz val="11"/>
        <color rgb="FF000000"/>
        <rFont val="Calibri"/>
      </rPr>
      <t xml:space="preserve">, presentada por los partidos políticos MORENA, Del Trabajo, Verde Ecologista de México y Transformemos.                                                                                                                     2.- La solicitud de registro del convenio de coalicioón total denominada </t>
    </r>
    <r>
      <rPr>
        <b/>
        <sz val="11"/>
        <rFont val="Calibri"/>
      </rPr>
      <t>"Ciudadanos con Ley"</t>
    </r>
    <r>
      <rPr>
        <sz val="11"/>
        <color rgb="FF000000"/>
        <rFont val="Calibri"/>
      </rPr>
      <t xml:space="preserve">, presentada por el Partido Político de la Revolución Democrática y el otrora Partido Político Nacional Encuentro Social.   </t>
    </r>
  </si>
  <si>
    <r>
      <t xml:space="preserve">En Sesión Extraordinaria de fecha 30 de enero de 2019, el Consejo General del OPL aprobó: 1.- La solicitud de regsitro del convenio de coalicón total denominada </t>
    </r>
    <r>
      <rPr>
        <b/>
        <sz val="11"/>
        <rFont val="Calibri"/>
      </rPr>
      <t>"Juntos Haremos Historia en Baja California"</t>
    </r>
    <r>
      <rPr>
        <sz val="11"/>
        <color rgb="FF000000"/>
        <rFont val="Calibri"/>
      </rPr>
      <t xml:space="preserve">, presentada por los partidos políticos MORENA, Del Trabajo, Verde Ecologista de México y Transformemos.                                                                                                                     2.- La solicitud de registro del convenio de coalicioón total denominada </t>
    </r>
    <r>
      <rPr>
        <b/>
        <sz val="11"/>
        <rFont val="Calibri"/>
      </rPr>
      <t xml:space="preserve">"Ciudadanos con Ley", </t>
    </r>
    <r>
      <rPr>
        <sz val="11"/>
        <color rgb="FF000000"/>
        <rFont val="Calibri"/>
      </rPr>
      <t xml:space="preserve">presentada por el Partido Político de la Revolución Democrática y el otrora Partido Político Nacional Encuentro Social.   </t>
    </r>
  </si>
  <si>
    <t xml:space="preserve">Actividad concluida dentro del plazo establecido. </t>
  </si>
  <si>
    <t>Con fecha 15 de febrero de 2019 a las 20:00 horas, se llevó a cabo la Vigésima Sesión Extraordinaria, mediante la cual “se dio respuesta a la solicitud de ampliación del plazo para la obtención del apoyo ciudadano en favor del C. Tadeo Javier Meza Quintero, aspirante a una candidatura independiente a diputación por el principio de mayoría relativa en el distrito electoral XVI en el estado de Baja California; misma que se dictaminó como improcedente.</t>
  </si>
  <si>
    <t>Para el caso de ciudadanos que presentaron su manifestación de intención, así como los que obtuvieron la calidad de aspirante en el caso de elecciones de munícipes, concluyo el 1 de marzo de 2019, obteniendo los siguientes resultados: Gustavo Flores Betanzos, Rogelio Castro Segovia y Juan Alejandro López Aguiar por Ensenada; Hugo Adalberto Silva Martenes por Mexicali; Alfredo Moreno Carreño, Rafael Miravete Basáñez (Requerimiento/Si Cumplió), Alfonso Cortez Ramírez (Requerimiento/no aplica) por Tecate; Komar Rivera Fernández, Miguel Mendoza Álvarez, Leobardo Barragán García, Agustín Pérez Rivero (Requerimiento/no aplica) por Tijuana y  Kevin Fernando Peraza Estrada por Rosarito. En resumen, 12 ciudadanos presentaron manifestación de intención, pero solamente 10 obtuvieron la calidad de aspirante a candidato independiente.</t>
  </si>
  <si>
    <t>A la fecha del 15 de febrero los partidos políticos MORENA, Partido BAja California, Transformemos, PRD y PRI</t>
  </si>
  <si>
    <t xml:space="preserve">La actividad se cumplió en el periodo establecido </t>
  </si>
  <si>
    <t xml:space="preserve">El OPL llevó acabo el registro de solicitudes de las candidaturas para el cargo de Gobernador: Enrique Acosta Fregoso por el PRI, Oscar Vega Marín por el PAN, Héctor Osuna Jaime por Movimiento Ciudadano, Ignacio Anaya Barriguete por el Partido de Baja California, Jaime Cleofas Martínez Veloz por el PRD y Jaime Bonilla Valdez por la alianza integrada Morena, PVEM, PT y el local Transformemos. El OPL tiene hasta el 30 de marzo para emitir la Resolución para aprobar las candidaturas para Gobernador. </t>
  </si>
  <si>
    <t>En la Vigésima Séptima Sesión Extraordinaria del Consejo General Electoral del Instituto Estatal Electoral de Baja California dentro del Proceso Electoral Local Ordinario 2018-2019, de fecha 30 de marzo de 2019, se dictaminó la resolución como procedentes las candidaturas de Oscar Vega por el Partido Acción Nacional (PAN), Jaime Bonilla por la coalición “Juntos haremos historia por Baja California” (Morena, PT, Partido Verde y Transformemos), Jaime Martínez Veloz por Partido de la Revolución Democrática (PRD), Hécor Osuna pro Movimiento Ciudadano (MC), Enrique Acosta por el Partido Revolucionario Istitutcional (PRI) e Ignacio Anaya por el Partido de Baja California (PBC).</t>
  </si>
  <si>
    <t xml:space="preserve">La actividad se cumplió en el periodo establecido. Los aspirantes a las alcaldías de Tijuana, Tecate, Playas de Rosarito, Ensenada y Mexicali, por los partidos, coaliciones y candidaturas independientes, presentaron su solicitud de registro ante el Consejo General del Instituto Estatal Electoral, para los próximos comicios locales.
Por el municipio de Playas de Rosarito se registraron Aracely Brown por la coalición Juntos Haremos Historia en Baja California, integrada por los partidos Morena, del Trabajo (PT), Verde Ecologista de México (PVEM) y Transformemos, María Ana Medina Pérez, por el Partido Acción Nacional (PAN) y Silvestre José Luis Fragoso Medina por el Partido de Baja California (PBC).
En Ensenada, Alfredo Maccise Sade, se registró a la alcaldía por el PRI, Armando Ayala Robles, por la coalición Juntos Haremos Historia en Baja California, Eloísa Talavera Hernández, por el Partido Acción Nacional (PAN), Laura Elena Michel Amaya por el PBC, y los candidatos independientes Gustavo Flores Betanzos y Rogelio Castro Segovia.
Por la presidencia municipal de Mexicali se registraron Marina del Pilar Ávila Olmeda, por la coalición Juntos Haremos Historia en Baja California; Elvira Luna Pineda, por el Partido de Baja California y Guadalupe Gutiérrez Fregoso, por el PRI
Para la alcaldía de Tijuana, los candidatos son Paulo Alfonso Carrillo Regino, por el PBC, Arturo González Cruz, por la coalición Juntos Haremos Historia en Baja California, Gabriela Roldán Ramírez, por el PRI, Juan Manuel Gastélum Buenrostro, por el PAN, y Julián Leyzaola Pérez, por el Partido de la Revolución Democrática (PRD).
</t>
  </si>
  <si>
    <t>Con fecha 14 de abril de 2019, se llevó a cabo en Sesión Extraordinaria del CG del IEEBC, en la que se resolvió sobre las solicitudes de registro de candidaturas para Ayuntamientos y Diputaciones</t>
  </si>
  <si>
    <t>Con fecha 25 de marzo el Consejo General del OPL considera en el orden del día la aprobación de el Dictámen número cuatro, "Las Reglas Básica para la realización de los debates entre las y los candidatos a la gubernatura y ayuntamientos del Estado.</t>
  </si>
  <si>
    <t xml:space="preserve">En fecha 13 de septiembre se remitió a los OPL el oficio INE/DEOE/2089/2018 mediante el cual se informó que la fecha límite para la entrega de los diseños es el 24 de septiembre del 2018. El OPL mediante el oficio IEEBC/CGE/1806/2018 (19/09/2018) solicitó prórroga para entregar los diseños y especificaciones técnicas de la documentación y material electoral hasta el 12/10/2018. Con oficio INE/BC/JLE/VS/2832/2018, se hizo llegar el similar IEEBC/CGE/2017/2018, el OPL envió a la DEOE un disco compacto con los diseños y especificaciones técnicas de la documentación y materiales electorales. </t>
  </si>
  <si>
    <t>Con oficio IEEBC/CGE/2017/2018, signado por el Lic. Clemente Custodio Ramos Mendoza, Consejero Presidente del Consejo General Electoral del Instituto Estatal Electoral de Baja California, se envió un disco compacto que contiene los diseños y especificaciones técnicas de la documentación y materiales electorales para Proceso Electoral Ordinario 2018-2019. Con oficio INE/DEOE/2254/2018, la Dirección Ejecutiva de Organización Electoral hizo llegar al OPL los resultados obtenidos de la revisión de la documentación y materiales electorales.
Se encuentra pendiente solventar las observaciones y considerar las recomendaciones por parte del OPL.</t>
  </si>
  <si>
    <t xml:space="preserve">Mediante oficio IEEBC/CGE/2308/2018, el OPL dio atención al oficio INE/BC/JLE/VS/2953/2018, relativo a observaciones a los diseños y especificaciones técnicas de la documentación y materiales electorales apra la elección local 2019. </t>
  </si>
  <si>
    <t xml:space="preserve">Con oficio IEEBC/CGE/2017/2018, signado por el Lic. Clemente Custodio Ramos Mendoza, Consejero Presidente del Consejo General Electoral del Instituto Estatal Electoral de Baja California, se envió un disco compacto que contiene los diseños y especificaciones técnicas de la documentación y materiales electorales para Proceso Electoral Ordinario 2018-2019. Con oficio INE/DEOE/2254/2018, la Dirección Ejecutiva de Organización Electoral hizo llegar al OPL los resultados obtenidos de la revisión de la documentación y materiales electorales.
Mediante oficio INE/DEOE/2402/2018,  la Dirección Ejecutiva de Organización Electoral validó los materiales electorales referidos en el diverso IEEBC/CGE/2308/2018;  A través de oficio INE/DEOE/2457/2018, de fecha 28/11/2018, la DEOE emitió los resultados obtenidos de la revisión de la documentación electoral de ese OPL, enviados mediante oficio IEEBC/CGE/2308/2018. En fecha 21 de diciembre, mediante el oficio INE/DEOE/2611/2018, se emitió la validación de la documentación electoral. </t>
  </si>
  <si>
    <t>Con oficio INE/DEOE/2417/2018 del 26 de Noviembre de 2018 se emitió circular para recordar a los 5 OPL con PEL sobe la entrega del primer informe. A través del oficio IEEBC/CGE/2686/2018, de fecha 5 de diciembre del presente, el OPL de Baja California envío el Primer informe sobre las acciones relacionadas para el diseño de la documentación y materiales electorales y elaboración de espeficaciones técnicas.</t>
  </si>
  <si>
    <t>Mediante oficio INE/DEOE/2581/2018, de fecha 17 de diciembre, la DEOE validó el Primer informe relativo a las actividades relacionadas con el diseño de documentación y materiales electorales y la elaboración de las especificaciones técnicas, correspondientes al Proceso Electoral Local 2018-2019.</t>
  </si>
  <si>
    <t>En la Décima Primera Sesión Extraordinaria del OPL, de fecha 28 de diciembre de 2018 se aprobaron los dictámenes cinco y seis relativos al material y documentación electoral a utilizarse en la jornada electoral del 2 de junio de 2019 del Proceso Electoral Local Ordinario 2018-2019</t>
  </si>
  <si>
    <t>El OPL con fecha 13 de febrero envio el formato que contiene la información pertinente a los dictámenes en donde se aprobaron los diseños de la documentación y material electoral. El reporte de avances en la adjudicación entregado con fecha de entrega 15 de marzo.</t>
  </si>
  <si>
    <t>El 2 de mayo, en sesión extraordinaria de cada uno de los 17 Consejos Distritales del OPL, aprobaron el listado de SE y CAE, así como de personal que auxiliará en el procedimiento de conteo, sellado y agrupamiento de las boletas electorales; así como la integración de documentación para las casillas</t>
  </si>
  <si>
    <t>En sesión extraoridinaria de fecha 30 de marzo de 2019, los Consejos Distritales aprobaron la designación de la persona responsable de llevar el control sobre la asignación de los folios de las boletas que se distribuirán en cada mesa directiva de casilla</t>
  </si>
  <si>
    <t>Mediante el oficio INE/DEOE/492/2019 la DEOE solicitó los calendarios de producción de documentación y materiales electorales. La producción de la documentación y materiales concluyó en el tiempo estimado, los cuales fueron trasladados al OPL en la fecha programada. El IEEBC solicitó la reimpresión de las boletas electorales para candidatos a diputado por el Distrito 10, con sede en Tijuana, tras detectar un error en el nombre de la candidata de Movimiento Ciudadano.</t>
  </si>
  <si>
    <t xml:space="preserve">El Instituto Estatal Electoral de Baja California (IEEBC) recibió el 17 de mayo   las boletas electorales , procedentes de Monterrey, Nuevo León, mismas que inmediatamente fueron distribuidas en los 17 Distritos Electorales que comprenden la cartografía electoral de la entidad. El IEEBC solicitó la reimpresión de las boletas electorales para candidatos a diputado por el Distrito X y XIV, con sede en Tijuana, tras detectar un error en el nombre de la candidata de Movimiento Ciudadano. Se tiene prevista su recepción el día 23 de mayo. </t>
  </si>
  <si>
    <t xml:space="preserve">El OPL envió directamente a la DEOE lso reportes de producción. </t>
  </si>
  <si>
    <t xml:space="preserve">La actividad de conteo, sellado y agrupamiento de boletas inicio el 18 de mayo, concluyendo ese mismo día. Se realizó un segundo momento de la actividad el día 23 debido a que fueron sustituidas boletas del distrito X y XIV, concluyendo ese mismo día. </t>
  </si>
  <si>
    <t>CDE/CME</t>
  </si>
  <si>
    <t xml:space="preserve">La actividad se llevó a cabo conforme a lo programado. </t>
  </si>
  <si>
    <t>Con oficio IEEBC/SE/2956/2019 dio cumplimiento el OPL</t>
  </si>
  <si>
    <t>La Jornada Electoral se llevó a cabo sin complicación alguna en los 17 Consejos Distritales y en el CG del IEEBC</t>
  </si>
  <si>
    <t xml:space="preserve">Los Consejos Distritales del IEEBC celebraron sesión el 28 de febrero del año en curso a efecto de determinar los lugares y espacios de las bodegas electorales. </t>
  </si>
  <si>
    <t xml:space="preserve">En fecha 30 de marzo, los 17 Consejos Distritales del Instituto Estatal Electoral de Baja California aprobaron en la Sesión Extraordinaria correspondiente los Informes sobre las condiciones de equipamiento, mecanismos de operación y medidas de seguridad de las bodegas electorales, respectivos. </t>
  </si>
  <si>
    <t>En fecha 30 de marzo, los 17 Consejos Distritales del Instituto Estatal Electoral de Baja California aprobaron en la Sesión Extraordinaria correspondiente, la designación, por parte del órgano competente del OPL, del personal que tendrá acceso a la bodega electoral</t>
  </si>
  <si>
    <t xml:space="preserve">Con oficio IEEBC/CGE/1765/2019, senvió los 17 Informes de las condiciones de equipamiento, mecanismos de operación y medidas de seguridad de la bodegas electorales, presentados por las presidencias de cada uno de los Consejos Distritales Electorales de ese Organismo Público Local, en sus respectivas sesiones celebradas con fecha 30 de marzo del año en curso. </t>
  </si>
  <si>
    <t xml:space="preserve">En la sesión ordinaria de los Consejos Distritales del INE en Baja California celebrada el día 26 de marzo, las Juntas Distritales Ejecutivas del INE, presentaron los estudios de factibilidad de los mecanismos de recolección propuestos, en sus tres modalidades; Centro de Recepción y Traslado Fijo (CRyT Fijo); Centro de Recepción y Traslado itinerante (CRyT itinerante) y el Dispositivo de Apoyo para el Traslado de Funcionarios de
Mesa Directiva de Casilla (DAT).
En virtud de ello, y para los efectos previstos en el 17.1, inciso c) del Anexo Técnico, los estudios de factibilidad propuestos por las Juntas Distritales Ejecutivas del 01, 02, 03, 04,05,06,07 y 08 Distritos de Baja California fueron entregadas al OPL mediante oficio INE/BC/JLE/VS/1047/2019 en fecha 29 de marzo de 2019.
</t>
  </si>
  <si>
    <t>Con oficio IEEBC/CGE/2328/2019, el OPL envió sus observaciones a la Junta Local relativas a los estudios de factibilidad.</t>
  </si>
  <si>
    <t xml:space="preserve">En Sesión de Consejo Local del INE em Baja California de fecha 29 de abril, se dio a conocer el informe sobre los acuerdos adoptados en los consejos distritales por los que se aprobaron los mecanismos de  recolección de la documentación de las casillas, al término de la Jornada Electoral; mismos que fueron aprobados en los consejos distritales en sesión de fecha 26 de abril. </t>
  </si>
  <si>
    <t xml:space="preserve">Actividad concluida </t>
  </si>
  <si>
    <t xml:space="preserve">Los paquetes fueros trasladados a los consejos ditritales, con excepción de aquellos correspondientes a la casilla 1800. </t>
  </si>
  <si>
    <t>CD/CL</t>
  </si>
  <si>
    <t>La actividad se llevó a cabo en los plazos establecidos</t>
  </si>
  <si>
    <t xml:space="preserve">Con oficio IEEBC/CGE/1577/2018 de fecha 3 de septiembre el OPL informó en sesión de fecha 31 de agosto del año en curso, de la aprobación del Punto de Acuerdo mediante el cual solicita una prórroga respecto de la emisión de los lineamiento para el desarrollo de la Sesión de Cómputo Distrital. Con oficio INE/UTVOPL/8899/2018 la Unidad Técnica de Vinculación le informó al OPL que se toma conocimiento de la determinación del cambio de temporalidad para la emisión de los Lineamientos y se manifiesta que la misma se notificará, en su oportunidad, a la Comisión de Vinculación con los Organismos Públicos Locales para los efectos que a que haya lugar. EL OPL mediante el oficio IEEBC/CGE/1819/2018 (20/09/18) informó que en la Primera Sesión Ordinaria celebrada el 19/09/18 se aprobó el dictamen por el que se aprueban los Lineamientos para el Desarrollo de la Sesión de Cómputo Distrital (...) , así como el Cudadernillo de consulta de votos válidos y votos nulos para el desarrollo de la Sesión de Cómputo Distrital.  
</t>
  </si>
  <si>
    <t xml:space="preserve">Con los números de oficioS IEEBC/CDE01/128/2019, IEEBC/CDEVI/168/2019, IEEBC/CDEXVII/162/2019, IEEBC/CDEVII/123/2019, IEEBC/CDE04/110/2019, IEEBC/CDEXIV/200/2019 los Órganos Desconcentrados del OPL le enviaron sus propuesta para la habilitación de espacios para el recuento de votos con las alternativas para todos los escenarios de cómputo, dentro del plazo establecido. </t>
  </si>
  <si>
    <t>Con fecha 14 de abril de 2019, se llevó a cabo en Sesión Extraordinaria del CG del IEEBC, en la que se aprobó el “Informe de los escenarios para el recuento de votos de cómputo para los diecisiete consejos distritales electorales”.</t>
  </si>
  <si>
    <t>Con fehca 23 de abril del año en curso el OPL hizo llegar a la Junta Local mediante correo electrónico el “INFORME DE LOS ESCENARIOS PARA EL RECUENTO DE VOTOS DE CÓMPUTO DE LOS 17 CONSEJOS DISTRITALES ELECTORALES”.</t>
  </si>
  <si>
    <t>Con oficio INE/BC/JLE/VS/1563/2019, de fecha 30 de abril, la Junta Local del INE en Baja california, informó a la UTV que mediante el similar INE/BC/JLE/VS/1554/2019, notificó al IEEBC de las observaciones y recomendacionesal informe de los escenarios para el recuento de votos de cómputo para los 17 Consejos Distritales Electorales.</t>
  </si>
  <si>
    <t>En sesión de fecha 17 de mayo el OPL  aprobó modificar los Lineamientos para el desarrollo de la sesión de cómputo distrital en el Proceso Electoral Local Ordinario 2018-2019 en Baja California, motivo por el cual será en próxima fecha la aprobación de los distintos escenarios de cómputo. En sesión extraordinaria de fecha 26 de mayo, los 17 consejos distritales aprobaron los diversos escenarios de cómputo.</t>
  </si>
  <si>
    <t xml:space="preserve">En Sesión Extraordinaria de fecha 2 de mayo de los 17 consejos distritales, se aprobó el acuerdo respectivo para la designación del  personal que participará en las tareas de apoyo de los cómputos distritales en  Proceso Electoral Local Ordinario 2018-2019. Asimismo, en sesion extraordinaria de los Consejos Generales Distritales, de fecha 17 de mayo se aprobó el listado adicional con los nombres de las personas que apoyarán en los escenarios de cómputo. </t>
  </si>
  <si>
    <t>El cómputo estatal para la asignación de diputaciones por el principio de representación proporcional se celebró el 20 de julio del 2019. Dictamen número 19.</t>
  </si>
  <si>
    <t>La actividad concluyó dentro del plazo establecido</t>
  </si>
  <si>
    <t xml:space="preserve">Con oficio IEEBC/CGE/3527/2019 el OPL entregó a la JL los discos compactos conteniendo la digitalización de las actas de Joranda Electoral y de Escrutinio y Cómputo de las elecciones para la Gubernatura, Diputaciones y Ayuntamientos. </t>
  </si>
  <si>
    <t>Con oficio IEEBC/CGE/1575/2018, el OPL hace de conocimiento que durante la Décima Primera Sesión Extraordinaria de fecha 31 de agosto de 2018, fue aprobado el punto de acuerdo por el que se designa a la instancia interna responsable de coordinar el desarrollo de las actividades del programa de Resultados Electorales Preliminares, para el Proceso Electoral Local Ordinario 2018-2019.</t>
  </si>
  <si>
    <t>Con oficio IEEBC/CGE/1896/2018, de fecha 3 de octubre, el OPL, envió archivos electrónicos el Proyecto de Acuerdo y la documentación de los perfiles de las y los aspirantes a integrar el Comité Técnico Asesor. A través de oficio número INE/UTVOPL/9558/2018, de fecha 9 de octubre, se remitió al OPL el similar INE/UNICOM/5289/2018, relativo a observaciones y recomendaciones al Proyecto de Acuerdo de integración del comité Técnico Asesor del Programa de Resultados Electorales Preliminares (COTAPREP). Mediante oficio INE/UTVOPL/10078/2018, se remitió el similar INE/UNICOM/5624/2018, con el que se le  informó al OPL que el Acuerdo IEEBC-CG-PA08-2018 relativo a la integración del comité Técnico Asesor del Programa de Resultados Electorales Preliminares (COTAPREP), cumple con lo establecido en la norma y no se tienen observaciones adicionales.</t>
  </si>
  <si>
    <t>Mediante oficio IEEBC/CGE/2694/2018, de fecha 6 de diciembre del presente, el OPL de Baja California informó que determinó que la implmentación y operación del PREP será con el apoyo de un tercero especializado.</t>
  </si>
  <si>
    <t>En la Décima Primera Sesión Extraordinaria del Consejo General del OPL de de fecha 28 de Dicimebre se aprobó el Dictamen número cuatro que presenta la Comisión de Procesos Electorales por el que se aprueba el Proceso Técnico Operativo del PREP.</t>
  </si>
  <si>
    <r>
      <t xml:space="preserve">Con oficio INE/UNICOM/0147/2019 de fecha 16 de enero de 2019 la UNICOM envió las observaciones al anexo técnico del PREP, que servirá como fuente para la elaboración de las bases de licitación. Asimismo, solicita el Proyecto de instrumento jurídico celebrado entre el OPL y el tercero que lo auxiliará en la implementación y operación del PREP. Asimismo, con oficio INE/UNICOM/0154/2019, envió aquellas respecto a los candidatos a entes auditores para el PREP del Proceso Electoral Local Ordinario 2018-2019.
A través de oficio IEEBC/CGE/0305/2019 de fecha 24 de enero, el OPL envió de la versión preliminar del instrumento jurídico del Programa de Resultados Electorales Preliminares (PREP), que operará para las elecciones locales del Proceso Electoral Local Ordinario 2018-2019”
Con oficio INE/UNICOM/0289/2019, la UNICOM solicitó información que permita conocer el estatus que guarda, tanto la definición del tercero que apoye en la implementación y operación el PREP, como de las actividades para la suscripción del instrumento jurídico y su anexo técnico.  
Con oficio IEEBC/CGE/0617/2019, de fecha 5 de febrero, el OPL de Baja California, envió al INE la versión preliminar del documento jurídico orientado a la contratación de los servicios del Ente Auditor, que apoyará en la Auditoría al PREP. 
Mediante oficio IEEBC/SE/0473/2019, el OPL de Baja California, envió las observaciones a las síntesis de experiencia en materia de auditorías, de los interesados a participar como Ente Auditor del PREP a implementar durante el Proceso Electoral Local Ordinario 2018-2019.
A través de oficio INE/UNICOM/0558/2019, de fecha 18 de febrero de 2019, al UNICOM dio respuesta a los diversos IEEBC/CGE/0617/2019 e IEEBC/SE/0474/2019, a través del cual envió las observaciones a la versión preliminar del documento jurídico para la contratación de los servicios del Ente Auditor, así como del proyecto de anexo técnico para la contratación de servicios de auditoría al sistema informático y a la infraestructura tecnológica del PREP. 
Asimismo, con oficio INE/UNICOM/0594/2019, de fecha 21 de febrero de 2019 se atendió al diverso IEEBC/SE/0473/2019, con las observaciones y recomendaciones relativas a las síntesis de experiencia en materia de auditorías, de los interesados a participar como Ente Auditor del PREP a implementar durante el Proceso Electoral Local Ordinario 2018-2019.  
Con oficio INE/UNICOM/0714/2019, de fecha 1 de marzo de 2019, la UNICOM solicitó al OPL los entregables del PREP, que se encuentran pendientes del mes de febrero: Versión final del instrumento jurídico celebrado entre el OPL y el tercero que lo auxilie en la implementación y operación del PREP y la Designación del Ente Auditor. A través de oficio IEEBC/SE/0964/2019, el OPL informó que con fecha 2 de marzo de 2019, el Comité de Adquisiciones, Arrendaminetos y Servicios del IEEBC, llevó a cabo el Dictámen Económico y Fallo correspondiente a la Licitación Pública  No. LPN-IEEBC-2019/03, referente a la contratación del "servicio de implementación y operacion del PREP, licitando la adjudicación al Licitante </t>
    </r>
    <r>
      <rPr>
        <b/>
        <sz val="11"/>
        <rFont val="Calibri"/>
      </rPr>
      <t xml:space="preserve">PODERNET, S.A. de C.V. </t>
    </r>
    <r>
      <rPr>
        <sz val="11"/>
        <color rgb="FF000000"/>
        <rFont val="Calibri"/>
      </rPr>
      <t>Con oficio INE/UTVOPL/1470/2019 de fecha 11 de marzo de 2019 la UTVOPL  hizo un atento recordatorio, al OPL, de aquellas actividades con estatus 5, en proceso de ejecución fuera del plazo, para el caso la elaboración y firma del instrumento jurídico.  Con oficio IEEBC/SE/01103/2019, el Instituto Estatal Electoral de Baja California, envió el instrumento jurídico a la UNICOM a través de la UTV.</t>
    </r>
  </si>
  <si>
    <t xml:space="preserve">Con oficio INE/UNICOM/0147/2019 de fecha 16 de enero de 2019 la UNICOM envió las observaciones al anexo técnico del PREP, que servirá como fuente para la elaboración de las bases de licitación. Asimismo, solicita el Proyecto de instrumento jurídico celebrado entre el OPL y el tercero que lo auxiliará en la implementación y operación del PREP. Asimismo, con oficio INE/UNICOM/0154/2019, envió aquellas respecto a los candidatos a entes auditores para el PREP del Proceso Electoral Local Ordinario 2018-2019.
A través de oficio IEEBC/CGE/0305/2019 de fecha 24 de enero, el OPL envió de la versión preliminar del instrumento jurídico del Programa de Resultados Electorales Preliminares (PREP), que operará para las elecciones locales del Proceso Electoral Local Ordinario 2018-2019”
Con oficio INE/UNICOM/0289/2019, la UNICOM solicitó información que permita conocer el estatus que guarda, tanto la definición del tercero que apoye en la implementación y operación el PREP, como de las actividades para la suscripción del instrumento jurídico y su anexo técnico.  
Con oficio IEEBC/CGE/0617/2019, de fecha 5 de febrero, el OPL de Baja California, envió al INE la versión preliminar del documento jurídico orientado a la contratación de los servicios del Ente Auditor, que apoyará en la Auditoría al PREP. 
Mediante oficio IEEBC/SE/0473/2019, el OPL de Baja California, envió las observaciones a las síntesis de experiencia en materia de auditorías, de los interesados a participar como Ente Auditor del PREP a implementar durante el Proceso Electoral Local Ordinario 2018-2019.
A través de oficio INE/UNICOM/0558/2019, de fecha 18 de febrero de 2019, al UNICOM dio respuesta a los diversos IEEBC/CGE/0617/2019 e IEEBC/SE/0474/2019, a través del cual envió las observaciones a la versión preliminar del documento jurídico para la contratación de los servicios del Ente Auditor, así como del proyecto de anexo técnico para la contratación de servicios de auditoría al sistema informático y a la infraestructura tecnológica del PREP. 
Asimismo, con oficio INE/UNICOM/0594/2019, de fecha 21 de febrero de 2019 se atendió al diverso IEEBC/SE/0473/2019, con las observaciones y recomendaciones relativas a las síntesis de experiencia en materia de auditorías, de los interesados a participar como Ente Auditor del PREP a implementar durante el Proceso Electoral Local Ordinario 2018-2019.  
Con oficio INE/UNICOM/0714/2019, de fecha 1 de marzo de 2019, la UNICOM solicitó al OPL los entregables del PREP, que se encuentran pendientes del mes de febrero: Versión final del instrumento jurídico celebrado entre el OPL y el tercero que lo auxilie en la implementación y operación del PREP y la Designación del Ente Auditor. Con oficio INE/UTVOPL/1470/2019 de fecha 11 de marzo de 2019 la UTVOPL  hizo un atento recordatorio, al OPL, de aquellas actividades con estatus 5, en proceso de ejecución fuera del plazo, para el caso lla asignación del Ente Auditor. Con fecha 25 de marzo, se programó en la sesión extraordinaria del Consejo General la aporbación del Punto de Acuerdo mediante el cual se designa al Ente Auditor  del PREP. </t>
  </si>
  <si>
    <t xml:space="preserve">La actividad se llevó a cabo en el periodo establecido. </t>
  </si>
  <si>
    <t>El tercer simulacro en Baja California inició a las 10:00 horas (12 horas tiempo del Centro) y concluyó a las 14:16 horas con el 100% de las actas computadas.</t>
  </si>
  <si>
    <t xml:space="preserve">Con oficio IEEBC/CGE/956/2019 de fecha 14 de febrero de 2019, el OPL de Baja California, remitió el oficio IEEBC/CGE/923/2019, relativo a la solicitud de Asunción Parcial respecto de la implementación, operación, ejecución y financiamiento total del conteo rápido para el Proceso Electoral Ordinario 2018-2019, acompañado de del Punto de Acuerdo IEEBC-CG-PA08-2019, por el que se “Determina solicitar al Instituto Nacional Electoral la Asunción Parcial respecto de la implementación, operación, ejecución y financiamiento total del conteo rápido para el Proceso Electoral Local Ordinario 2018-2019”. 
</t>
  </si>
  <si>
    <t>DEOE / JLE / JDE</t>
  </si>
  <si>
    <t xml:space="preserve">La realización de pruebas de captura se tenía prevista para los días 17 y 18 de abril, sin embargo durante el día 17 la prueba se llevó a cabo de forma exitosa y de manera óptima. Participaron todos los capturistas involucrados en las JLE y JDE, así como personal de INETEL. </t>
  </si>
  <si>
    <t xml:space="preserve">El segundo simulacro del Conteo Rápido se llevó a cabo de conformidad con el plazo establecido, se logró reportar el 100% de las casillas previstas y el flujo de información fue más rápido que en el primer simulacro. </t>
  </si>
  <si>
    <t xml:space="preserve">Actividad llevada a cabo dentro del plazo establecido. </t>
  </si>
  <si>
    <t xml:space="preserve">Con Acuerdo INE/CG1176/2018, se aprobó el Acuerdo del Consejo General del Instituto Nacional Electoral por el que se aprueba el Plan Integral y los Calendarios de Coordinación de los Procesos Electorales Locales 2018-2019
</t>
  </si>
  <si>
    <t>De acuerdo a los Lineamientos para la instrumentación y seguimiento del Programa de Trabajo en Materia de la Participación Ciudadana en los Procesos Electorales 2018-2019, aprobado el 30 de enero por por la Comisión Temporal para el Seguimiento de los Procesos Electorales Locales 2018-2019, el Programa final acordado entre el INE y los Organismos Públicos Locales deberán estar a más tardar el 5 de marzo del año en curso. Mediante el oficio INE-JLE-DGO/VCEyEC/0404/2019, se envío el Programa de trabajo que establece el marco de colaboración eentre el OPL y la Junta Local Ejecutiva del INE, para la instrumentación de las acciones para la pariticipación ciudadana.</t>
  </si>
  <si>
    <t xml:space="preserve">Se sesión solemne del 01/11/2018 el OPL inició el Proceso Electoral Ordinario 2018-2019. </t>
  </si>
  <si>
    <t xml:space="preserve">Actividad concluida dentro del plazo. </t>
  </si>
  <si>
    <t>En Sesión Extraordinaria de fecha 17 de agosto de 2018, el OPL aprobó el Acuerdo IEPC/CG101/2018, por el que se emite la convocatoria para ocupar los cargos vacantes en los consejos municipales electorales del propio instituto para dos procesos electorales locales.</t>
  </si>
  <si>
    <t>El 16/11/2018 se instalación el Consejo Local del INE</t>
  </si>
  <si>
    <t>El Consejo Local ratificó por unanimidad a los integrantes de los consejos distritales en la sesión celebrada el 16/11/2018.</t>
  </si>
  <si>
    <t xml:space="preserve">El CG del OPL mediante el Acuerdo IEPC/CG106/2018, por el que se aprueba el Calendario para el Proceso Electoral Local 2018-2019, determinó que esta actividad se efectuará entre el 09 al 10 de noviembre de 2018. El CG del OPL mediante sesión ordinaria celebrada el 08/11/2018 aprobó la designación de los integrantes de los Consejos Municipales mediante el Acuerdo IEPC/CG117/2018. </t>
  </si>
  <si>
    <t xml:space="preserve">El CG del OPL mediante el Acuerdo IEPC/CG117/2018 por el que aprobó la designación e integración de los Consejos Municipales determinó el aplazamiento de la instalación de los Consejos Municipales hasta que se cuenten con los recursos financieros para el funcionamiento de los mismos. Los representantes de los partidos políticos Morena. Partido Duranguense y Partido Acción Nacional en la sesión de instalación del Consejo Local del INE instaron a que se comunicara sobre esta situación a las instancias superiores del Instituto. En sesión ordinaria del 30/11/2018 el Consejero Presidente del OPL informó que el día 1 de diembre se instalarán los 39 consejos municipales. </t>
  </si>
  <si>
    <t xml:space="preserve">El OPL informó que la entrega fue realizada el 14 de febrero de a las 10 de la mañana a los partidos locales que lo solicitaron: Partido Duranguense, Partido de la Revolución Democrática y Morena. </t>
  </si>
  <si>
    <t>Mediante el oficio IEPC/SE/601/2019, se informo al Vocal del Registro de la Junta Local del INE en la entidad que no se recibieron observaciones a la Lista Nominal de Electores para Revisión, por parte de las fuerzas políticas MORENA, PRD y Partido Duranguense.</t>
  </si>
  <si>
    <t xml:space="preserve">La DERFE a través del oficio INE/DERFE/0534/2019, informó que la Lista Nominal de Electores será entregada a la Junta Local el proximo 8 de mayo en las instalaciones de la misma. La actividad fue cumplida conforme lo informado. </t>
  </si>
  <si>
    <t xml:space="preserve">Esta actividad se realizó en los plazos establecidos. </t>
  </si>
  <si>
    <t xml:space="preserve">El OPL informó que mediante el oficio IEPC/CG/1483/2018 remitió a la Junta Local Ejecutiva el 01/10/2018 para su revisión una versión impresa y digital del documento denominado "Información para las y los Observadores Electorales" con la información correspondiente al Proceso Electoral Local 2018-2019 a celebrarse en el estado de Durango. </t>
  </si>
  <si>
    <t xml:space="preserve">La Junta Local Ejecutiva mediante el oficio INE/VEL/DGO-2244/2018, de fecha 21 de noviembre de 2018 informó la validación del documento "Guía para la y el Observador Electoral", por lo que el OPL puede proceder a su impresión. </t>
  </si>
  <si>
    <t>El CG del OPL, en sesión extraordinaria celebrada el 01 de noviembre de 2018 aprobó el Acuerdo IEPC/CG116/2018, por el que se aprueba la emisión de la convocatoria dirigida a las y los ciudadanos mexicanos interesados en ser acreditados como observadores/as electorales, así como el formato de acreditación como observador u observadora de las actividades del Proceso Electoral Local 2018-2019, en el Estado de Durango.</t>
  </si>
  <si>
    <t xml:space="preserve">El VOE de la Junta Local confirmó que se acreditó a un total de 141 (de 157) solicitudes. </t>
  </si>
  <si>
    <t>De acuerdo al informe final de la DEOE se acreditaron 141 observadores electorales</t>
  </si>
  <si>
    <t xml:space="preserve">La actividad finalizó el 30 de abril. Al 7 de mayo se tienen registrado 136 solicitudes, sin embargo están pendiente la solventación de documentación de parte de dos asociaciones, se calcula que lleguen a las150 solicitudes. </t>
  </si>
  <si>
    <t xml:space="preserve">El OPL informó que estos materiales fueron entregados el 5 de diciembre de 2018, mediante el oficio IEPC/CG/2192/2018 </t>
  </si>
  <si>
    <t xml:space="preserve">Esta actividad concluyó dentro de los plazos establecidos. </t>
  </si>
  <si>
    <t xml:space="preserve">La Junta Local Ejecutiva informó que entregó al Consejo Distrital las Listas de Ubicación de Casillas, mismo que sesionó el 26 de febrero debido a que el 25 de febrero se emitió como el día de descanso para los trabajadores del INE. </t>
  </si>
  <si>
    <t xml:space="preserve">La JLE de Durango informó que esta actividad se llevó a cabo en los tiempos establecidos. </t>
  </si>
  <si>
    <t xml:space="preserve">La DERFE informó que esta actividad fue concluida en el plazo establecido. </t>
  </si>
  <si>
    <t xml:space="preserve">La JLE informó que se llevó a cabo esta actividad en las cuatro juntas distritales del INE en Durango. </t>
  </si>
  <si>
    <t xml:space="preserve">Esta actividad fue aprobada por los Consejos Distritales el 8 de abril. </t>
  </si>
  <si>
    <t xml:space="preserve">El Vocal de Organización informó que esta actividad se llevó a cabo en tiempo y forma. </t>
  </si>
  <si>
    <t xml:space="preserve">El VOE de la Junta Local confirmó que esta actividad concluyó el 25 de mayo. </t>
  </si>
  <si>
    <t xml:space="preserve">El OPL informó que se recibió este documento en la tarde del 25 de mayo. </t>
  </si>
  <si>
    <t xml:space="preserve">La Junta Local informó que se imprimieron 10000 encartes y se distribuyeron a través de los periódicos locales. </t>
  </si>
  <si>
    <t xml:space="preserve">El OPL informó que mediante los oficios IEPC/CG/1484/2018,  IEPC/CG/1485/2018 e  IEPC/CG/1486/2018, remitió a la Junta Local Ejecutiva el 01/10/2018 para su revisión una versión impresa y digital de: "Guía para la y el Funcionario de Casilla Versión CAE", "Rotafolio de la Jornada Electoral" y "¿Qué hacen las y los Funcionarios de Casillas en la Jornada Electoral". </t>
  </si>
  <si>
    <t xml:space="preserve">La Junta Local Ejecutiva mediante el oficio INE/VEL/DGO-2252/2018 (22-nov-2018) indicó que realizó la revisión y no se encontraron elementos a corregir de la Guia para la y el Funcionario de Casilla Versión CAE. Mediante el oficio INE/VEL/DGO-2172/2018 (6-nov-2018) también validó el Rotafolio de la Jornada Electoral. Mediante el oficio INE/VEL/DGO-2113/2018, del 25 de octubre de 2018, validó el documento ¿Qué hacen las y los funcinarios de casilla? </t>
  </si>
  <si>
    <t xml:space="preserve">La Junta Local Ejecutiva informó que el 07 de enero de 2019 recibió de parte del OPL los materiales didácticos primera etapa para la capacitación de los Funcionarios de las Mesas Directivas de Casillas.  
• 736 (Rotafolio de la Jornada Electoral. versión domicilio y/o espacio alterno) 
• 111 (Rotafolio de la Jornada Electoral. versión centro de capacitación)
• 206, 923 (Cuadriptico ¿Qué hacen las y los funcionario de casilla en la Jornada Electoral. 
• 736 (Guía para la y el Funcionario de Casilla (versión CAE). </t>
  </si>
  <si>
    <t>15/01/19</t>
  </si>
  <si>
    <t xml:space="preserve">Con fecha 4 de diciembre DECEYEC envió la Circular Núm. INE/DECEYEC/122/2018, mediante la cual informó a los OPL los materiales didácticos correspondientes a la segunda etapa: 
-Guía para la y el Funcionario de Casilla
-Guía para la y el Funcionasio de Casilla Especial
-La Jornada Electoral paso a paso (3 versiones: Presidente/a, Secretario/a y Escrutadores/as)
-Tablero con información sobre partidos políticos, coaliciones o candidaturas comunes e independientes que participan en las elecciones. 
Al respecto, el OPL informó que entregó lo diseños a la Junta Local Ejecutiva mediante el oficio IEPC/CG022/2019 el 15/01/2018. </t>
  </si>
  <si>
    <t>16/01/19</t>
  </si>
  <si>
    <t>Mediante los oficios INE-JLE-DGO/VE/0381/2019, INE-JLE-DGO/VE/0370/2019 y INE-JLE-DGO/VE/0371/2019 LE-DGO/VE/0513/2019, la Junta Local en Durangp valido la Guia para la y el Funcionario  de Casilla Especial, Guia para la y el Funcionario de Casilla y la Jornada Electoral Paso a Paso.</t>
  </si>
  <si>
    <t xml:space="preserve">Se llevó a cabo la insaculación resultando 178 mil 978 personas insaculadas. </t>
  </si>
  <si>
    <t>La Vocal de Capacitación de la JL informó que esta actividad concluyó en la fecha programada.</t>
  </si>
  <si>
    <t xml:space="preserve">La Vocal de Capacitación de la JL informó que tienen 41,490 ciudadanos y ciudadanas aptas. </t>
  </si>
  <si>
    <t xml:space="preserve">Esta actividad fue realizada los días 22 y 23 de marzo del año en curso. </t>
  </si>
  <si>
    <t xml:space="preserve">La Vocal de Capacitación informó que se llevó a cabo la Segunda Insaculación resultado designados 17534 funcionarios de las mesas directivas de casillas: 2505 presidentes, secretarios, primeros y segundos escrutadores, por cada puesto; y 7515 suplentes.  </t>
  </si>
  <si>
    <t>Esta actividad se llevó a cabo en los tiempos establecidos</t>
  </si>
  <si>
    <t xml:space="preserve">La Junta Local informó que esta activida fue realizada en los tiempos establecidos. </t>
  </si>
  <si>
    <t xml:space="preserve">En sesión extraordinaria el CG del OPL aprobó el Acuerdo IEPC/CG122/2018 a través del cual se determinaron los topes de gasto de las precampañas electorales para el Proceso Electoral Local 2018-2019.  </t>
  </si>
  <si>
    <t xml:space="preserve">En sesión extraordinaria el CG del OPL aprobó el Acuerdo IEPC/CG133/2018, por el que se determinan los topes de gasto para las actividades tendientes a recabar el apoyo ciudadano al que se sujetarán las y los aspirantes a una candidatura independiente en el Proceso Electoral Local 2018-2019. </t>
  </si>
  <si>
    <t xml:space="preserve">ELOPL el 01/01/2019 solicitó a la DERFE las estadísiticas del Padrón Electoral y la Lista Nominal para estar en condiciones de aprobaron los topes de campaña. 
El CG del OPL, en sesión extraordinaria número 5, celebrada el 7 de febrero de 2019, aprobó el Acuerdo IEPC/CG10/2019, por el que se aprueba el diverso de la Comisión de Partidos Políticos y Agrupaciones Políticas del Propio Órgano Superior de Dirección, a través del cual se determinan los topes de gasto de las campañas electorales para el Proceso Electoral Local 2019. </t>
  </si>
  <si>
    <t>Conforme a la información proporcionada por el OPL, la actividad concluyó sin contratiempo alguno.</t>
  </si>
  <si>
    <t>Esta actividad concluyó en la fecha establecida.</t>
  </si>
  <si>
    <t xml:space="preserve">El CG del OPL mediante el Acuerdo IEPC/CG106/2018, por el que se aprueba el Calendario para el Proceso Electoral Local 2018-2019, determinó que esta actividad, en conjunto con la emisión de la Convocatoria y la entrega de constancias se llevará a cabo en el periodo que va del 06/12/2018 al 01/02/2019. El OPL mediante el Acuerdo IEPC/CG135/2018 por el que se aprueba la expedición de la Convocatoria y los Lineamientos para el Registro de Aspirantes y Candidaturas Independientes para los Ayuntamientos del Estado de Durango para el Proceso Electoral Local Ordinario 2018-2019. </t>
  </si>
  <si>
    <t xml:space="preserve">El OPL informo que esta actividad concluyó en tiempo y forma. Se presentó una solicitud de registro de Convenio de Coalición parcial por parte de los Partidos PAN, PRD, Movimiento Ciudadano y Partido Duranguense para 38 municipios (de los 39 de la entidad), Nazas fue el único municipio para que no solicitó la coalición respectiva. </t>
  </si>
  <si>
    <t xml:space="preserve">Minutos antes de la media noched el 21 de marzo, se presentaron a solicitar su registro para candidaturas comunes representantes de Morena-PT y el PVEM. </t>
  </si>
  <si>
    <t>El CG del OPL a través del Acuerdo IEPC/CG39/2019 resolvió de manera favorable el registro de la candidatura común entre el PAN-PRD para los municipios de Durango-Lerdo y Gómez Palacio, mientras tanto, a través del Acuerdo IEPC/CG39/2019, resolvió no aprobar la solicitud de candidatura común entre los partidos Morena-PVEM-PT para los 39 municipios de la entidad. Ambos acuerdos fueron aprobados en la sesión celebrada el 26 de marzo de 2019.</t>
  </si>
  <si>
    <t>Resolución sobre Convenio de Coalición para Ayuntamientos*</t>
  </si>
  <si>
    <t xml:space="preserve">En la Sesión Extraordinaria del 12 de febrero del año en curso, el CG del OPL aprobó por mayoría el Acuerdo IEPC/CG25/2019, por el que declara procedente el Convenio de Coalición Parcial “Unamos Durango” conformada por los Partidos Acción Nacional, de la Revolución Democrática y Partido Duranguense, para 38 municipios de la entidad, exceptuando el municipio de Nazas. El 18 de marzo, mediante el Acuerdo IEPC/CG36/2019 el CG aprobó la separación del Partido Duranguense de la Coalición Parcial “Unamos Durango. El 26 de marzo, mediante el Acuerdo IEPC/CG36/2019, el CG del OPL aprobó las modificaciones de la Coalición “Unamos Durango”, quedando para 35 municipios. </t>
  </si>
  <si>
    <t xml:space="preserve">El OPL informó que los partidos políticos entregaron sus plataformas electorales en los tiempos establecidos. </t>
  </si>
  <si>
    <t xml:space="preserve">Esta actividad se cumplió dentro del plazo establecido. </t>
  </si>
  <si>
    <t xml:space="preserve">La sesión especial de registro a cargo del OPL se llevó a cabo el 09 de abril de 2019, y aunque terminó el 10 de abril, se consideró que llevó a cabo en tiempo y forma pues el retraso se debió a que parte de la documentación requerida a los partidos políticos fue entregada a último momento. Cabe mencionar que para resolver la candidatura común de Morena-PT-PVEM sesionará a la brevedad posible, pero eso se debe al cumplimiento con la resolución del Tribunal Electoral de dicha entidad que el 6 de abril determinó que dicha solicitud debía ser procedente. Esta actividad fue realizada en la sesión celebrada el 15 de abril de 2019. </t>
  </si>
  <si>
    <t>SE/CME</t>
  </si>
  <si>
    <t xml:space="preserve">El CG del OPL mediante el Acuerdo IEPC/CG106/2018, por el que se aprueba el Calendario para el Proceso Electoral Local 2018-2019, determinó que esta actividad se efectuará entre el 06 de diciembre de 2018 al 01 de febrero de 2019, sin embargo, posteriormente precisó que la fecha de cierra sería el 23 de enero, mismo que al final se concluyó con 13 registros. En la Convocatoria que se aprobó mediante el Acuerdo IEPC/CG135/2018, indica  que la recepción de solicitud y entrega de constancias a aspirantes a una candidatura independiente se realizará del 7 de diciembre de 2018 al 1 de febrero de 2019. 
El OPL informó que se presentaron 13 solicitudes de aspirantes a una candidatura independiente. </t>
  </si>
  <si>
    <t xml:space="preserve">El CG del OPL mediante el Acuerdo IEPC/CG106/2018, por el que se aprueba el Calendario para el Proceso Electoral Local 2018-2019, determinó que esta actividad se efectuará entre el 06 de diciembre de 2018 al 01 de febrero de 2019. En la Convocatoria que se aprobó mediante el Acuerdo IEPC/CG135/2018, indica  que la recepción de solicitud y entrega de constancias a aspirantes a una candidatura independiente se realizará del 7 de diciembre de 2018 al 1 de febrero de 2019. 
El OPL informó que 13 personas solicitaron su registro como aspirantes a una candidatura independiente, de los cuales a 9 se les concedió la Constancia que lo acredita como aspirante a candidaturas independientes. 
Cuéncame. Héctor Eduardo Fabela Lomelí
Durango. Joaquín Antonio Gardeazabal Niebla
Durango. Joaquín Antonio Gardeazabal Niebla
Durango. Martín Gerardo Ibarra Altamira
Lerdo. Jesús Roberto Balderas Antuna
Nombre de Dios. Héctor Daniel Mireles Durán
Ocampo. José Alberto Mendoza Martínez 
Simón Bolivar. Antonio Orona Moreno. 
Súchil. Rodolfo Alonso Vidales. </t>
  </si>
  <si>
    <t>El periodo para recabar el apoyo ciudadano en los municipios de Durango ha concluido. El OPL tiene resultados parciales y algunas firmas se encuentan mesa de control. Se esta a la espera de los resultados definitivos que remitirá la DERFE.</t>
  </si>
  <si>
    <t xml:space="preserve">El OPL informó que a través de los consejos de las cuatro juntas distritales de entregaron las constancias de porcentaje de apoyo ciudadano. </t>
  </si>
  <si>
    <t xml:space="preserve">EL OPL mediante oficio IEPC/CG/1467/2018, fechado el 14/09/2018, realizó consulta a la DEOE si los diseños de la documentación podía ser entregada en la primera semana de octubre dado que se encuentran en periodo vacaciones del 17 de septiembre al 1 de octubre.  El OPL, mediante el oficio IEPC/SE/2622/2018, de fecha 05/10/2018 remitió los modelos y especificaciones de la documentación y materiales electorales. Con oficio número IEPC/SE/2708/2018  de fecha 18/10/2018, el OPL remitió nuevamente la documentación solventando las observaciones realizadas por la Junta Local. </t>
  </si>
  <si>
    <t xml:space="preserve">La DEOE mediante el oficio INE/DEOE/2262/2018 y anexos, emitió la validación de los diseños y especificaciones técnicas de la documentación y materiales electorales que se utilizarán en dicha entidad en el Proceso Electoral Ordinario 2018-2019. Asimismo, a través de la misiva informó sobre diversas recomendaciones relativas a la documentación y materiales electorales. Cabe mencionar, que una vez definidos los proveedores, las cantidades a producir y los calendarios para su elaboración, el OPL deberá notificarlo de manera oportuna al INE para establecer las fechas en que se llevarán a cabo las supervisiones en la producción de los materiales electorales conforme se señala en el artículo 162 del Reglamento de Elecciones.  </t>
  </si>
  <si>
    <t>20/12/18</t>
  </si>
  <si>
    <t>El CG del OPL de Durango, mediante el Acuerdo IEPC/CG/141/2018, en sesión extraordinaria celebrada el 20/12/2018, aprobó los diseños de la documentación y materiales electorales.</t>
  </si>
  <si>
    <t xml:space="preserve">La DEOE no realizó mayores observaciones por lo que las adecuaciones deñ OPL se llevó a cabo de manera expedita dentro de los tiempos indicados en el Calendario. </t>
  </si>
  <si>
    <t xml:space="preserve">Con oficio INE/DEOE/2417/2018 del 26 de Noviembre de 2018 se emitió circular para recordar a los 5 OPL con PEL sobe la entrega del primer informe, y el 05 de diciembre el OPL entregó a la Junta Local el primer informe sobre las acciones realizadas para el diseño de la documentación y materiales electorales y elaboración de las especificaciones técnicas, mediante el oficio IEPC/SE/3195/2018. </t>
  </si>
  <si>
    <t>La DEOE mediante el oficio INE/DEOE/2583/2018 remitió al OPL la validación del Primer Informe relativo a las actividades relacionadas con el diseño de la documentación y materiales electorales y la elaboración de las especificaciones técnicas correspondientes al Proceso Electoral Local 2018-2019.</t>
  </si>
  <si>
    <t>El OPL mediante el oficio IEPC/SE/0359/2019 (12 de febrero de 2019) envío el formato “Reporte de aprobación”, mediante el oficio IEPC/SE/0542/2019 (04 de marzo de 2019) envío el formato “Reporte de adjudicación”, quedando pendiente los reportes de producción que deberá dar inicio el 04/0472019.</t>
  </si>
  <si>
    <t xml:space="preserve">La DEOE informó que realizó la primera visita a la producción de documentación electoral el 3 de abril y la segunda el 14 de mayo. La primera visita a la producción de materiales electorales fue el 26 de abril y la segunda visita el 29 de abril. </t>
  </si>
  <si>
    <t xml:space="preserve">El OPL realizó de manera oportuna las entregas de los reportes de producción. </t>
  </si>
  <si>
    <t xml:space="preserve">Esta actividad fue efectuada por la DEOE sin contratiempo. </t>
  </si>
  <si>
    <t xml:space="preserve">El OPL informó que se llevó a cabo esta actividad mediante el oficio IEPC/SE/0953/2019 en sesión extraordinaria de los consejos municipales del 15 de abril del año en curso. </t>
  </si>
  <si>
    <t>El OPL informó sobre el cumplimiento de la actividad mediante el oficio IEPC/UTVINE/185/2019</t>
  </si>
  <si>
    <t xml:space="preserve">Esta actividad fue concluida el 26 de mayo, después de que la documentación fue recibida por la empresa el 25 de mayo. Se envió la documentación por avioneta a los municipios de Canelas, Otáez, Tamazula, Topia y San Dimas. </t>
  </si>
  <si>
    <t xml:space="preserve">El 27 de mayo concluyó el conteo, sellado y agrupamiento de boletas. </t>
  </si>
  <si>
    <t xml:space="preserve">El OPL envió la documentación requerida a la DEOE. </t>
  </si>
  <si>
    <t xml:space="preserve">Se entregó practicamente la totalidad de paquetes electorales (2488 de 2500), solo 12 se entregaron el 1 de junio. </t>
  </si>
  <si>
    <t xml:space="preserve">El VOE informó que debido a que los paquetes electorales salieron de los consejos municipales, los CAE entregaron los recibos en los mismos consejos municipales de manera inmediata. </t>
  </si>
  <si>
    <t>La Comisión de Capacitación y Organización Electoral, en su Sesión Ordinaria del 31 de julio de 2018, mediante Acuerdo INE/CCOE/018/2018, aprobó el Programa de Operación del Sistema de Información sobre el desarrollo de la Jornada Electoral (SIJE) 2019.</t>
  </si>
  <si>
    <t xml:space="preserve">Se instaló el 100% de las casillas (2500 de 2500) y la jornada transcurrió sin incidentes mayores. </t>
  </si>
  <si>
    <t>A táves del oficio oficio IEPC/SE/0513/2019, suscrito por la el Lic. David Alonso Arámbula Quiñones, Secretario Ejecutivo del Instituto Electoral y de Participación Ciudadana del Estado de Durango, se enviaron los los formatos donde se dan a conocer los lugares que ocuparan las bodegas electorales para el resguardo de la documentación y materiales electorales de los 39 consejos municipales en la entidad.</t>
  </si>
  <si>
    <t xml:space="preserve">El OPL informó que esta actividad fue concluida el 29 de marzo de 2019. </t>
  </si>
  <si>
    <t xml:space="preserve">El OPL mediante el oficio IEPC/SE/729/2019 informó la aprobación en los 39 Consejos Municipales del Acuerdo relativo a la designación de personal que tendrá acceso a la bodega electoral. </t>
  </si>
  <si>
    <t>El OPL informó que entregó a la Junta Local el Informe de Bodegas mediante el oficio IEPC/SE/0758/2019</t>
  </si>
  <si>
    <t xml:space="preserve">El VOE de la Junta Local informó que los estudios de factibilidad fueron aprobados por los Consejos Distritales el 29 y 30 de marzo, y se entregarán al OPL el 2 de abril del año en curso a través del oficio INE-JLE-DGO/VE/0627/2019. </t>
  </si>
  <si>
    <t>El 22 de abril el OPL entregó a la Junta Local las observaciones a los estudios de factibilidad mediante el oficio IEPC/SE/1007/2019</t>
  </si>
  <si>
    <t xml:space="preserve">El Vocal Ejecutivo Local informó ante el Consejo Local que esta actividad se aprobó el 26 de abril en los consejos distritales. </t>
  </si>
  <si>
    <t xml:space="preserve">El OPL envió el reporte de los paquetes recibios en los consejos municipales. </t>
  </si>
  <si>
    <t xml:space="preserve">El Vocal de Organización de la Junta Local que con corte de las 16:00 del 3 de junio se completó la entrega del 100% de los paquetes electorales a los 39 consejos municipales del OPL. </t>
  </si>
  <si>
    <t>Esta actividad fue efectuada sin contratiempo</t>
  </si>
  <si>
    <t xml:space="preserve">En fecha 31 de agosto del 2018, mediante oficio IEPC/SE/2402/2018, se remitió el Proyecto de acuerdo respectivo a la JLE para que realizara las observaciones correspondientes, mismas que fueron remitidas hasta el 12 de septiembre del 2018 a través del oficio INE/DEOE/2102/2018.  A su vez el OPL envío la documentación con las observaciones solventadas mediante correo electrónico el 14/09/2018. La DEOE envió nuevamente observaciones mediante el oficio INE/DEOE/ 2145/2018 el 08/10/2018. El OPL regresó los Lineamientos con las observaciones solventadas mediante el oficio IEPC/SE/2666/2018 el 12/10/2018. La DEOE envío la validación el 22/10/2018 mediante el oficio INE/DEOE/2222/2018. El CG del OPL en Sesión Extraordinaria del 30/10/2018 los docuemntos de mérito.  </t>
  </si>
  <si>
    <t xml:space="preserve">El OPL informó que esta actividad fue realizada en los 39 consejos municipales. </t>
  </si>
  <si>
    <t xml:space="preserve">El informe fue presentado ante el CG el 02 de abril de 2019. </t>
  </si>
  <si>
    <t>El OPL informó que entregó a la Junta Local los escenarios de cómputo mediante el oficio IEPC/SE/0759/2019</t>
  </si>
  <si>
    <t xml:space="preserve">Se enviaron mediante el oficio INE-JLE-DGO/VE/872/2019 el 30 de abril de 2019. </t>
  </si>
  <si>
    <t xml:space="preserve">El OPL informó que esta actividad fue realizada en los consejos municipales el 29 de abril del año en curso. </t>
  </si>
  <si>
    <t xml:space="preserve">El OPL mediante el oficio IEPC/UTVINE/188/2019 informó sobre la aprobación de los escenarios de cómputo en los 39 consejos municipales. </t>
  </si>
  <si>
    <t xml:space="preserve">Los 39 consejos municipales iniciaron a las 8:00 horas del 5 de junio. El último Consejo en finalizar fue Lerdo el 06/06/2019. </t>
  </si>
  <si>
    <t>El OPL envió la documentación a la Junta Local a través del oficio IEPC.SE.1725.2019</t>
  </si>
  <si>
    <t>A través del oficio IEPC/SE/2317/2018 notificó el Acuerdo IEPC/CG102/2018 por el que se designa o ratifica a la instancia interna responsable de coordinar el Programa de Resultados Electorales Preliminares.</t>
  </si>
  <si>
    <t xml:space="preserve">El OPL mediante el oficio IEPC/SE/2317/2018, de fecha 20 de agosto de 2018 remitió el Proyecto de Acuerdo de Integración del Comité Técnico Asesor del PREP. Por su parte la UNICOM, a través del diverso INE/UNICOM/5239/2018, de fecha 05 de agosto de 2018 remitió las observaciones al Proyecto, entre los cuales sugiere al OPL la renovación parcial del mismo debido a que los tres integrantes que se sugiere ya han participado en los procesos electorales anteriores, o en todo caso, incluir a un integrante adicional. El CG del OPL aprobó la integración del COTAPREP en Sesión Extraordinaria celebrada el 30 de octubre de 2018 mediante el Acuerdo IEPC/CG112/2018. </t>
  </si>
  <si>
    <t xml:space="preserve">El CG del OPL en sesión extraordinaria 39, celebrada el 30/11/18 aprobó el Acuerdo IEPC/CG124/2018, por el que se aprobó que la implementación y operación del PREP sea realizado por un tercero, para el Proceso Electoral Local 2018-2019. </t>
  </si>
  <si>
    <t xml:space="preserve">El CG del OPL de Durango, mediante el Acuerdo IEPC/CG/138/2018, en sesión extraordinaria celebrada el 20/12/2018, aprobó el Proceso Técnico Operativo del PREP. </t>
  </si>
  <si>
    <t xml:space="preserve">Mediante el oficio IEPC/SE/214/2019 el OPL envió diversa documentación PREP, entre los cuales se encuentra el fallo de la Licitación Pública Nacional número LPN01/IEPCDGO/2019, a favor de la empresa PODERNET S.A. DE C.V, por un monto total de $8,950,000. En virtud de que el Partido Duranguense presentó un juicio electoral de inconformidad contra el fallo de adjudicación emitido por el Comité de Adquisiciones, Arrendamientos y Contratación de Bienes y Servicios en fecha 23 de enero del año en curso, el OPL decidió postergar la celebración del contrato hasta que sea resulta dicha impugnación. </t>
  </si>
  <si>
    <t xml:space="preserve">El CG del OPL en sesión extraordinaria número 4, el 29 de enero de 2019, aprobó por unanimidad el acuerdo IEPC/CG09/2019, por el que se designa al ente auditor del Programa de Resultados Electorales Preliminares, para el Proceso Electoral Local 2018-2019, siendo designado el Instituto Tecnológico de Durango. </t>
  </si>
  <si>
    <t xml:space="preserve">Se llevó a cabo sin incidentes. </t>
  </si>
  <si>
    <t>El tercer simulacro en Durango inició a las 10:00 horas y concluyó a las 12:45 horas con el 100% de las actas computadas.</t>
  </si>
  <si>
    <t xml:space="preserve">Quintana Roo </t>
  </si>
  <si>
    <t xml:space="preserve">De acuerdo a los Lineamientos para la instrumentación y seguimiento del Programa de Trabajo en Materia de la Participación Ciudadana en los Procesos Electorales 2018-2019, aprobado el 30 de enero por por la Comisión Temporal para el Seguimiento de los Procesos Electorales Locales 2018-2019, el Programa final acordado entre el INE y los Organismos Públicos Locales deberán estar a más tardar el 5 de marzo del año en curso.  A través de correo electrónico, la JLE envío el Acuerdo de trabajo para la instrumentación de acciones en materia de promoción de la participación ciudadana en las elecciones 2018-2019 entre el INE y el IEQROO a la DECEyEC, mismo al que le realizaron observaciones, subsanadnose y enviadose la versión definitiva el 5 de marzo. </t>
  </si>
  <si>
    <t>En sesión solemene de fecha 11 de enero, el Consejo General del Instituto Electoral de Quintana Roo, declaró formalemente el inicio del Proceso Electoral Local Ordinario para renovar al legislativo local.</t>
  </si>
  <si>
    <t>Se concluyó esta actividad.</t>
  </si>
  <si>
    <t>En sesión odinaria  de fecha 16 de noviembre quedo formalmente instalado el Consejo Local del INE en el estado de Quintana Roo, a fin de realizar las actividades referentes al Proceso Local Ordinario 2018-2019.</t>
  </si>
  <si>
    <t>Mediante Acuerdo del Consejo Local de fecha 16 de noviembre, El Consejo Local del INE en la entidad nombro y/ratifico a los miembros del los Consejos Distritales de los 4 Distritos Federales en la entidad a fin de que los mismos realicen las actividades concernientes al Proceso Local Ordinario 2018-2019.</t>
  </si>
  <si>
    <t>Medinate el Acuerdo del Consejo General IEQROO/CG/A-186/18 se publciaron  los Lineaminentos y la convococatoria para la Designación de las y los Consejeros y Vocales de los Consejos Distritales del Instituto Electoral de Quintana Roo, cuyas funciones se ejercerán durante el Proceso Electoral Local Ordinario 2018-2019.</t>
  </si>
  <si>
    <t>A través de los acuerdos IEQROO/CG-A-032-19 al IEQROO/CG-A-046-19, de fecha 7 de febrero, el Consejo General del OPL de Quintana Roo, aprobó la integración de los 15 Consejos Distritales que darán seuimiento al desarrollo del Proceso Electoral 2018-2019 en la entidad.</t>
  </si>
  <si>
    <t>Entre el 8 y el 10 de febrero se instalaron los 15 consejos distritales del OPL de Quintana Roo.</t>
  </si>
  <si>
    <t xml:space="preserve">Actividad en proceso de ejecución dentro del plazo establecido. </t>
  </si>
  <si>
    <t>No se realizaron observaciones a la Lista Nominal.</t>
  </si>
  <si>
    <t>La DERFE a través del oficio INE/DERFE/0537/2019, informó que la Lista Nominal de Electores será entregada a la Junta Local el proximo 7 de mayo en las instalaciones de la misma. El Consejo Local del INE en Quintana Roo, recibió un total de 195 cajas y 2 paquetes adicionales que contienen un total de 2 mil 131 cuadernillos de los cuales mil 917 corresponden a casillas ordinarias y 214 a casillas extraordinarias las cuales fueron entregadas al Instituto Electoral de Quintana Roo (IEQROO) de conformidad con lo que establece el Anexo Técnico número uno al Convenio General de Coordinación y Colaboración entre el INE y del Instituto Electoral de Quintana Roo particularmente lo que señala en la cláusula primera, apartado 3.3 listas nominales de electores definitivas con fotografía para uso en las casillas electorales para partidos Políticos y de igual manera a candidatos Independientes que obtuvieron su registro para contender en la elección que se celebrará el próximo 2 de junio.</t>
  </si>
  <si>
    <t>La actividad concluyó conforme lo previsto.  A través del oficio INE/IEQROO/JLE/VE/3158/2019, la Junta Local del INE en la entidad entregó la Lista Nominal de Electores con fotografía producto de isntacias administrativas y resoluciones del TEPJF, así como el reporte de distribución de tantos.</t>
  </si>
  <si>
    <t>Mediante oficio PRE/851/18 de fecha 28 de septiembre, suscrito por la Consejera Presidente del OPL de Quintana Roo, se remitieron la propuesta de los siguientes docuementos: 1.- ¿Que Hacen las y los funcionarios de casilla en la Jornada Electoral? 2.- Guia para la y el Funcionario de Casilla. 3.- Rotafolio de la Jornda Electoral. 4.- Información para la y el Observador Electoral.</t>
  </si>
  <si>
    <t>Actividad concluida conforme a los plazos establecidos</t>
  </si>
  <si>
    <t>Mediante los oficios PRE/982/2018 y PRE/1004/2018, el Instituto Electoral de Quinatana Roo, remitio los documentos relacioandos a la capacitación de los observadores electorales</t>
  </si>
  <si>
    <t>En sesión extraordinaria urgente de fecha 11 de enero de 2019, el Consejo General del Instituto Electoral de Quinatan Roo, aprobó el Acuerdo IEQROO/CG/A-011/19, por medio del cual se aprueba la convocatoria dirigida a las y los ciudadanos para participar como observadores electorales en el Proceso Electoral Local Ordinario 2018-2019.</t>
  </si>
  <si>
    <t>De acuerdo al informe final de la DEOE se acreditaron 45 observadores electorales</t>
  </si>
  <si>
    <t>La actvividad concluyó conforme a lo previsto en el calendario. En la sede de los Consejos Distritales se presentó el Informe sobre el procedimiento de recepción de solicitudes, capacitación y acreditación de la ciudadanía interesada en participar como observadora electoral.</t>
  </si>
  <si>
    <t>Se culminó el proceso de registro y acreditación de observadores electorales</t>
  </si>
  <si>
    <t>La actividad fue realizada y concluida por las Juntas Ejecutivas Distritales  del INE en la entidad</t>
  </si>
  <si>
    <t>Se presentó a los Consejos Distritales el listado de lugares propuestos para ubicar las casillas.</t>
  </si>
  <si>
    <t>Las cuatro juntas distritales en la entidad han concluido ya las visitas de examinación para ubicar los espacios en donde se ubicarán las casillas.</t>
  </si>
  <si>
    <t>Los 4 Consejos Distritales del INE en la entidad aporbarón la ubicación de las casillas, básicas, contiguas y extraordinarias.</t>
  </si>
  <si>
    <t>Actividad concluida al aprobarse en los cuatro Consejos Distritales del INE en la entidad.</t>
  </si>
  <si>
    <t>Los cuantro consejos distritales en la entidad informaron que se realizo la publicación de la integración de las mesas directivas de casilla, en los estrados, edificios y lugares públicos más concurridos del Distrito</t>
  </si>
  <si>
    <t>Conforme a la información proporcionada por las áreas centrales del INE, la actividad fue concluída conforme a lo calendarizado.</t>
  </si>
  <si>
    <t>Los cuatro consejos distritales en la entidad realizarón las publicaciones correspondientes.</t>
  </si>
  <si>
    <t>El Vocal Secretario de la Junta Local Informó que la actividad concluyó el sabado 25 de mayo, y se hizo a través de los 4 Consejos Distritales en cada una de las entidades.</t>
  </si>
  <si>
    <t>Los encartes se publicaron en los principales diarios del estado.</t>
  </si>
  <si>
    <t>Mediante oficios, la Junta Local Ejecutiva del INE en Quintana Roo, remitió la validación de los diferentes materiales a utilizar para la capacitación de los ciudadanos insaculados en la primera etapa.</t>
  </si>
  <si>
    <t>Mediante oficio PRE/003/19 el OPL de Quintana Roo entrego a la JLE los materiales de apoyo para la capacitación electoral, siendo estos Rotafolio de la Jornada Electoral, Rotafolio de Aula, Guia para el funcionario de casilla y Cuadriptico.</t>
  </si>
  <si>
    <t>Con fecha 4 de diciembre DECEYEC envió la Circular Núm. INE/DECEYEC/122/2018, mediante la cual informó a los OPL los materiales didácticos correspondientes a la segunda etapa: 
-Guía para la y el Funcionario de Casilla
-Guía para la y el Funcionasio de Casilla Especial
-La Jornada Electoral paso a paso (3 versiones: Presidente/a, Secretario/a y Escrutadores/as)
-Tablero con información sobre partidos políticos, coaliciones o candidaturas comunes e independientes que participan en las elecciones. 
Mediante los oficios PRE/091/2019 y PRE/092/2019, de fecha se emitieron lso documentos arriba descritos subsanando las observaciones realizadas por la JLE.</t>
  </si>
  <si>
    <t>Actividad concluida con la validación de los documentos por parte de la JLE</t>
  </si>
  <si>
    <t>En sesion extraordinaria, las 4 juntas distritales del INE realizaron la primera insaculación del 13% de las y los ciudadanos de cada sección electoral con corte al 31 de enero de 2019.</t>
  </si>
  <si>
    <t>Actividad concluida conforme a la plaenación realizada por las Juntas Distritales en la entidad</t>
  </si>
  <si>
    <t>Actividad concluida</t>
  </si>
  <si>
    <t xml:space="preserve">En seguimiento a las acciones establecidas en la Estrategia de Capacitación y Asistencia Electoral 2018-2019, aprobadas por el Instituto Nacional Electoral (INE), el Instituto Electoral de Quintana Roo (IEQROO) hizo entrega de documentación electoral que será utilizada para la capacitación electoral de las y los ciudadanos que desempeñaran el cargo de Funcionarios de Mesas Directivas de Casilla en el presente proceso electoral local ordinario 2018-2019 en Quintana Roo. </t>
  </si>
  <si>
    <t>En las sesiones realizadas en los 4 consejos distritales del INE en la entidad, se realizó el proceso de segunda insaculación a partir de la lista de ciudadanos aptos para cada sección electoral y asignación de cargos de ciudadanas y personas funcionarias de mesas directivas de casilla</t>
  </si>
  <si>
    <t>Culmino la capacitación e integración de las mesas directivas de casilla. Se instalrán 2136 casillas en la entidad.</t>
  </si>
  <si>
    <t>Los reconocimientos fueon entregados a cada uno de los funcionarios de casilla.</t>
  </si>
  <si>
    <r>
      <t xml:space="preserve">Mediante acuerdo IEQROO/CG/A-171-18, de fecha 26 de septiembre de 2018, el COnsejo General del OPL se emitierón determinaciones relacionadas con topes de gastos de precampaña y campaña en la modalidad de diputados en el Proceso Electoral Local Ordinario 2019. En el mismo se determino que los topes  de ambas etapas serán emitidos una vez que concluya el mes de septiembre dado que los calculos se hacen con base al corte del 30 de septiembre de la Lista Nominal. En sesión extraordinarioa de fecha 31 de octubre de 2018, mediante el Acuerdo del Consejo General del Instituto Electoral de Quintana Roo, identificado con la clave alfanúmerica </t>
    </r>
    <r>
      <rPr>
        <b/>
        <sz val="11"/>
        <rFont val="Calibri"/>
      </rPr>
      <t>IEQROO/CG-A-177-18</t>
    </r>
    <r>
      <rPr>
        <sz val="11"/>
        <color rgb="FF000000"/>
        <rFont val="Calibri"/>
      </rPr>
      <t xml:space="preserve">, se determianron los topes de gasto de precampaña y campaña en la modalidad de elección de diputados en el Proceso Local Ordinario 2018-2019. </t>
    </r>
  </si>
  <si>
    <r>
      <t xml:space="preserve">Mediante acuerdo IEQROO/CG/A-171-18, de fecha 26 de septiembre de 2018, el COnsejo General del OPL se emitierón determinaciones relacionadas con topes de gastos de precampaña y campaña en la modalidad de diputados en el Proceso Electoral Local Ordinario 2019. En el mismo se determino que los topes  de ambas etapas serán emitidos una vez que concluya el mes de septiembre dado que los calculos se hacen con base al corte del 30 de septiembre de la Lista Nominal. En sesión extraordinarioa de fecha 31 de octubre de 2018, mediante el Acuerdo del Consejo General del Instituto Electoral de Quintana Roo, identificado con la clave alfanúmerica </t>
    </r>
    <r>
      <rPr>
        <b/>
        <sz val="11"/>
        <rFont val="Calibri"/>
      </rPr>
      <t>IEQROO/CG-A-177-18</t>
    </r>
    <r>
      <rPr>
        <sz val="11"/>
        <color rgb="FF000000"/>
        <rFont val="Calibri"/>
      </rPr>
      <t xml:space="preserve">, se determianron los topes de gasto de precampaña y campaña en la modalidad de elección de diputados en el Proceso Local Ordinario 2018-2019. </t>
    </r>
  </si>
  <si>
    <r>
      <t xml:space="preserve">Mediante acuerdo IEQROO/CG/A-171-18, de fecha 26 de septiembre de 2018, el COnsejo General del OPL se emitierón determinaciones relacionadas con topes de gastos de precampaña y campaña en la modalidad de diputados en el Proceso Electoral Local Ordinario 2019. En el mismo se determino que los topes  de ambas etapas serán emitidos una vez que concluya el mes de septiembre dado que los calculos se hacen con base al corte del 30 de septiembre de la Lista Nominal. En sesión extraordinarioa de fecha 31 de octubre de 2018, mediante el Acuerdo del Consejo General del Instituto Electoral de Quintana Roo, identificado con la clave alfanúmerica </t>
    </r>
    <r>
      <rPr>
        <b/>
        <sz val="11"/>
        <rFont val="Calibri"/>
      </rPr>
      <t>IEQROO/CG-A-177-18</t>
    </r>
    <r>
      <rPr>
        <sz val="11"/>
        <color rgb="FF000000"/>
        <rFont val="Calibri"/>
      </rPr>
      <t xml:space="preserve">, se determianron los topes de gasto de precampaña y campaña en la modalidad de elección de diputados en el Proceso Local Ordinario 2018-2019. </t>
    </r>
  </si>
  <si>
    <t>La actividad concluyó conforme a lo establecido en el calendario de coordinación.</t>
  </si>
  <si>
    <t>Mediante Acuedo del Consejo General identificado con la clave alfanúmerica IEQROO/CG/A-208-18, se aprobó la concocatoria del OPL para el registro de candidaturas independientes durante el Proceso Electoral Local Ordinario 2018-2019.</t>
  </si>
  <si>
    <t>Los partidos políticos presentarón ante el Instituto Electoral de Quinatana Roo las solicitudes coalición quedando conformadas de la siguiente manera: os partidos Acción Nacional (PAN), de la Revolución Democrática (PRD) y Encuentro Social (PES) pretenden conformar la Coalición "Orden y Desarrollo por Quintana Roo", en tanto, Morena, Verde (PV) y del Trabajo (PT), proyectan “Juntos Haremos Historia por Quintana Roo".</t>
  </si>
  <si>
    <t>A través de las resoluciones IEQROO/CG/R-002/19 e IEQROO/CG/R-003/19, el Consejo General del Instituto Electoral de Quintana Roo (IEQROO) en su Sesión Extraordinaria  del 25 de enero, aprobó el registro del convenio de coalición parcial, presentado por los partidos políticos MORENA, del Trabajo y Verde Ecologista de México denominada: “Juntos Haremos Historia por Quintana Roo”, así como la coalición parcial presentada por los partidos políticos Acción Nacional y de la Revolución Democrática denominada: “Orden y Desarrollo por Quintana Roo” para contender en la elección de Diputados por el principio de Mayoría Relativa en el proceso electoral local ordinario 2018-2019.</t>
  </si>
  <si>
    <t>Mediante los  Acuerdos del Consejo General identificados con las claves alfanuméricas IEQROO/CG/A-014/19 al IEQROO/CG/A-029/19, se determino respecto a las solicitudes de registro de fórmulas de aspirantes a candidatos independientes en la modalidad de ayuntamientos por el principio de mayoría relativa para el Proceso Electoral Local Ordinario 2018-2019.</t>
  </si>
  <si>
    <t>A través del oficio INE/UTVOPL/1229/2019, se remitió por parte de la DERFE el archivo que contiene los resultados definitivos de verificación de situación registral del apoyo ciudadano para candidatos independientes en el estado de Quintana Roo..</t>
  </si>
  <si>
    <t>Los partidos políticos presentaron las respectivas plataformas electorales. Mismas que fueron aprobadas mediante los acuerdos del Consejo General IEQROO/CG/A-051/2019 al  IEQROO/CG/A-068/2019</t>
  </si>
  <si>
    <t xml:space="preserve">El pasado 13 de marzo, concluyó el plazo para el registro de candidatos a diputados por el principio de mayoria relativa. El 20 de marzo concluyó el periodo para la recepción de solicitudes de registro por el principio de representación proporcional, se registraron 93 candidatos por el principio de Mayoría Relativa y 45 por el principio de Representación Proporcional.
En breve se envía el listado con el nombre de los ciudadanos registrados.
</t>
  </si>
  <si>
    <t xml:space="preserve">A través de los Acuerdos IEQROO/CG/A-073/19 al IEQROO/CG/A-080/19, se determinó respecto a la declaratoria del derecho a registrarse como candidato independiente a la elección de diputados de mayoria relativa a los siguientes ciudadanos:
Consecutivo        Acuerdo        Nombre        Distrito        Procedente
1        IEQROO/CG/A-073/19        Julio Anibal Solis Cirerol        5        Improcedente
2        IEQROO/CG/A-074/20        Erick Gustavo Miranda García        8        Procedente
3        IEQROO/CG/A-075/21        Domitilo Tadeo Manzanares        9        Improcedente
4        IEQROO/CG/A-076/22        Francisco Javier Aguirre Cruz        11        Procedente
5        IEQROO/CG/A-077/23        Jorge Luis Ovado Martínez        14        Procedente
6        IEQROO/CG/A-078/24        Joaquin Ismael Noh Mayo        15        Procedente
7        IEQROO/CG/A-079/25        Ariadne Song Anguas        15        Improcedente
8        IEQROO/CG/A-080/26        Veronica Libertad Perales        15        Improcedente
</t>
  </si>
  <si>
    <t xml:space="preserve">El Consejo General del IEQROO, aprobó en Sesión Extraordinaria celebrada el día de ayer a las 22:00 horas, las solicitudes de registro de candidaturas a diputaciones de partidos políticos, coaliciones y candidaturas independientes. En la sesión se registraron 188 Candidaturas de mayoría relativa, tres candidaturas independientes y 50 candidaturas por el principio de Representación Proporcional. Es de destacar que la candidatura independiente del C. Erick Gustavo Miranda García, quien contendía por el Distrito 8 no fue aprobada, esto debido a que el ciudadano presento su renuncia previo a la sesión del CG. 
Las candidaturas partidistas por ambos principios fueron aprobadas sin mayores contratiempos y les fueron entregadas las constancias a los candidatos y los partidos en el caso de las candidaturas por RP.
</t>
  </si>
  <si>
    <t>El OPL informó que no se presentarón solicitudes para candidaturas comúnes.</t>
  </si>
  <si>
    <t>No se presentarón solictudes para candidaturas comúnes</t>
  </si>
  <si>
    <t>Mediante oficio PRE/836/2018 de fecha 24 de septiembre, el OPL de Quintana Roo informó que la docuementación y materiales electorales serán enviados una vez que sean conocidos y aprobados por su maximo órgano de dirección. A través del oficio PRE/889/17 (sic), de fecha 1 de noviembre el OPL Quintana Roo envío los diseños y especificaciones técnicas de la documentación y materiales electorales que se proponen utilizar en el Proceso Local Ordinario 2018-2019 para su revisión y en su caso validación.</t>
  </si>
  <si>
    <t xml:space="preserve">A través del oficio INE/DEOE/2322/2018 de fecha 9 de noviembre, la Dirección Ejecutiva de Organización Electoral, remitió observaciones sobre la documentación y materiales electorales para que sean atendidos pór el OPL a fin de estar en posibildiades de validar de conformidad al reglamento de elecciones. </t>
  </si>
  <si>
    <t>En fecha 13 de septiembre se remitió a los OPL el oficio INE/DEOE/2089/2018 mediante el cual se informó que la fecha límite para la entrega de los diseños es el 24 de septiembre del 2018, a partir de ese día correrá el tiempo para la revisión y en su caso realizar observaciones. Mediante oficio INE/DEOE/2489/2018 de fecha 5 de diciembre la DEOE validó los materiales electorales que se proponen utilizar en el Proceso Electoral Local Ordinario 2018-2019. Mediante oficio INE/DEOE/2512/2018 de fecha 10 de diciembre, la DEOE validó la documentación electoral que se proponen utilizar en el Proceso Electoral Local Ordinario 2018-2019.</t>
  </si>
  <si>
    <t xml:space="preserve">En sesión ordinaria, el Consejo General del OPL, aprobó los diseños del material electoral y de los diseños de la documentación electoral para el Proceso Electoral Local 2018-2019, a través de los Acuerdos IEQROO/CG/A-204-18 e IEQROO/CG/A-205-18 respectivamente. </t>
  </si>
  <si>
    <t>Mediante oficio PRE/954/2018 de fecha 29 de noviembre, el OPL de Quintana Roo remitió  la segunda entrega de los diseños y especificaciones técnicas de la documentación y materiales electorales que se proponen utilizar en el proceso Electoral Local Ordinario 2018-2019.</t>
  </si>
  <si>
    <t>Con oficio INE/DEOE/2417/2018 del 26 de Noviembre de 2018 se emitió circular para recordar a los 5 OPL con PEL sobe la entrega del primer informe. Mediante oficio PRE/975 de fecha 7 de diciembre del presente el OPL de Quintana Roo envió el Primer informe sobre las acciones realizadas para el diseño de la documentación y materiales electorales así como las especificaciones técnicas a utilizarse durante el Proceso Local Ordinario 2018-2019.</t>
  </si>
  <si>
    <t>A través del oficio PRE/276/19, suscrito por la Mtra. Mayra San Román Carrillo Medina, Consejera Presidente del Instituto Electoral de Quintana Roo, por el que envía el Reporte de aprobación y avances en la adjudicación y producción de los Documentos y Materiales Electorales para el Proceso Electoral Local Ordinario 2018-2019.</t>
  </si>
  <si>
    <t>Las supervsiones han concluido conforme al calendario. La documentación y material electoral fueron entregadas al OPL de Quintana Roo el 14 y 15 de mayo.</t>
  </si>
  <si>
    <t>Se entregaron la totalidad de repottes solictados, entre el 14 y 15 de mayo concluyó la producción de la documentación y materiales electorales.</t>
  </si>
  <si>
    <t>La producció de la documentación concluyó el pasado 15 de mayo. La DEOE, realizó las dos supervisiones previstan  en el reglamento</t>
  </si>
  <si>
    <t>Actividad llevada a cabo en cada uno de los 15 Consejos Distritales del OPL mediante acuerode Consejo. la actividad se realizo entre el 24 y el 27 de abril y fue informada a la UTV  através del diverso SE/0641/19</t>
  </si>
  <si>
    <t>Actividad concluida en los 15 Consejos Distritales</t>
  </si>
  <si>
    <t>El pasado 16 de mayo, llegó el material y la documentación electoral procedente de la Ciudad de México, a las instalaciones del Instituto Electoral de Quintana Roo. ebtre el 16 y el 17 de mayo del presente año, se realizó su distribución a los 15 Consejos Distritales para lo cual se establecieron rutas de envío para su posterior utilización el próximo 2 de junio, donde se habrá de elegir a los Diputados de la XVI Legislatura del Congreso del Estado. Elementos de la Policía Federal, custodiaron la seguridad del material y documentación desde su salida hasta su llegada la Ciudad de Chetumal. La documentación consiste en en 1,309,135 boletas electorales para la elección de Diputados Locales, 4,506 actas de la jornada electoral; 4,396 actas de escrutinio y cómputo de la elección; 6,759 hojas de incidentes, así como 4,506 aplicadores de líquido indeleble, entre otros.</t>
  </si>
  <si>
    <t>Los 15 Consejos Distritales recibieron el 17 de mayo las coletas y concluyeron sin contratiempo el conteo sellado y enfajillado conforme a los calenrizado</t>
  </si>
  <si>
    <t>A través del oficio PRE/0640/2019, el OPL informó sobre el asunto a la DEOE</t>
  </si>
  <si>
    <t>La documentación electoral fue entregada de acuerdo a lo previsto</t>
  </si>
  <si>
    <t>La jornada electoral se desarrollo sin mayores contratiempos. Se instalarón 2,136 casillas en cada uno de los 4 Distritos Federales en la entidad. la participación ciudadana rondo el 22 %</t>
  </si>
  <si>
    <t>A través del Acuerdo del Consejo General IEQROO/CG/A-068-19 del pasado 27 de febrero, se ratifico el lugar que ocupará la Bodega Central Electoral durante el Proceso Electoral Local Ordinario 2018-2019.</t>
  </si>
  <si>
    <t>A través de correo electronico, el OPL de Quintana Roo, envío los  informes correspondientes de cada uno de los 15 Distritos, respecto al acondicionamiento, equipamiento, mecanismos de operación y medidas de seguridad de las bodegas electorales.</t>
  </si>
  <si>
    <r>
      <t xml:space="preserve">A través del Acuerdo del Consejo General </t>
    </r>
    <r>
      <rPr>
        <b/>
        <sz val="11"/>
        <rFont val="Calibri"/>
      </rPr>
      <t>IEQROO/CG/A-096-19</t>
    </r>
    <r>
      <rPr>
        <sz val="11"/>
        <color rgb="FF000000"/>
        <rFont val="Calibri"/>
      </rPr>
      <t>, se designó al personal autorizado para el acceso a la bodega electoral central del Instituto Electoral de Quintana Roo, durante el Proceso Electoral Local Ordinario 2018-2019</t>
    </r>
  </si>
  <si>
    <t>Mediante oficio PRE/368/2019, suscrito por la Mtra. Mayra San Román Carrillo Medina, Consejera Presidenta del Instituto Electoral de Quintana Roo (IEQROO), se remitieron los informes respecto a las condiciones de equipamiento de las bodegas electorales, mecanismos de operación y medidas de seguridad de los 15 Consejos Distritales, así como el de la Bodega Electoral Central del IEQROO.</t>
  </si>
  <si>
    <t>Mediante oficio INE/IEQROO/JLE/VOE/1885/2019, la Vocal Ejecutiva envío al OPL, la información concerniente a los estudios de factibilidad para implementar los mecanimos de recolección, así como en número de paquetes a recolectar. Mismos que fueron realizados por los 4 Consejos Distritales del INE en la entidad.</t>
  </si>
  <si>
    <t>Mediante el oficio PRE/0438/2019, el OPL de Quintana Roo, remitió las observaciones y propuestas  a los estudios de factibilidad a la JLE, para ser consideradas por los Consejos Distritales para la aprobación de los Mecanismos de Recolección para el PEL 2018-2019.</t>
  </si>
  <si>
    <t>A través de los 4 Consejos Distritales del INE en la entidad se aprobarón, el 26 de abril pasado, los Acuedos por los que se se aprueban los mecanismos para la recolección de los paquetes electorales que contienen los expedientes de la elección de la casilla y por el que se designa a las y los funcionarios responsables por cada mecanismo de recolección aprobado.</t>
  </si>
  <si>
    <t>A través de los oficios PRE/0616/2019 y PRE/0617/2019, el OPL en la enidad remitio a al JLE el listado de los recibos de entrega de paqeutes asi como copia digitalizada de dichos documentos.</t>
  </si>
  <si>
    <t>A las 03:00 horas del 3 de junio se recibió la totalidad de los paquetes electorales en cada uno de los 15 consejos distritales locales en la entidad, mismos que fueron resguardos para el cómputo correspondiente.</t>
  </si>
  <si>
    <t>Los representantes de los PP fueron acrediatados conforme alos plazos establecidos</t>
  </si>
  <si>
    <t>Las sustituciones de representantes de los PP fueron acrediatados conforme alos plazos establecidos</t>
  </si>
  <si>
    <t>El Consejo General aprobó los lineamientos de cómputos el pasado 29 de agosto.</t>
  </si>
  <si>
    <t>Los 15 consejos distritales enviaron la información al Órgano Central, informado sobre los lugares donde se realizarán los cómputos y los posibles escenarios.</t>
  </si>
  <si>
    <t>Actividad presentada ante el CG. Se prepara para su envío a la JLE,  en la entidad.</t>
  </si>
  <si>
    <t>A través del oficio PRE/0448/19, del OPL  de Quintana Roo, remitió el documento que integra las propuestas para la habilitación de espacios para el recuento de votos de los consejos distritales del IEQROO, mismas que incluyen las precisiones log´siticas, técnicas, humanas , materiales y finacieras necesaria, considerando todos los escenarios posibles de la sesión de cómputo distrital de cada órgano desconcentrado.</t>
  </si>
  <si>
    <t>Actividad finalizada</t>
  </si>
  <si>
    <t>Actividad concluida con la aprobación de los 15 Consejos Distritales.</t>
  </si>
  <si>
    <t>El 6 de junio a las 03:55 horas concluyeron los cómputos en la totalidad de los distritos de la entidad.</t>
  </si>
  <si>
    <t>Los resultados fueron entregados a la JLE en la entidad.</t>
  </si>
  <si>
    <t>A través del Acuerdo se asignaron 10 diputaciones por el principio de RP</t>
  </si>
  <si>
    <t>Mediante Acuerdo IEQROO/CG/A-169-18, de fecha 29 de agosto, el Consejo General del OPL, se ratifico a la Unidad Técnica de Informática y Estadísitica como la instancia interna responsable de coordinar el desarrollo de las actividades del PREP del PEL 2019</t>
  </si>
  <si>
    <r>
      <t xml:space="preserve">Mediante el Acuerdo del Consejo General del Instituto Electoral de Quintana Roo identificado con la clave alfanúmerica </t>
    </r>
    <r>
      <rPr>
        <b/>
        <sz val="11"/>
        <rFont val="Calibri"/>
      </rPr>
      <t>IEQROO/CG/A-175-18</t>
    </r>
    <r>
      <rPr>
        <sz val="11"/>
        <color rgb="FF000000"/>
        <rFont val="Calibri"/>
      </rPr>
      <t xml:space="preserve">, se dispuso la creación e integración del Comité Técnico Asesor para el Programa de Resultados Electorales Prelimianres del Instituto Electoral de </t>
    </r>
    <r>
      <rPr>
        <b/>
        <sz val="11"/>
        <rFont val="Calibri"/>
      </rPr>
      <t>Quintana Roo</t>
    </r>
    <r>
      <rPr>
        <sz val="11"/>
        <color rgb="FF000000"/>
        <rFont val="Calibri"/>
      </rPr>
      <t xml:space="preserve"> que operará en el Proceso Electoral Local Ordinario 2019. El mismo quedo integrado por las siguientes personas: Miriam Jerónimo Toledo, Lino Rangel Gómez, Manuel Abraham Zapata Escalada y como Secretario Técnico, Adrián Amilcar Sauri Manzanilla.</t>
    </r>
  </si>
  <si>
    <t>Mediante el oficio PRE/944/2018 de fecha 29 de noviembre el IEQROO informó que será el único responsable de la implementación y operación del PREP, por conducto de la Unidad Técnica de Informática y Estadística.</t>
  </si>
  <si>
    <t>A través del Acuerdo IEQROO/CG/A-206-18, de fecha 12 de diciembre el Consejo General del OPL de Quintana Roo, aprobó el Proceso Técnico Operativo del PREP, que operará en el Proceso Electoral Local Ordinario 2018-2019.</t>
  </si>
  <si>
    <t>El OPL de Quintana Roo, determinó ser el único responsable de la operación del PREP en la entidad.</t>
  </si>
  <si>
    <t>A través del proceso de licitación IEQROO/PIR/003/2019, el Organismo Público Local de Quintana Roo, adjudico el contrato de prestación de servicios de Auditoria a la infraestructura tecnológica del Programa de Resultados Electorales Preliminares, al Instituto Tecnológico de Calkini (ITESCAM) por un monto de $312, 000.00.</t>
  </si>
  <si>
    <t>Actividad concluida conforme a lo establecido por UNICOM</t>
  </si>
  <si>
    <t>El tercer simulacro en Quintana Roo inició a las 11:00 horas y concluyó a las 16:45 horas con el 100% de las actas computadas.</t>
  </si>
  <si>
    <t xml:space="preserve">Tamaulipas </t>
  </si>
  <si>
    <t xml:space="preserve">Con Acuerdo INE/CG1176/2018, se aprobó el Acuerdo del Consejo General del Instituto Nacional Electoral por el que se aprueba el Plan Integral y los Calendarios de Coordinación de los Procesos Electorales Locales 2018-2019. El IETAM aprobó lo ocnducente el 31 de Agosto con Acuerdo IETAM/CG-68/2018. De igual modo en la misma fecha 31 de Agosto, con Acuerdo IETAM/CG-71/2018 se aprobó el convenio de colaboración firmado entre el INE y el IETAM
</t>
  </si>
  <si>
    <t>El Consejo General sesionó en tiempo para dar inicio al PEL</t>
  </si>
  <si>
    <t>Con oficio PRESIDENCIA/0324/2019 el OPL remitió la versión final del plan a la JLE, misma que con oficio INE/TAM/JLE/0851/2019, la Junta lo remitió para conocimiento de la DECEYEC.</t>
  </si>
  <si>
    <t>Concluyó el periodo del plan de trabajo.</t>
  </si>
  <si>
    <t>El IETAM con Acuerdo IETAM/CG-70/2018 emitió la convocatoria a los ciudadanos interesados en participar como consejeros distritales y municipales.</t>
  </si>
  <si>
    <t>El Pleno del IETAM, aprobó la designación de 264 Consejeras/os que integrarán los 22 Consejos Distritales Electorales para el Proceso Electoral Ordinario 2018-2019., en cuyas presidencias y composición, se salvaguarda el principio constitucional de Paridad de Género, ya que se logró un porcentaje de 50-50 en las Presidencias con la designación de 11 mujeres y 11 hombres.</t>
  </si>
  <si>
    <t>El Pleno del IETAM, aprobó la designación de 436 Consejeras/os que integrarán 43 Consejos Municipales Electorales para el Proceso Electoral Ordinario 2018-2019, en cuyas presidencias y composición, se salvaguarda el principio constitucional de Paridad de Género, ya que 24 Consejos Municipales son encabezados por el género femenino (56%) y, 19 (44 por ciento), por el masculino.</t>
  </si>
  <si>
    <t>Se instaló en tiempo el Consejo local del INE. El Consejo Local quedó integrado por Eduardo Manuel Trujillo Trujillo, consejero presidente, así como por las y los consejeros: Claudia Anaya Alvarado, Eva María Menchaca Ornelas, María Raquel Nieto Mar, Eduardo González Ramiro, Oscar Obregón Sánchez y Jesús Eduardo Pombo Cruz.</t>
  </si>
  <si>
    <t>Con acuerdo A01/INE/TAM/CL/16-11-18 del Consejo Local del INE, se ratifica la designación de los Consejeros Electorales de los Consejos Distritales, para el Proceso Electoral Local 2018-2019 y las extraordinarias que de él se deriven; aprobado en sesión ordinaria de instalación del Consejo Local en esta Entidad.</t>
  </si>
  <si>
    <t>Se instalaron los 22 Consejos Distritales en tiempo</t>
  </si>
  <si>
    <t>Se instalaron los 43 Consejos Municipales en tiempo</t>
  </si>
  <si>
    <t>1</t>
  </si>
  <si>
    <t>Sólo el PAN solicitó la LN para revisión, por lo que esta le fue entreada para revisiónen tiempo y forma. El PRI originalmente solicitó pero declinó y MC si bien solicitó su dirigencia nacional declinó recibirla.</t>
  </si>
  <si>
    <t>2</t>
  </si>
  <si>
    <t>Concluyó el plazo sin que fuesen recibidas observaciones</t>
  </si>
  <si>
    <t>3</t>
  </si>
  <si>
    <t>La DERFE a través del oficio INE/DERFE/0533/2019, informó que la Lista Nominal de Electores será entregada a la Junta Local el proximo 7 de mayo en las instalaciones de la misma.</t>
  </si>
  <si>
    <t>4</t>
  </si>
  <si>
    <t>La lista se entregó el día 24 por la mañana.</t>
  </si>
  <si>
    <t>Con Acuerdo IETAM/CG-73/2018 se emitió la convocatoria</t>
  </si>
  <si>
    <t>De acuerdo al informe final de la DEOE se acreditaron 889 observadores electorales</t>
  </si>
  <si>
    <t>Al corte, se recibieron 862 solicitudes, de las cuales han sido aprobadas 546 de ellas. De las 862 solicitudes, 520 han recibido el curso de capacitación, de los cuales 227 fueron impartidos por el INE y 293 por el IETAM.</t>
  </si>
  <si>
    <t>Se entregó a la JLE mediante oficio SE/2852/2018: 
-         Rotafolio de la Jornada Electoral
-        ¿Qué hacen las y los funcionarios de casilla en la Jornada Electoral?
-        Guía para la y el Funcionario de Casilla (Versión CAE)</t>
  </si>
  <si>
    <t>Mediante oficio INE/TAM/JLE/5480/2018 se notificó al IETAM la validación que DECEYEC realizó mediante oficio INE/DECEyEC/0808/2018 del 15 de Noviembre.</t>
  </si>
  <si>
    <t>Se aprobaron 853 solicitudes</t>
  </si>
  <si>
    <t>Actividad cumplida antes del plazo, conforme dan cuenta los oficios PRESIDENCIA/2990/2018 y PRESIDENCIA/2998/2018</t>
  </si>
  <si>
    <t>Mediante oficio PRESIDENCIA/0154/2019 el IETAAM remitió los reportes que cada Consejo Distrital y Municipal elaboró, mismos que se desarrollaron en el periodo comprendido del 15 de enero al 15 de febrero del presente año</t>
  </si>
  <si>
    <t>La Junta Local y las Junatas Distritales presentaron al IETAM el Listado desde el día 21 de febrero de 2019 al IETAM con oficio INE/TAM/JLE/0637/2019.</t>
  </si>
  <si>
    <t>El día 21 de febrero de 2019 la JLE presentó al IETAM con oficio INE/TAM/JLE/0637/2019 el listado a efecto de programar las visitas. Concluyó el periodo para las visitas, realizándose en tiempo, según información proporcionada por el OPL</t>
  </si>
  <si>
    <t>La LNE se entregó en tiempo, de ocnformidad con información rpoporcionada por personal de la DERFE.</t>
  </si>
  <si>
    <t>De acuerdo a la información proporcionada por DEOE, se aprobaron en tiempo, estableciendose para Tamaulipas 4,681 casillas, aprobándose 1,995 casillas básicas y 2,334 contiguas.</t>
  </si>
  <si>
    <t xml:space="preserve">La JLE remitió copia del oficio núm. INE/TAM/JLE/1584/2019 por el cual se hizo entrega de las listas que contienen los datos de la ubicación aprobada por los consejos distritales de Tamaulipas, de las 4681 casillas y de los nombres de las personas designadas para integrar las respectivas mesas directivas de casillas, al Instituto Electoral de Tamaulipas. Dichos listados se publicaron en los lugares más concurridos de los distritos electorales, y por parte del IETAM se están publicando en la página electrónica, por municipio. </t>
  </si>
  <si>
    <t>La aprobación se realizó en iempo en los 10 CD, en fechas del 8 de abril al 26 del mismo mes.</t>
  </si>
  <si>
    <t>La actividad se realizó en tiempo</t>
  </si>
  <si>
    <t>La entrega se realizó en tiempo</t>
  </si>
  <si>
    <t>Los encartes fueron públicados en tiempo</t>
  </si>
  <si>
    <t>Se entregó a la JLE mediante oficio SE/2852/2018: Información para la y el Observador Electoral.</t>
  </si>
  <si>
    <t>Se emitió la validación en tiempo, mediante oficio INE/TAM/JLE/5658/2018 de la JLE al IETAM</t>
  </si>
  <si>
    <t>Entrega de materiales mediante oficios SE/003/2019, SE/004/2019 y SE/005/2019</t>
  </si>
  <si>
    <t>Con oficio PRESIDENCIA/0017/2019 del 15 de enero, el OPL entregó a la JLE el material de la segunda etapa, que da cumplimiento a la circular del 4 de diciembre de 2018 INE/DECEYEC/122/2018:
-Guía para la y el Funcionario de Casilla
-La Jornada Electoral paso a paso (3 versiones: Presidente/a, Secretario/a y Escrutadores/as)</t>
  </si>
  <si>
    <t xml:space="preserve">El OPL entregó los materiales a validación a a Junta. Oficio PRESIDENCIA/0301/2019 </t>
  </si>
  <si>
    <t>Se llevó a cabo la insaculación a las 10 am, obteniendose un total aproximado de 300 mil ciudadanos.</t>
  </si>
  <si>
    <t>Concluyó el trabajo de campo satisfactoriamente, solamente se continua la verifiación de las capturas en los sistemas para evitar cualquier error. Información proporcionada por la  Vocal de Capacitación de la JLE.</t>
  </si>
  <si>
    <t>La lista se integró en tiempo y forma.</t>
  </si>
  <si>
    <t>Se comenzó la entrega el día 1 de abril de 2019, entregando aproximadamente 15 mil manuales y el día 4 de abril con otros 15 mil manuales. Queda pendiente la entrega de abrementes, misma que está programada para el día 06 de abril en las mismas bodegas del OPL.</t>
  </si>
  <si>
    <t>El día de hoy se llevó a cabo el procedimiento en la JLE con presencia del IETAM.</t>
  </si>
  <si>
    <t>Concluyó la segunda etapa de capacitación a funcionarios de mesa directiva de casilla</t>
  </si>
  <si>
    <t>La entrega de reconocimientos se realizó en tiempo</t>
  </si>
  <si>
    <t xml:space="preserve">Se aprobó mediante acuerdo  IETAM/CG-99/2018 </t>
  </si>
  <si>
    <t>En sesión ordinaria del 26 de marzo se aprobó el Acuerdo del Consejo General del Instituto Electoral de Tamaulipas, por el que se fija el tope de gastos de campaña para la Elección de Diputados para el Proceso Electoral Ordinario 2018-2019;</t>
  </si>
  <si>
    <t>El tope fue fijado desde la convocatoria mediante acuerdo IETAM/CG-77/2018</t>
  </si>
  <si>
    <t>Al 14 de febrero el PAN tiene registrado en el Sistema de Fiscalización 6 precandidatos, MC, ha registrado 18 con gastos mínimos; en el PRD se han registrado 32 precandidatos. Concluyó el periodo para la precampaña</t>
  </si>
  <si>
    <t>Con Acuerdo IETAM/CG-77/2018 se emitió la convocatoria.</t>
  </si>
  <si>
    <t>El IETAM recibió las manifestaciones de intención de ciudadanos y ciudadanas que encabezan un total de 11 fórmulas con las que pretenden obtener candidaturas independientes en 10 de los 22 Distritos Electorales locales, y contender por una diputación por el principio de mayoría relativa en la elección del 2 de Junio. De las 11 fórmulas, dos están encabezadas por mujeres y nueve por hombres y respecto las suplencias, seis son de mujeres y cuatro de hombres, mientras que en el Distrito 02 queda indeterminada esta posición pues el aspirante  aún no define a su suplente.</t>
  </si>
  <si>
    <t>Concluyó el plazo del registro. Pendiente el envío del numero total de plataformas registradas.</t>
  </si>
  <si>
    <t>Concluyó el periodo para el registro de los convenios. Presentándose solicitud por parte de Morena y PT</t>
  </si>
  <si>
    <t>Concluyó el periodo para registro de candidaturas comunes.</t>
  </si>
  <si>
    <t>Se resolvió con acuerdo IETAM/CG/05/2019 no aprobar la Coalición Parcial presentada por MORENA y PT.</t>
  </si>
  <si>
    <t>Se emitió mediante acuerdos IETAM/CG-101/2018 e IETAM/CG-102/2018, por el que se resuelve respecto de la procedencia e improcedencia de manifestaciones de intención para obtener una candidatura independiente, para el Proceso Electoral Ordinario 2018-2019: 
Irma Gisela Aranda Benavides    Distrito 10 Matamoros
José Alfredo Gómez Hernández    Distrito 15 Victoria
Kelvin Castillo Garza    Distrito 14 Victoria
Leonardo García Vera    Distrito 6 Reynosa
Leticia Aideé Silva Contreras Zarazúa    Distrito 20 Madero
Octavio Almanza Hernández    Distrito 2 Nuevo Laredo
Reynol Emmanuel Sánchez Jaramillo    Distrito 20 Madero
Igualmente con Acuerdo  IETAM/CG-04/2019, se aprobó la sustitución de la suplente de la candidata eticia Aideé Silva Contreras Zarazúa    Distrito 20 Madero, con fecha 30 de enero de 2019</t>
  </si>
  <si>
    <t>Concluyó el periodo para la obtención de apoyo ciudadano. Sólo Octavio Almanza de Nuevo Laredo (02), tienen posibilidades de obtener candidatura con 102% de apoyos obtenidos al corte del 18 de febrero a las 10 am</t>
  </si>
  <si>
    <t>Concluido el plazo sin solicitudes</t>
  </si>
  <si>
    <t>Se aprobó el Acuerdo IETAM-CG22/2019 del Consejo General del Instituto Electoral de Tamaulipas mediante el cual se emite la declaratoria para obtener su derecho a registrarse como Candidato Independiente en la Elección de Diputados por el Principio de Mayoría Relativa al Congreso del Estado Libre y Soberano de Tamaulipas, para el Proceso Electoral Ordinario 2018-2019, a la fórmula que encabeza el C. Octavio Almanza Hernández, por el Distrito 2 de Nuevo Laredo.</t>
  </si>
  <si>
    <t>El OPL confirmó que concluyó el periodo para el registro de los aspirantes a una candidatura. Conforme al oficio PRESIDENCIA/0536/2019 se presentaron a registro una formula de independientes, y 72 registros por PAN, 58 por el PRD, 72 por el PRI, 70 por MORENA, 72 por el PT, 72 por el PVEM y 71 por MC.</t>
  </si>
  <si>
    <t>El OPL en sesión extraordinaria, aprobó las candidaturas. con acuerdo IETAM/CG-31/2019, aprobó el registro de las candidaturas de los integrantes  de las formulas por Mayoría Relativa y con acuerdo IETAM/CG-32/2019 las listas de Representación Proporcional.</t>
  </si>
  <si>
    <t xml:space="preserve">El OPL mediante el oficio PRESIDENCIA/2536/2018 envío mediante enlace electrónico los formatos de los diseños de los materiales y la documentación electoral, mismo que fue remitido por la UTVOPL  a la DEOE le 25/09/2018 mediante el oficio INE/UTVOPL/9288/2018. </t>
  </si>
  <si>
    <t>Con oficio INE/DEOE/2186/2018 la DEOE, realizó la revisión de la documentación y el material electoral.</t>
  </si>
  <si>
    <t>Con oficio INE/DEOE/2356/2018, del 15 de noviembre, se validó la documentación electoral ycon oficio INE/DEOE/2366/2018 del 16 de noviembre, se validaron los materiales electorales</t>
  </si>
  <si>
    <t>Se aprobaron los diseños validados en la 51 sesión extraordinaria.</t>
  </si>
  <si>
    <t>Con oficio PRESIDENCIA/2864/201 el IETAM atendió las recomendaciones de la DEOE</t>
  </si>
  <si>
    <t>Con oficio INE/DEOE/2417/2018 del 26 de Noviembre de 2018 se emitió circular para recordar a los 5 OPL con PEL sobe la entrega del primer informe. Se entregó con el oficio PRESIDENCIA/2995/2018</t>
  </si>
  <si>
    <t>DEOE emitió la validación, antes del plazo mediante oficio INE/DEOE/2545/2018
INE/DEOE/2356/2018, e INE/DEOE/2366/2018</t>
  </si>
  <si>
    <t>Ya se entregó el  Reporte Único de aprobación. Asimismo se entregó el tiempo el reporte de adjudicación mediante el oficio PRESIDENCIA/0432/2018.</t>
  </si>
  <si>
    <t>Mediante el oficio INE/DEOE/492/2019 la DEOE solicitó los calendarios de producción de documentación y materiales electorales. El 10 de mayo al concluir la producción, concluyó el periodo de las verificaciones. Las visitas para la supervisión de la documentación se realizaron en las fechas 15/04/2019 y 25/04/2019. Las visitas de supervisión del material, se realizaron en las fechas 24/04/2019 y 30/04/2019.</t>
  </si>
  <si>
    <t>El OPL de Tamaulipas realizó la primera entrega de los reportes mediante oficio PRESIDENCIA/0554/2019. Concluyó la obligación de reportar con la entrega el 13 de  Mayo en el OPL</t>
  </si>
  <si>
    <t>Concluyó el reporte semanal al concluir la entrega.</t>
  </si>
  <si>
    <t>Inició la asignación de folios y el conteo y sellado, por lo que el personal está designado. No obstante que el OPL no ha remitido la documentación comprobatoria.</t>
  </si>
  <si>
    <t>El día 13 de mayo concluyó la  entrega de la documentación electoral a los consejos municipales</t>
  </si>
  <si>
    <t>Segun información del OPL el conteo se ejecutó desde el día 14 de mayo y se concluyó el día 22</t>
  </si>
  <si>
    <t>Se concluyó la entrega de los materiales en tiempo. Cabe mencionar que los últimos 6 paquetes fueron entregados el 1 de junio.</t>
  </si>
  <si>
    <t>La DEOE informó que el Segundo Simulacro se realizó con éxito en la fecha y horarios establecidos. Solo no se contó con la información de una casilla, correspondiente al estado de Tamaulipas.</t>
  </si>
  <si>
    <t>Se llevó a cabo la Jornada</t>
  </si>
  <si>
    <t>Se tiene la ubicación de Bodegas de 12 Consejos Distritales y de 43 Municipales. Se sigue en busca de ubiocación para el Consejo municipal de Rio Bravo  y de 10 Distritos, 3 d eNuevo Laredo, 3 de Reynosa, Rio Bravo, Matamorors y dos de Tampico.</t>
  </si>
  <si>
    <t>El 15 de febrero con oficio PRESIDENCIA/153/2019 y el 2 de abril con el PRESIDENCIA/535/2019, el OPL entregó los informes de las bodegas, de cuyo contenido se enecuentre que  fueron rendidos los últimos  informes con fecha 23 y 26 de marzo.</t>
  </si>
  <si>
    <t>Con oficio PRESIDENCIA/0496/2019 del 26 de marzo se remitio listado de personas que tendrán acceso a la bodega y solicitó al INE se verificase su situación registral.</t>
  </si>
  <si>
    <t>El 02 de Abril el OPL presentó a la JLE el oficio PRESIDENCIA/535/2019 con los ultimos informes de Bodegas, que complementan los informes presentados con el PRESIDENCIA153/2019 entregado el 15 de febrero.</t>
  </si>
  <si>
    <t>Los estudios de factibilidad fueron entregados al OPL con el oficio INE/TAM/JLE/1217/2019.</t>
  </si>
  <si>
    <t>El OPL ha recibido los estudios, mediante oficio  INE/TAM/JLE/1217/2019, por lo que inicia el plazo para que haga las observaciones pertinentes. El IETAM sólo manifestó con oficio SE/827/2019 que no tiene observaciones al respecto.</t>
  </si>
  <si>
    <t>Se aprobaron los mecanismos en los 10 CD en sesiones celebradas el 26 de abril de 2019</t>
  </si>
  <si>
    <t>Se recibieron los paquetes en tiempo</t>
  </si>
  <si>
    <t>Los paquetes fueron trasladados en tiempo</t>
  </si>
  <si>
    <t>Concluyó el periodo para la acreditación, sin mayor inconvenientes.</t>
  </si>
  <si>
    <t>Con Acuerdo  IETAM/CG-75/2018, el CG, aprobó los lineamientos</t>
  </si>
  <si>
    <t>Se tienen las propuestas de los espacios para el recuento de votos de 19 Consejos Distritales, quedando pendiente a la fecha 3 de los Distritos 1, 3 y 10. No obstrante por el grado de avance de la actividad se considera cumplida en tiempo.</t>
  </si>
  <si>
    <t>Con oficio PRESIDENCIA/0861/2019 del 6 de mayo,  se remiten las previsiones de recursos técnicos, materiales y humanos, para la habilitación de los espacios físicos para el recuento de votos, la evidencia fotográfica de los simulacros realizados de manera exitosa, en los Consejos Distritales del IETAM. Situación que es de conocimiento de los miembros del Consejo General del IETAM.</t>
  </si>
  <si>
    <t>El OPL de Tamaulipas mediante oficio PRESIDENCIA/0575/2019 del 8 de abril, envió una primera propuesta de viabilidad de los escenarios. Ala cual se emitieron observaciones el día 11 de abril con oficio INE/TAM/JLE/01559/2019. El 6 de mayo con oficio PRESIDENCIA/0861/2019,  se remiten las previsiones de recursos técnicos, materiales y humanos, para la habilitación de los espacios físicos para el recuento de votos, la evidencia fotográfica de los simulacros realizados de manera exitosa, en los Consejos Distritales del IETAM.</t>
  </si>
  <si>
    <t>El 11 de abril, ésta a través del similar INE/TAM/JLE/01559/2019, emitió observaciones a las propuestas de los escenarios, observaciones que están en proceso de atención por parte del OPL y su posterior presentación a su Consejo General.</t>
  </si>
  <si>
    <t>Fueron aprobados en la sesión previa a los cómputos</t>
  </si>
  <si>
    <t>Concluyeron lso computos de los 22 Distritos en día 6</t>
  </si>
  <si>
    <t>Se cumplió con le oficio PRESIDENCIA/1379/2019, en atención al INE/DEOE/0969/2019</t>
  </si>
  <si>
    <t>Se hizo el cómputo en tiempo sin mayor contratiempo.</t>
  </si>
  <si>
    <t>Se aprobó mediante acuerdo IETAM/CG-66/2018. Designando al Titular de la Unidad Técnica de Sistemas del Instituto Electoral de Tamaulipas</t>
  </si>
  <si>
    <t>Se aprobó antes de tiempo el acuerdo IETAM/CG-92/2018, en cumplimiento al Reglamento de elecciones.</t>
  </si>
  <si>
    <t>Con oficio INE/UNICOM/5458/2018 del 22 de octubre de 2018, la UNICOM emitió opinión al IETAM sobr ela posibilidad de asunción del PREP por el CG del INE, en respuesta al diverso PRESIDENCIA/2578/2018. Con oficio PRESIDENCIA/2934/2018 se determina que la implementación y operación del PREP se realizará con apoyo de un tercero. No se emitió acuerdo.</t>
  </si>
  <si>
    <t>Se aprobó mediante acuerdo IETAM/CG-100/2018, POR EL QUE SE EMITEN Y APRUEBAN LOS LINEAMIENTOS DEL PREP 2018-2019</t>
  </si>
  <si>
    <t xml:space="preserve">El 01 de febrero se firmó el contrato DA/S/02/2019, por el que se formalizó la contratación del Tercero que auxialará en la implementación del PREP, consecuencia de la Licitación IETAM-LPN-01-2019, con fallo de fecha 30 de enero, adjudicando el contrato a GRUPO PROISI, S.A. DE C.V. </t>
  </si>
  <si>
    <t xml:space="preserve">Con el informe del mes de Enero en la implementación del PREP del 2 de Febrero de 2019, se manifestó que el 19 de enero del 2019 se solicitó por oficio IIRP/003/2019 a la Dirección de Administración del IETAM, lleve a cabo las gestiones necesarias para la contratación del Cinvestav Tamaulipas, como Ente Auditor para el Proceso Electoral 2018 – 2019, por lo que el 28 de enero de 2019 se designó formalmente al Cinvestav Tamaulipas como Ente Auditor del PREP para el Proceso Electoral 2018-2019. </t>
  </si>
  <si>
    <t>Ante el ente Auditor y medios de comunicación se desarrolló el primer simulacro del PREP.  También asistieron medios de comunicación, además de Consejeros y el Secretario Ejecutivo, José Francisco Salazar Arteaga, la empresa PROISI, encargada de operar el PREP, dio muestra del funcionamiento.</t>
  </si>
  <si>
    <t>Se llevó a cabo el simulacro sin mayor inconveniente.</t>
  </si>
  <si>
    <t>El tercer simulacro en Tamaulipas en el Sistema se comenzó a visualizar a las 10:44 horas y concluyó a las 15 horas con el 100% de las actas computadas.</t>
  </si>
  <si>
    <t>Se entregó el reporte en tiempo, conforme lo estipulado.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</si>
</sst>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dd&quot;/&quot;mm&quot;/&quot;yy"/>
    <numFmt numFmtId="165" formatCode="dd/mm/yy"/>
    <numFmt numFmtId="167" formatCode="d/m/yy"/>
    <numFmt numFmtId="168" formatCode="d\.m"/>
    <numFmt numFmtId="170" formatCode="d&quot; de &quot;mmmm"/>
  </numFmts>
  <fonts count="21" x14ac:knownFonts="1">
    <font>
      <sz val="11"/>
      <color rgb="FF000000"/>
      <name val="Calibri"/>
    </font>
    <font>
      <sz val="12"/>
      <color rgb="FF000000"/>
      <name val="Arial"/>
    </font>
    <font>
      <b/>
      <sz val="8"/>
      <color rgb="FF000000"/>
      <name val="Calibri"/>
    </font>
    <font>
      <b/>
      <sz val="26"/>
      <color rgb="FF000000"/>
      <name val="Cambria"/>
    </font>
    <font>
      <sz val="20"/>
      <color rgb="FF000000"/>
      <name val="Arial"/>
    </font>
    <font>
      <sz val="8"/>
      <color rgb="FF000000"/>
      <name val="Calibri"/>
    </font>
    <font>
      <b/>
      <sz val="11"/>
      <color rgb="FFFFFFFF"/>
      <name val="Calibri"/>
    </font>
    <font>
      <b/>
      <sz val="12"/>
      <name val="Calibri"/>
    </font>
    <font>
      <b/>
      <sz val="11"/>
      <name val="Calibri"/>
    </font>
    <font>
      <b/>
      <sz val="8"/>
      <color rgb="FFFFFFFF"/>
      <name val="Calibri"/>
    </font>
    <font>
      <b/>
      <sz val="14"/>
      <color rgb="FFFFFFFF"/>
      <name val="Calibri"/>
    </font>
    <font>
      <sz val="12"/>
      <name val="Arial"/>
    </font>
    <font>
      <sz val="14"/>
      <color rgb="FFFFFFFF"/>
      <name val="Calibri"/>
    </font>
    <font>
      <sz val="8"/>
      <color rgb="FF000000"/>
      <name val="Arial"/>
    </font>
    <font>
      <sz val="11"/>
      <color rgb="FF000000"/>
      <name val="Arial"/>
    </font>
    <font>
      <sz val="11"/>
      <name val="Arial"/>
    </font>
    <font>
      <sz val="11"/>
      <name val="Calibri"/>
    </font>
    <font>
      <sz val="11"/>
      <name val="Arial"/>
    </font>
    <font>
      <sz val="11"/>
      <name val="Calibri"/>
    </font>
    <font>
      <b/>
      <sz val="12"/>
      <color rgb="FF000000"/>
      <name val="Arial"/>
    </font>
    <font>
      <sz val="12"/>
      <name val="Calibri"/>
    </font>
  </fonts>
  <fills count="8">
    <fill>
      <patternFill patternType="none"/>
    </fill>
    <fill>
      <patternFill patternType="gray125"/>
    </fill>
    <fill>
      <patternFill patternType="solid">
        <fgColor rgb="FFED0089"/>
        <bgColor rgb="FFED0089"/>
      </patternFill>
    </fill>
    <fill>
      <patternFill patternType="solid">
        <fgColor rgb="FFF414F9"/>
        <bgColor rgb="FFF414F9"/>
      </patternFill>
    </fill>
    <fill>
      <patternFill patternType="solid">
        <fgColor rgb="FFFFFFFF"/>
        <bgColor rgb="FFFFFFFF"/>
      </patternFill>
    </fill>
    <fill>
      <patternFill patternType="solid">
        <fgColor rgb="FFFFFF00"/>
        <bgColor rgb="FFFFFF00"/>
      </patternFill>
    </fill>
    <fill>
      <patternFill patternType="solid">
        <fgColor rgb="FFFFF2CC"/>
        <bgColor rgb="FFFFF2CC"/>
      </patternFill>
    </fill>
    <fill>
      <patternFill patternType="solid">
        <fgColor rgb="FFFF0000"/>
        <bgColor rgb="FFFF0000"/>
      </patternFill>
    </fill>
  </fills>
  <borders count="5">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s>
  <cellStyleXfs count="1">
    <xf numFmtId="0" fontId="0" fillId="0" borderId="0"/>
  </cellStyleXfs>
  <cellXfs count="167">
    <xf numFmtId="0" fontId="0" fillId="0" borderId="0" xfId="0" applyFont="1" applyAlignment="1"/>
    <xf numFmtId="0" fontId="1" fillId="0" borderId="0" xfId="0" applyFont="1" applyAlignment="1">
      <alignment horizontal="left" vertical="top"/>
    </xf>
    <xf numFmtId="0" fontId="2" fillId="0" borderId="0" xfId="0" applyFont="1" applyAlignment="1">
      <alignment horizontal="center"/>
    </xf>
    <xf numFmtId="0" fontId="0" fillId="0" borderId="0" xfId="0" applyFont="1" applyAlignment="1">
      <alignment horizontal="center" vertical="center"/>
    </xf>
    <xf numFmtId="0" fontId="0" fillId="0" borderId="0" xfId="0" applyFont="1" applyAlignment="1">
      <alignment horizontal="center"/>
    </xf>
    <xf numFmtId="0" fontId="0" fillId="0" borderId="0" xfId="0" applyFont="1" applyAlignment="1">
      <alignment horizontal="left"/>
    </xf>
    <xf numFmtId="14" fontId="0" fillId="0" borderId="0" xfId="0" applyNumberFormat="1" applyFont="1" applyAlignment="1">
      <alignment horizontal="center" vertical="center"/>
    </xf>
    <xf numFmtId="0" fontId="1" fillId="0" borderId="0" xfId="0" applyFont="1" applyAlignment="1"/>
    <xf numFmtId="0" fontId="5" fillId="0" borderId="0" xfId="0" applyFont="1" applyAlignment="1">
      <alignment horizontal="center"/>
    </xf>
    <xf numFmtId="0" fontId="6" fillId="2" borderId="1" xfId="0" applyFont="1" applyFill="1" applyBorder="1" applyAlignment="1">
      <alignment horizontal="center"/>
    </xf>
    <xf numFmtId="0" fontId="6" fillId="2" borderId="1" xfId="0" applyFont="1" applyFill="1" applyBorder="1" applyAlignment="1">
      <alignment horizontal="right"/>
    </xf>
    <xf numFmtId="0" fontId="9" fillId="3" borderId="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 fillId="4" borderId="1" xfId="0" applyFont="1" applyFill="1" applyBorder="1" applyAlignment="1"/>
    <xf numFmtId="0" fontId="11" fillId="0" borderId="1" xfId="0" applyFont="1" applyBorder="1" applyAlignment="1">
      <alignment horizontal="left" vertical="center" wrapText="1"/>
    </xf>
    <xf numFmtId="0" fontId="1" fillId="0" borderId="1" xfId="0" applyFont="1" applyBorder="1" applyAlignment="1"/>
    <xf numFmtId="0" fontId="10" fillId="3" borderId="2" xfId="0" applyFont="1" applyFill="1" applyBorder="1" applyAlignment="1">
      <alignment horizontal="left" vertical="center" wrapText="1"/>
    </xf>
    <xf numFmtId="0" fontId="1" fillId="0" borderId="1" xfId="0" applyFont="1" applyBorder="1" applyAlignment="1">
      <alignment horizontal="right"/>
    </xf>
    <xf numFmtId="49" fontId="1" fillId="0" borderId="1" xfId="0" applyNumberFormat="1" applyFont="1" applyBorder="1" applyAlignment="1">
      <alignment horizontal="right"/>
    </xf>
    <xf numFmtId="14" fontId="10" fillId="3" borderId="2" xfId="0" applyNumberFormat="1" applyFont="1" applyFill="1" applyBorder="1" applyAlignment="1">
      <alignment horizontal="center" vertical="center" wrapText="1"/>
    </xf>
    <xf numFmtId="0" fontId="1" fillId="0" borderId="1" xfId="0" applyFont="1" applyBorder="1" applyAlignment="1"/>
    <xf numFmtId="0" fontId="12" fillId="3" borderId="2" xfId="0" applyFont="1" applyFill="1" applyBorder="1" applyAlignment="1">
      <alignment horizontal="center" vertical="center" wrapText="1"/>
    </xf>
    <xf numFmtId="0" fontId="13" fillId="0" borderId="1" xfId="0" applyFont="1" applyBorder="1" applyAlignment="1">
      <alignment horizontal="center"/>
    </xf>
    <xf numFmtId="0" fontId="1" fillId="0" borderId="1" xfId="0" applyFont="1" applyBorder="1" applyAlignment="1">
      <alignment horizontal="center" vertical="center"/>
    </xf>
    <xf numFmtId="0" fontId="1" fillId="0" borderId="1" xfId="0" applyFont="1" applyBorder="1" applyAlignment="1">
      <alignment horizontal="left" vertical="center"/>
    </xf>
    <xf numFmtId="49" fontId="1" fillId="0" borderId="1" xfId="0" applyNumberFormat="1" applyFont="1" applyBorder="1" applyAlignment="1">
      <alignment horizontal="center" vertical="center"/>
    </xf>
    <xf numFmtId="0" fontId="11" fillId="4" borderId="1" xfId="0" applyFont="1" applyFill="1" applyBorder="1" applyAlignment="1">
      <alignment horizontal="left" vertical="center" wrapText="1"/>
    </xf>
    <xf numFmtId="0" fontId="11" fillId="0" borderId="1" xfId="0" applyFont="1" applyBorder="1" applyAlignment="1">
      <alignment horizontal="center" vertical="center" wrapText="1"/>
    </xf>
    <xf numFmtId="164" fontId="11" fillId="4" borderId="1" xfId="0" applyNumberFormat="1" applyFont="1" applyFill="1" applyBorder="1" applyAlignment="1">
      <alignment horizontal="center" vertical="center" wrapText="1"/>
    </xf>
    <xf numFmtId="164" fontId="11" fillId="0" borderId="1" xfId="0" applyNumberFormat="1" applyFont="1" applyBorder="1" applyAlignment="1">
      <alignment horizontal="center" vertical="center" wrapText="1"/>
    </xf>
    <xf numFmtId="0" fontId="0" fillId="0" borderId="1" xfId="0" applyFont="1" applyBorder="1" applyAlignment="1">
      <alignment vertical="center"/>
    </xf>
    <xf numFmtId="0" fontId="14" fillId="0" borderId="1" xfId="0" applyFont="1" applyBorder="1" applyAlignment="1">
      <alignment horizontal="left" vertical="center" wrapText="1"/>
    </xf>
    <xf numFmtId="164" fontId="1" fillId="0" borderId="1" xfId="0" applyNumberFormat="1" applyFont="1" applyBorder="1" applyAlignment="1">
      <alignment horizontal="center" vertical="center"/>
    </xf>
    <xf numFmtId="0" fontId="0" fillId="0" borderId="1" xfId="0" applyFont="1" applyBorder="1" applyAlignment="1">
      <alignment vertical="center"/>
    </xf>
    <xf numFmtId="0" fontId="15" fillId="4" borderId="1" xfId="0" applyFont="1" applyFill="1" applyBorder="1" applyAlignment="1">
      <alignment horizontal="left" vertical="center" wrapText="1"/>
    </xf>
    <xf numFmtId="0" fontId="1" fillId="5" borderId="1" xfId="0" applyFont="1" applyFill="1" applyBorder="1" applyAlignment="1"/>
    <xf numFmtId="164" fontId="11" fillId="0" borderId="1" xfId="0" applyNumberFormat="1" applyFont="1" applyBorder="1" applyAlignment="1">
      <alignment horizontal="center" vertical="center"/>
    </xf>
    <xf numFmtId="0" fontId="1" fillId="0" borderId="1" xfId="0" applyFont="1" applyBorder="1"/>
    <xf numFmtId="0" fontId="11" fillId="0" borderId="1" xfId="0" applyFont="1" applyBorder="1" applyAlignment="1"/>
    <xf numFmtId="0" fontId="15" fillId="0" borderId="1" xfId="0" applyFont="1" applyBorder="1" applyAlignment="1">
      <alignment horizontal="left" vertical="center" wrapText="1"/>
    </xf>
    <xf numFmtId="164" fontId="1" fillId="0" borderId="1" xfId="0" applyNumberFormat="1" applyFont="1" applyBorder="1" applyAlignment="1">
      <alignment horizontal="center" vertical="center"/>
    </xf>
    <xf numFmtId="0" fontId="15" fillId="0" borderId="1" xfId="0" applyFont="1" applyBorder="1" applyAlignment="1">
      <alignment horizontal="left" vertical="center" wrapText="1"/>
    </xf>
    <xf numFmtId="164" fontId="1" fillId="0" borderId="1" xfId="0" applyNumberFormat="1" applyFont="1" applyBorder="1" applyAlignment="1">
      <alignment horizontal="center" vertical="center" wrapText="1"/>
    </xf>
    <xf numFmtId="0" fontId="14" fillId="0" borderId="1" xfId="0" applyFont="1" applyBorder="1" applyAlignment="1">
      <alignment horizontal="left" vertical="center" wrapText="1"/>
    </xf>
    <xf numFmtId="0" fontId="1" fillId="0" borderId="1" xfId="0" applyFont="1" applyBorder="1" applyAlignment="1"/>
    <xf numFmtId="0" fontId="1" fillId="0" borderId="1" xfId="0" applyFont="1" applyBorder="1" applyAlignment="1"/>
    <xf numFmtId="0" fontId="11" fillId="4" borderId="1" xfId="0" applyFont="1" applyFill="1" applyBorder="1" applyAlignment="1">
      <alignment horizontal="center" vertical="center" wrapText="1"/>
    </xf>
    <xf numFmtId="0" fontId="1" fillId="0" borderId="1" xfId="0" applyFont="1" applyBorder="1" applyAlignment="1">
      <alignment horizontal="right"/>
    </xf>
    <xf numFmtId="0" fontId="1" fillId="4" borderId="0" xfId="0" applyFont="1" applyFill="1" applyAlignment="1">
      <alignment horizontal="left"/>
    </xf>
    <xf numFmtId="0" fontId="1" fillId="4" borderId="0" xfId="0" applyFont="1" applyFill="1" applyAlignment="1">
      <alignment horizontal="left"/>
    </xf>
    <xf numFmtId="0" fontId="1" fillId="0" borderId="1" xfId="0" applyFont="1" applyBorder="1" applyAlignment="1">
      <alignment horizontal="center" vertical="center" wrapText="1"/>
    </xf>
    <xf numFmtId="0" fontId="11" fillId="0" borderId="3" xfId="0" applyFont="1" applyBorder="1" applyAlignment="1">
      <alignment wrapText="1"/>
    </xf>
    <xf numFmtId="0" fontId="1" fillId="4" borderId="1" xfId="0" applyFont="1" applyFill="1" applyBorder="1" applyAlignment="1"/>
    <xf numFmtId="0" fontId="1" fillId="4" borderId="1" xfId="0" applyFont="1" applyFill="1" applyBorder="1" applyAlignment="1"/>
    <xf numFmtId="0" fontId="1" fillId="4" borderId="1" xfId="0" applyFont="1" applyFill="1" applyBorder="1" applyAlignment="1">
      <alignment horizontal="right"/>
    </xf>
    <xf numFmtId="0" fontId="1" fillId="4" borderId="1" xfId="0" applyFont="1" applyFill="1" applyBorder="1" applyAlignment="1"/>
    <xf numFmtId="0" fontId="1" fillId="4" borderId="1" xfId="0" applyFont="1" applyFill="1" applyBorder="1" applyAlignment="1">
      <alignment horizontal="right"/>
    </xf>
    <xf numFmtId="49" fontId="1" fillId="0" borderId="1" xfId="0" applyNumberFormat="1" applyFont="1" applyBorder="1" applyAlignment="1">
      <alignment horizontal="right"/>
    </xf>
    <xf numFmtId="165" fontId="1" fillId="0" borderId="1" xfId="0" applyNumberFormat="1" applyFont="1" applyBorder="1" applyAlignment="1">
      <alignment horizontal="center" vertical="center"/>
    </xf>
    <xf numFmtId="0" fontId="1" fillId="4" borderId="1" xfId="0" applyFont="1" applyFill="1" applyBorder="1"/>
    <xf numFmtId="0" fontId="16" fillId="0" borderId="0" xfId="0" applyFont="1" applyAlignment="1">
      <alignment horizontal="right"/>
    </xf>
    <xf numFmtId="164" fontId="11" fillId="0" borderId="1" xfId="0" applyNumberFormat="1" applyFont="1" applyBorder="1" applyAlignment="1">
      <alignment horizontal="center" vertical="center" wrapText="1"/>
    </xf>
    <xf numFmtId="164" fontId="11" fillId="4" borderId="1" xfId="0" applyNumberFormat="1" applyFont="1" applyFill="1" applyBorder="1" applyAlignment="1">
      <alignment horizontal="center" vertical="center" wrapText="1"/>
    </xf>
    <xf numFmtId="0" fontId="11" fillId="4" borderId="1" xfId="0" applyFont="1" applyFill="1" applyBorder="1" applyAlignment="1">
      <alignment horizontal="left" vertical="center" wrapText="1"/>
    </xf>
    <xf numFmtId="0" fontId="15" fillId="0" borderId="1" xfId="0" applyFont="1" applyBorder="1" applyAlignment="1">
      <alignment wrapText="1"/>
    </xf>
    <xf numFmtId="0" fontId="15" fillId="4" borderId="1" xfId="0" applyFont="1" applyFill="1" applyBorder="1" applyAlignment="1">
      <alignment horizontal="left" vertical="center" wrapText="1"/>
    </xf>
    <xf numFmtId="0" fontId="14" fillId="4" borderId="1" xfId="0" applyFont="1" applyFill="1" applyBorder="1" applyAlignment="1">
      <alignment horizontal="left" wrapText="1"/>
    </xf>
    <xf numFmtId="0" fontId="1" fillId="4" borderId="1" xfId="0" applyFont="1" applyFill="1" applyBorder="1" applyAlignment="1">
      <alignment horizontal="left" vertical="center" wrapText="1"/>
    </xf>
    <xf numFmtId="0" fontId="14" fillId="4" borderId="1" xfId="0" applyFont="1" applyFill="1" applyBorder="1" applyAlignment="1">
      <alignment horizontal="left" vertical="center" wrapText="1"/>
    </xf>
    <xf numFmtId="164" fontId="1" fillId="0" borderId="1" xfId="0" applyNumberFormat="1" applyFont="1" applyBorder="1" applyAlignment="1">
      <alignment horizontal="center" vertical="center" wrapText="1"/>
    </xf>
    <xf numFmtId="167" fontId="1" fillId="0" borderId="1" xfId="0" applyNumberFormat="1" applyFont="1" applyBorder="1" applyAlignment="1">
      <alignment horizontal="center" vertical="center"/>
    </xf>
    <xf numFmtId="0" fontId="1" fillId="0" borderId="1" xfId="0" applyFont="1" applyBorder="1" applyAlignment="1">
      <alignment horizontal="left" vertical="center" wrapText="1"/>
    </xf>
    <xf numFmtId="165" fontId="1" fillId="0" borderId="1" xfId="0" applyNumberFormat="1" applyFont="1" applyBorder="1" applyAlignment="1">
      <alignment horizontal="center" vertical="center"/>
    </xf>
    <xf numFmtId="164" fontId="1" fillId="4" borderId="1" xfId="0" applyNumberFormat="1" applyFont="1" applyFill="1" applyBorder="1" applyAlignment="1">
      <alignment horizontal="center" vertical="center"/>
    </xf>
    <xf numFmtId="0" fontId="16" fillId="0" borderId="0" xfId="0" applyFont="1" applyAlignment="1">
      <alignment wrapText="1"/>
    </xf>
    <xf numFmtId="164" fontId="17" fillId="0" borderId="1" xfId="0" applyNumberFormat="1" applyFont="1" applyBorder="1" applyAlignment="1">
      <alignment horizontal="center"/>
    </xf>
    <xf numFmtId="0" fontId="1" fillId="0" borderId="1" xfId="0" applyFont="1" applyBorder="1" applyAlignment="1">
      <alignment horizontal="center" vertical="center"/>
    </xf>
    <xf numFmtId="164" fontId="1" fillId="0" borderId="1" xfId="0" applyNumberFormat="1" applyFont="1" applyBorder="1" applyAlignment="1">
      <alignment horizontal="center"/>
    </xf>
    <xf numFmtId="0" fontId="11" fillId="4" borderId="1" xfId="0" applyFont="1" applyFill="1" applyBorder="1" applyAlignment="1">
      <alignment horizontal="center" vertical="center"/>
    </xf>
    <xf numFmtId="0" fontId="16" fillId="4" borderId="0" xfId="0" applyFont="1" applyFill="1"/>
    <xf numFmtId="164" fontId="11" fillId="6" borderId="1" xfId="0" applyNumberFormat="1" applyFont="1" applyFill="1" applyBorder="1" applyAlignment="1">
      <alignment horizontal="center" vertical="center" wrapText="1"/>
    </xf>
    <xf numFmtId="0" fontId="14" fillId="7" borderId="1" xfId="0" applyFont="1" applyFill="1" applyBorder="1" applyAlignment="1">
      <alignment horizontal="left" vertical="center" wrapText="1"/>
    </xf>
    <xf numFmtId="0" fontId="1" fillId="0" borderId="1" xfId="0" applyFont="1" applyBorder="1" applyAlignment="1">
      <alignment horizontal="center"/>
    </xf>
    <xf numFmtId="164" fontId="1" fillId="4" borderId="1" xfId="0" applyNumberFormat="1" applyFont="1" applyFill="1" applyBorder="1" applyAlignment="1">
      <alignment horizontal="center" vertical="center"/>
    </xf>
    <xf numFmtId="0" fontId="1" fillId="4" borderId="1" xfId="0" applyFont="1" applyFill="1" applyBorder="1" applyAlignment="1">
      <alignment horizontal="center"/>
    </xf>
    <xf numFmtId="0" fontId="16" fillId="0" borderId="0" xfId="0" applyFont="1"/>
    <xf numFmtId="0" fontId="11" fillId="0" borderId="1" xfId="0" applyFont="1" applyBorder="1" applyAlignment="1">
      <alignment horizontal="center" wrapText="1"/>
    </xf>
    <xf numFmtId="0" fontId="11" fillId="4" borderId="1" xfId="0" applyFont="1" applyFill="1" applyBorder="1" applyAlignment="1">
      <alignment horizontal="center" wrapText="1"/>
    </xf>
    <xf numFmtId="0" fontId="18" fillId="0" borderId="0" xfId="0" applyFont="1" applyAlignment="1"/>
    <xf numFmtId="0" fontId="0" fillId="0" borderId="1" xfId="0" applyFont="1" applyBorder="1" applyAlignment="1"/>
    <xf numFmtId="0" fontId="14" fillId="0" borderId="1" xfId="0" applyFont="1" applyBorder="1" applyAlignment="1">
      <alignment horizontal="left" wrapText="1"/>
    </xf>
    <xf numFmtId="0" fontId="11" fillId="0" borderId="1" xfId="0" applyFont="1" applyBorder="1" applyAlignment="1">
      <alignment horizontal="center"/>
    </xf>
    <xf numFmtId="164" fontId="19" fillId="0" borderId="1" xfId="0" applyNumberFormat="1" applyFont="1" applyBorder="1" applyAlignment="1">
      <alignment horizontal="center" vertical="center"/>
    </xf>
    <xf numFmtId="164" fontId="11" fillId="4" borderId="1" xfId="0" applyNumberFormat="1" applyFont="1" applyFill="1" applyBorder="1" applyAlignment="1">
      <alignment horizontal="center" vertical="center"/>
    </xf>
    <xf numFmtId="0" fontId="1" fillId="0" borderId="1" xfId="0" applyFont="1" applyBorder="1" applyAlignment="1">
      <alignment horizontal="center"/>
    </xf>
    <xf numFmtId="164" fontId="1" fillId="0" borderId="1" xfId="0" applyNumberFormat="1" applyFont="1" applyBorder="1" applyAlignment="1">
      <alignment horizontal="center"/>
    </xf>
    <xf numFmtId="164" fontId="1" fillId="0" borderId="4" xfId="0" applyNumberFormat="1" applyFont="1" applyBorder="1" applyAlignment="1">
      <alignment horizontal="center"/>
    </xf>
    <xf numFmtId="164" fontId="1" fillId="4" borderId="1" xfId="0" applyNumberFormat="1"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3" xfId="0" applyFont="1" applyBorder="1" applyAlignment="1">
      <alignment horizontal="center"/>
    </xf>
    <xf numFmtId="0" fontId="1" fillId="0" borderId="3" xfId="0" applyFont="1" applyBorder="1"/>
    <xf numFmtId="0" fontId="1" fillId="0" borderId="3" xfId="0" applyFont="1" applyBorder="1" applyAlignment="1">
      <alignment horizontal="center"/>
    </xf>
    <xf numFmtId="0" fontId="11" fillId="4" borderId="3" xfId="0" applyFont="1" applyFill="1" applyBorder="1" applyAlignment="1">
      <alignment wrapText="1"/>
    </xf>
    <xf numFmtId="0" fontId="11" fillId="4" borderId="3" xfId="0" applyFont="1" applyFill="1" applyBorder="1" applyAlignment="1">
      <alignment horizontal="center" wrapText="1"/>
    </xf>
    <xf numFmtId="164" fontId="11" fillId="4" borderId="3" xfId="0" applyNumberFormat="1" applyFont="1" applyFill="1" applyBorder="1" applyAlignment="1">
      <alignment horizontal="center" wrapText="1"/>
    </xf>
    <xf numFmtId="14" fontId="1" fillId="0" borderId="1" xfId="0" applyNumberFormat="1" applyFont="1" applyBorder="1" applyAlignment="1">
      <alignment horizontal="center" vertical="center"/>
    </xf>
    <xf numFmtId="0" fontId="11" fillId="0" borderId="1" xfId="0" applyFont="1" applyBorder="1" applyAlignment="1">
      <alignment horizontal="center" vertical="center"/>
    </xf>
    <xf numFmtId="0" fontId="20" fillId="0" borderId="0" xfId="0" applyFont="1" applyAlignment="1">
      <alignment wrapText="1"/>
    </xf>
    <xf numFmtId="0" fontId="1" fillId="4" borderId="1" xfId="0" applyFont="1" applyFill="1" applyBorder="1" applyAlignment="1">
      <alignment horizontal="center" vertical="center"/>
    </xf>
    <xf numFmtId="0" fontId="0" fillId="4" borderId="1" xfId="0" applyFont="1" applyFill="1" applyBorder="1" applyAlignment="1">
      <alignment vertical="center"/>
    </xf>
    <xf numFmtId="164" fontId="1" fillId="4" borderId="1" xfId="0" applyNumberFormat="1" applyFont="1" applyFill="1" applyBorder="1" applyAlignment="1">
      <alignment horizontal="center" vertical="center" wrapText="1"/>
    </xf>
    <xf numFmtId="0" fontId="14" fillId="4" borderId="1" xfId="0" applyFont="1" applyFill="1" applyBorder="1" applyAlignment="1">
      <alignment horizontal="left" vertical="center" wrapText="1"/>
    </xf>
    <xf numFmtId="49" fontId="1" fillId="4" borderId="1" xfId="0" applyNumberFormat="1" applyFont="1" applyFill="1" applyBorder="1" applyAlignment="1">
      <alignment horizontal="center" vertical="center"/>
    </xf>
    <xf numFmtId="14" fontId="1" fillId="0" borderId="1" xfId="0" applyNumberFormat="1" applyFont="1" applyBorder="1" applyAlignment="1">
      <alignment horizontal="center" vertical="center" wrapText="1"/>
    </xf>
    <xf numFmtId="0" fontId="0" fillId="4" borderId="1" xfId="0" applyFont="1" applyFill="1" applyBorder="1" applyAlignment="1">
      <alignment vertical="center"/>
    </xf>
    <xf numFmtId="0" fontId="1" fillId="4" borderId="1" xfId="0" applyFont="1" applyFill="1" applyBorder="1" applyAlignment="1">
      <alignment horizontal="left" vertical="center"/>
    </xf>
    <xf numFmtId="167" fontId="11" fillId="0" borderId="1" xfId="0" applyNumberFormat="1" applyFont="1" applyBorder="1" applyAlignment="1">
      <alignment horizontal="center" vertical="center" wrapText="1"/>
    </xf>
    <xf numFmtId="0" fontId="1" fillId="4" borderId="1" xfId="0" applyFont="1" applyFill="1" applyBorder="1" applyAlignment="1">
      <alignment horizontal="center" vertical="center"/>
    </xf>
    <xf numFmtId="164" fontId="17" fillId="4" borderId="1" xfId="0" applyNumberFormat="1" applyFont="1" applyFill="1" applyBorder="1" applyAlignment="1">
      <alignment horizontal="center" vertical="center"/>
    </xf>
    <xf numFmtId="0" fontId="14" fillId="4" borderId="1" xfId="0" applyFont="1" applyFill="1" applyBorder="1" applyAlignment="1">
      <alignment horizontal="left" wrapText="1"/>
    </xf>
    <xf numFmtId="0" fontId="1" fillId="4" borderId="1" xfId="0" applyFont="1" applyFill="1" applyBorder="1" applyAlignment="1">
      <alignment wrapText="1"/>
    </xf>
    <xf numFmtId="0" fontId="11" fillId="4" borderId="1" xfId="0" applyFont="1" applyFill="1" applyBorder="1" applyAlignment="1">
      <alignment horizontal="center" vertical="center" wrapText="1"/>
    </xf>
    <xf numFmtId="164" fontId="1" fillId="4" borderId="1" xfId="0" applyNumberFormat="1" applyFont="1" applyFill="1" applyBorder="1" applyAlignment="1">
      <alignment horizontal="center"/>
    </xf>
    <xf numFmtId="0" fontId="0" fillId="0" borderId="0" xfId="0" applyFont="1" applyAlignment="1">
      <alignment horizontal="center"/>
    </xf>
    <xf numFmtId="0" fontId="0" fillId="0" borderId="0" xfId="0" applyFont="1" applyAlignment="1">
      <alignment horizontal="left"/>
    </xf>
    <xf numFmtId="0" fontId="0" fillId="0" borderId="0" xfId="0" applyFont="1" applyAlignment="1">
      <alignment horizontal="center" vertical="center"/>
    </xf>
    <xf numFmtId="170" fontId="0" fillId="0" borderId="0" xfId="0" applyNumberFormat="1" applyFont="1" applyAlignment="1">
      <alignment horizontal="center" vertical="center"/>
    </xf>
    <xf numFmtId="164" fontId="11" fillId="0" borderId="1" xfId="0" applyNumberFormat="1" applyFont="1" applyFill="1" applyBorder="1" applyAlignment="1">
      <alignment horizontal="center" vertical="center" wrapText="1"/>
    </xf>
    <xf numFmtId="164" fontId="1" fillId="0" borderId="1" xfId="0" applyNumberFormat="1" applyFont="1" applyFill="1" applyBorder="1" applyAlignment="1">
      <alignment horizontal="center" vertical="center"/>
    </xf>
    <xf numFmtId="0" fontId="1" fillId="0" borderId="1" xfId="0" applyFont="1" applyFill="1" applyBorder="1" applyAlignment="1">
      <alignment horizontal="center" vertical="center"/>
    </xf>
    <xf numFmtId="0" fontId="0" fillId="0" borderId="1" xfId="0" applyFont="1" applyFill="1" applyBorder="1" applyAlignment="1">
      <alignment vertical="center"/>
    </xf>
    <xf numFmtId="0" fontId="14" fillId="0" borderId="1" xfId="0" applyFont="1" applyFill="1" applyBorder="1" applyAlignment="1">
      <alignment horizontal="left" vertical="center" wrapText="1"/>
    </xf>
    <xf numFmtId="164" fontId="11" fillId="0" borderId="3" xfId="0" applyNumberFormat="1" applyFont="1" applyFill="1" applyBorder="1" applyAlignment="1">
      <alignment horizontal="center" wrapText="1"/>
    </xf>
    <xf numFmtId="0" fontId="11" fillId="0" borderId="1" xfId="0" applyFont="1" applyFill="1" applyBorder="1" applyAlignment="1">
      <alignment horizontal="left" vertical="center" wrapText="1"/>
    </xf>
    <xf numFmtId="0" fontId="1" fillId="0" borderId="3" xfId="0" applyFont="1" applyFill="1" applyBorder="1" applyAlignment="1">
      <alignment horizontal="center"/>
    </xf>
    <xf numFmtId="0" fontId="1" fillId="0" borderId="3" xfId="0" applyFont="1" applyFill="1" applyBorder="1"/>
    <xf numFmtId="168" fontId="1" fillId="0" borderId="3" xfId="0" applyNumberFormat="1" applyFont="1" applyFill="1" applyBorder="1" applyAlignment="1">
      <alignment horizontal="center"/>
    </xf>
    <xf numFmtId="0" fontId="11" fillId="0" borderId="3" xfId="0" applyFont="1" applyFill="1" applyBorder="1" applyAlignment="1">
      <alignment wrapText="1"/>
    </xf>
    <xf numFmtId="0" fontId="1" fillId="0" borderId="1" xfId="0" applyFont="1" applyFill="1" applyBorder="1" applyAlignment="1">
      <alignment horizontal="center" vertical="center" wrapText="1"/>
    </xf>
    <xf numFmtId="164" fontId="17" fillId="0" borderId="1" xfId="0" applyNumberFormat="1" applyFont="1" applyFill="1" applyBorder="1" applyAlignment="1">
      <alignment horizontal="center"/>
    </xf>
    <xf numFmtId="0" fontId="1" fillId="0" borderId="1" xfId="0" applyFont="1" applyFill="1" applyBorder="1" applyAlignment="1">
      <alignment horizontal="left" vertical="center"/>
    </xf>
    <xf numFmtId="49" fontId="1" fillId="0" borderId="1" xfId="0" applyNumberFormat="1" applyFont="1" applyFill="1" applyBorder="1" applyAlignment="1">
      <alignment horizontal="center" vertical="center"/>
    </xf>
    <xf numFmtId="0" fontId="1" fillId="0" borderId="1" xfId="0" applyFont="1" applyFill="1" applyBorder="1" applyAlignment="1"/>
    <xf numFmtId="0" fontId="11" fillId="0" borderId="1" xfId="0" applyFont="1" applyFill="1" applyBorder="1" applyAlignment="1">
      <alignment horizontal="center" vertical="center" wrapText="1"/>
    </xf>
    <xf numFmtId="164" fontId="1" fillId="0" borderId="1" xfId="0" applyNumberFormat="1" applyFont="1" applyFill="1" applyBorder="1" applyAlignment="1">
      <alignment horizontal="center"/>
    </xf>
    <xf numFmtId="0" fontId="15"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0" fontId="11" fillId="0" borderId="3" xfId="0" applyFont="1" applyFill="1" applyBorder="1" applyAlignment="1">
      <alignment horizontal="center" wrapText="1"/>
    </xf>
    <xf numFmtId="0" fontId="11" fillId="0" borderId="1" xfId="0" applyFont="1" applyFill="1" applyBorder="1" applyAlignment="1">
      <alignment horizontal="center" wrapText="1"/>
    </xf>
    <xf numFmtId="0" fontId="1" fillId="0" borderId="1" xfId="0" applyFont="1" applyFill="1" applyBorder="1" applyAlignment="1">
      <alignment horizontal="center"/>
    </xf>
    <xf numFmtId="0" fontId="13" fillId="0" borderId="1" xfId="0" applyFont="1" applyFill="1" applyBorder="1" applyAlignment="1">
      <alignment horizontal="center"/>
    </xf>
    <xf numFmtId="0" fontId="16" fillId="0" borderId="0" xfId="0" applyFont="1" applyFill="1"/>
    <xf numFmtId="0" fontId="0" fillId="0" borderId="0" xfId="0" applyFont="1" applyFill="1" applyAlignment="1"/>
    <xf numFmtId="164" fontId="19" fillId="0" borderId="1" xfId="0" applyNumberFormat="1" applyFont="1" applyFill="1" applyBorder="1" applyAlignment="1">
      <alignment horizontal="center" vertical="center"/>
    </xf>
    <xf numFmtId="165" fontId="1" fillId="0" borderId="1" xfId="0" applyNumberFormat="1" applyFont="1" applyFill="1" applyBorder="1" applyAlignment="1">
      <alignment horizontal="center" vertical="center"/>
    </xf>
    <xf numFmtId="0" fontId="18" fillId="0" borderId="0" xfId="0" applyFont="1" applyFill="1" applyAlignment="1"/>
    <xf numFmtId="0" fontId="11" fillId="0" borderId="1" xfId="0" applyFont="1" applyFill="1" applyBorder="1" applyAlignment="1">
      <alignment horizontal="center"/>
    </xf>
    <xf numFmtId="164" fontId="11" fillId="0" borderId="1" xfId="0" applyNumberFormat="1" applyFont="1" applyFill="1" applyBorder="1" applyAlignment="1">
      <alignment horizontal="center" vertical="center"/>
    </xf>
    <xf numFmtId="0" fontId="18" fillId="0" borderId="3" xfId="0" applyFont="1" applyFill="1" applyBorder="1"/>
    <xf numFmtId="0" fontId="15" fillId="0" borderId="1" xfId="0" applyFont="1" applyFill="1" applyBorder="1" applyAlignment="1">
      <alignment wrapText="1"/>
    </xf>
    <xf numFmtId="0" fontId="18" fillId="0" borderId="3" xfId="0" applyFont="1" applyFill="1" applyBorder="1" applyAlignment="1"/>
    <xf numFmtId="164" fontId="1" fillId="0" borderId="1" xfId="0" applyNumberFormat="1" applyFont="1" applyFill="1" applyBorder="1" applyAlignment="1">
      <alignment horizontal="center" vertical="center" wrapText="1"/>
    </xf>
    <xf numFmtId="0" fontId="7" fillId="0" borderId="0" xfId="0" applyFont="1" applyAlignment="1">
      <alignment horizontal="center" vertical="center" wrapText="1"/>
    </xf>
    <xf numFmtId="0" fontId="0" fillId="0" borderId="0" xfId="0" applyFont="1" applyAlignment="1"/>
    <xf numFmtId="0" fontId="8" fillId="0" borderId="0" xfId="0" applyFont="1" applyAlignment="1">
      <alignment horizontal="center" vertical="center" wrapText="1"/>
    </xf>
    <xf numFmtId="0" fontId="3" fillId="0" borderId="0" xfId="0" applyFont="1" applyAlignment="1">
      <alignment horizontal="center"/>
    </xf>
    <xf numFmtId="0" fontId="4" fillId="0" borderId="0" xfId="0" applyFont="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1</xdr:col>
      <xdr:colOff>0</xdr:colOff>
      <xdr:row>0</xdr:row>
      <xdr:rowOff>0</xdr:rowOff>
    </xdr:from>
    <xdr:ext cx="314325" cy="314325"/>
    <xdr:sp macro="" textlink="">
      <xdr:nvSpPr>
        <xdr:cNvPr id="3"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xdr:cNvSpPr/>
      </xdr:nvSpPr>
      <xdr:spPr>
        <a:xfrm>
          <a:off x="5193600" y="362760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314325" cy="314325"/>
    <xdr:sp macro="" textlink="">
      <xdr:nvSpPr>
        <xdr:cNvPr id="2" name="Shape 3" descr="data:image/png;base64,iVBORw0KGgoAAAANSUhEUgAAAI4AAAAwCAYAAADHPUINAAAaHklEQVR4Xu2ceTyU2//AzzMzBiN7huzLkOzdK4UsSWSLFlQkpKTlhlxRuUmbKNLi3ux0KWv6FmlTSV1b1mTJlm1IdjNjhvH8Xo/7de/3dosZpdvv+/X85eX5nHM+n8/zfs58zud8zgOB+WveA7PwADSLNkw3gWGYtfN5s6SwttQ7CIL6me5gvsE354E5Bwd+A7O+fVxo15tdd17QYWmAyHrlCxAEwd+cJ+YVYsoDcwYODMPod/fqlbozq4+Cx2/NoIYBdpqGUK3gAU1L0c1q9UxpOS/8zXlgzsBpv1m9eiChLAPcesMFJn63G16AASyualHy5y12fnOemFeIKQ98cXAojX3iHTfKjpMSKjeiGgY4Ifpf9RmTXEBeeNYwSNRG7SwEQaNMaTsv/M144IuCA5NhkeYrec9GzjyXgPqoqE91PirLNSEUYmwraqGU9s14Yl4RpjzwRcCBYRjquFO1YuR2Q/JoUrUYZmR8WiUmB7Ve3LjowAonvpXSz5jSeF74m/DAFwHnXUqZWndC5S1UTosYPD7BUJ90djRA2SnUyQeb7WLhZc/7kt54/PixEplM5piuTy4uLsDHx1emqKhIQ+Sqq6ux3d3dSykUyrSq4PF4mrq6eh0EQeTP0bm0tFSCSCQKzdSHvLx8n4yMzJspudra2rVEIhH09vZ+9bSGvLy8OhaLrZeTk3vA0EP+lHEpKSno74jCuiM3a1JQz9oXoujIKpvRLmFAx6IA2371FzxWctsEdeSaZnIio/e1tLTKKBSyGgx/atUPARERYSAktEgyOjr6LdLvjh07JOrq6lpaW1tnAmfMzMws3MbGJkBRUbGPUZ0+lNu/f3/orVu33Kdrj0ajgbOzc6afn9/6KTkfHx84MTFxtsN+djs5Obm4R48eOTH6lD86YNOV50akpOoI8KJd4vfMDPPdwQvZJrDblO7JhZhvhyCo57MtAwAsXiw3AzgAiIqKgUWLhCUzMjImwdmwYYNEZWVlS0NDw4wq8PPzj23atKnU2tp6v6GhYfGMDT4iYGdnF5qYmDgjOJ6enpnBwcF/gLNn7x44/Er4bIb8Im1UVVXjKioqZg9Ox62qNb2hBclQXjsv9O/l9mw1o3NiAIujSgbHEj4XiT06nz0FzzU4iJ0oFAro6+v3bNq06UcNDY0kdXX1MWbsZwQcDAYNEHCCgr4dcNTUVOPKy2cJTnVAjuJ4Xns2KrdN/HOhmXI2nZOFjjKVzsbvWuYhuFq2kZmH8KHs1wBnCh4CQYZiamoWYWNjE6ylpdXBqN7/X8FRVlWOq6qoYn7G6b5VJUi8VJiJedy+AkzGNF/ummBDAZZdakSu1ZKrhC1V6iEwu62JrwXOlOULFiwAhoarb2trr3Tx8vLqYWRLZa7BWbNmTT8ajaJ+uafze09iYqLJkZHR7kwFJT35tZzvbzU+p4W/VEaTPsjsfSENYRYIwFoiNRgdCS+Fk0bZs+n2a4OD6MjCwgLU1NTaDA0N/YyMjBJXrVo1bU5irsFJSkpylJaWzpmN/6Zrw88PKLKyK4YYBgdua2OvvVodTQsu2IKmftmZ5m+KQgCMKfEBnr0aPpJ8XKGQze9LZkavfwKcKd3ExESRldDPr1/XuKempn5S77kGJzIy0mrnzp23GPUZs3IMg9MU8nTH0MXi85iWYW5mB5mt/LgIbhy9UuwOz7ol3mJ2S//IZczU3z8JDqIbNzc3UFRUTDMyMjrj7+9f+jF9/yfAIde9F2n0zm6Hbn1WzDrT8/7IfRjAaAiMrxQB0PJFzqo7zZMgWWjG3+1/GhzEEAiCAIEg8+7cufOnLS0twz40bq7BiYmJsXJ2dv5nZ5zGqIJnw/vurcSMfua6exboTD4EAAOqNBeNa6/6WcJB/Z9m6mYuwWFlZQVjY2NgYoIxXwgJCVFUVVVD9+/ff87c3PyPVMNcg6OhoZHV3d3dPJOvmL2/ePHigvv37ycy9FPVX010aj2QFYN+2MbsOF9EnibCDrh3Lyvk0FjkImSs8GqmTucSHH19fRIn5wLy7dt3BGbSY+o+OzvbuLa2dtmRI0cDVq1adQf5/1yDg5rcYmbo8TJqxqSciooyc3mct9FFPoPnXpxA1fRjmBrpM4QnODAAWinSJeCudUVQnT8MEhAYZqS7uQRn2bJl5eHh4c7Jyclx164lLO7ufsfKiE6IjJycLHH1asMjhw8fvuHj43N6pszxf0UCsL+5n2cguyah/3CuBXaQqSQpo379i9y4IBvgPqhZzaGyyE3AWC6fkdzIVAdzDU5xcfHS2tpa4Tt37hy4di3Bs6KikqGXCYl7+Pn5KevWWWRycnJxhIWFrZvOOf8V4CAGwjDM1XDmcQT5XMEGVB+V5ctPhDCYQKMArLKwc4Gd8iXpg7oREAQxvZH4NcD5tz/Ynz17ZhQQEOD/22+/KZFIJIYAwmAwY1IyUmNv6t7g5gocXl7eITqdzlQag5E3XEFB/npBQdEPTD/76pTqBRNp5aFwTosTaoiGZmQwRmUmf5rWSr1m1xffJaOkUwitgqYv7PlEx18LnKnho6KiJFJSUlwrKip8u7u7GTV3RrnPmXE8PT098vPzH884CJMC0tLSfTdu3Gj7KDhtbW3s9fX1eHZ2duPBwX7jMTpdHPUfA0AQmhPO6ZQRjyDCKCqdhcmxPyIOg3FuLGjbzA+AmUglhAJ/e1NgGGqemJiIx+Px1UJCQl1SUlKfLDv92uBMGRQfH7PvyJGffiASiQQ6nc70S/mhYz4HnK+WAIRhmL++vl7m9evXmq9fv/qusbFRh0CQk8LjBQCO4+81UTCYAPgntHccaa14lqHP236giLIC+n4FQBSkAPCJglOkwKqpsZHS0dnZIyMtna+mtvSVkpLSb5KSkoUQBP2l+uqfAgd58L6+vppFRYUXioqKNYaHGYrlP/neffPgDA4OLnv58mVMSkrywtraGkAikQAKhQZ8fLxgdHQUiW0+YhwE6NAEQFEA4GBn5+TE4qatuPuYd5BuBylDgySYRsGwoJEg6pNORAJLZD9oYGBgUh8cbgFYskQeWFpata5Zs+YkBoO5/TWD45lmWbe9bkHXE687DgwMMLxs/5IzzldJAHZ3dwuWl5dLRkVFtYuKis7kk7/d36q1zhzz8P1pdE0fHzwBz5g9QPCAcRiA0RFrHdLHuaZmZFQxPSgAoL29HXh7eyuoq6s3QBD0R7Lrn5xxpuzQ19fH4PH8lh0dxKji4hIeGo35OPVzZhx//2MR4+P0ytn4dbo2QkJCtfv27Xv02b/DU4M0xxTp9ca8zGF9QWSbqUYHBUFgzEaugNNSxUp6q/KXiyb/rcy3AM6UX8rLyxX9/PwuZ2Vl6TOabZ5q+zngfGlgpvpTVFSMq66uZr4eZzqFuvPeancE57piSt5tQRHJf1uaIjPNhAAbQK0jPMGby7sIrleek82vbwkcxF/Pnz+XOHnypH1TU6Nvff0bjk/XQv/Vu98iOJ9VATgdPL0FvVw9uaXOo3ebQtEviAD6j2IvmBcLWA8uz5L9TmIjZCo742blbN+abw0cxA7kCNHp06eNkpOTIyorK8UZse1/Cpwph7xNKlk5mFF7GBR3mUDtw2BCgB1gbJfkCLmo7+JXFpnTTS9ZWUIZlTo6zSmHTxerNzZOPwl+//335SUlJUsZefAfk0lPT9eOj48/k5eXt3xwcBA7XT8IOO7uHn8pVnfb4wb/8vMvsx3+s9upqCjFVcymdJSZkTuvluCoqAkLyiviKdwSfAFOR2Y3XhE/wkwfs5H18zsaT6VS5T69SJsA/PwLgaCg0HonJ6cuZIzY2Fih1ta3N3t7P52oRn5iRERE6n18fLbPRq+pNrGxsTzt7e0+PT09etP1g6wkV61a9dTKyspnSi45Jfm3F89fTBbL/xOX4CLBLB9vn5NfLDiezojJfS4wMDpd0u6fcML8mLP3wFcBZ/bqzbf8Vj0wD863+mS+cb0mwQkPDzcBAGgJCgoSdXR0EvB45uIQf39/lJ6enikA4CEKhZJqbm7eisGghk1MzJL4+fnb09LSVJYtW8YiISHxcjp/hISE8C1eLKNkZmbJ0Fny69evLx0eHt6AxWKHTU1NEb270tPTTyAbjXp6eumKiorlzPg/OzvbpLW1RYufX4BoaGiYxMvLO8BM+4/JdnZ24srLy3e0tDThNTW1a5YuXZo0Jff69asTublP/hKvTEyMAwsLy7Znz57yjI9PcEpJSWXo6emVMavHmzdvWDs7Ox3V1dVLOTg4ZnXadGrM5uZmtuLiYof379+LiYiIlFlaWmZMgkMgSIeOj4+7q6svK79yJXytoKBgNwzDSPSFamhoQMvK/rl0Rr7nhxyTJRAIdAiCxmEYFtuxw/lob2/vZiyWVVxVVVX34cMHKVgstisqKvpAenrqqtzcxw4YDIvBzZs3Kz7lAG9vb/U3b+pTcTj2zMTE6x5TciUlJSzff/89CoL+XmtsZrZ2e0vL2zgWFhba7t17fHfv3h1iY7MJLi4uBoGBQY62trbxMAxjEBuQ/j6wA2poaMDSaDR46sMDrq6uQS9e5O+Xl19SERZ20UZYWLj18ePHGFFRUTSBQBiDoD9Tm8gXx5A+GxoaMB/0i0b+h/SroKAwVlRUxPfzz+H3nzx5/J2v7+FMV9fdfxznTU6+AR865A0wGMzkdsrUFRER9fzIEV8ZGo0mZGS0xjEg4BRiB3T37l0sHo+f+PDUKALJh/a5urpkvH/fa5qQ8OsBDg6Oq8h9xJfc3Nyo/9R3akzET0iaDbERsW3KBsQ3Dx484L54MSynqqpyhbb2yrjExKTfE4AIOFQq1V1DQ6P88GFfXweH7apWVlZjJBJl8cjIsLiSknKiqqrqjdzcB5u6u99vJ5GGAQcHR7ut7ZbIgoIXpjExMcc4OTkBCoXxP378eEd6eoodJyc31dBwNSkwMHBDf38/YMOxhW3dbJ/96NGDpZ2dXSAhISHfz+/wUjKZwmFiYlyfnp75Q0dHu76YmES+mppaqL29fWFaWopjS8tbJUFBPM9CPP66ibFyqpaWzR8bmgg4jY1NcWQyGairL+sOCgre6OPjnV9YWAguXbqyc3R09FVu7kMnEokkjjwcGIKynbY7pQIA3ufn5x9oaHijTyaTaVIy0pVbbLeE3bnzL7uSkpJNBIJsw/HjAUf9/Pwkenq6d8IwLIrFYp+bmJgl5ObeHq2tbXNau9ZIpLm5+R2ZTNEWEMJfX7FsxQ0AgFlmZqYRDE9IYjAsZAKBkGNmZpYSGHgqs7CwSP/IkSOZu3fv+Qs4Xl4HgZ6ePtDV1ctEVm0wTAcGBoYvnZ2376VSEXDWOhobG9/Pysra9/ZtiwoajRqQk5PPOXbsWGJ8fDz/y5dF20kkyho6nY7sLz5wc3PLDAw8ZVFXV3+BnZ0drF5t+KuFxbqDVVVlmgUFRTbj43S+0VFq9qpVqzINDHSkd+zYtcLY2ATZvpHHYrHPNmzY0J+QkGBEo1ElUSg0WVd3ZaWurn78wYMHr1dVVazQ0dGLS0r6CDju7p6ZW7du9keOeIyNjY9QKOQFMjIywNf3SIC//zEvFhYWnLKy8kBZWekCHR294ta2VuhZ3tMVyJcVODm5Rvz8froZHHx226JFiyaMjNaOnz8fjEWMYmdnI9vbb4++ezdrP/KZjpSUNH8vr4O7SaQRIXNzi7Tr16+vI5NJWHZ2dpq1tU0pFotli4qKUhUUxNMoFAqWhYUFWrt2rX1gYNAfn2qYAgfZB0LGsLa2bm1v7xB//jwfREfHnklJSd6Yn/9MTlxcop1MJi/s7X3PZmxstEdSUkY2PPyyBw6Hoy1YsIBOJBJZbG1ti6hUal1GRoaToqJSubf3oRgPD/eLJNLImIiICL2pqYlt/foNRBqNvK6w8GXxyMgwDEHQ2PDwMIu0tDT1zNmzF/yP+Xt1ETsxysoq7cXFxVhWViw+Oztnp4fHD3bTgcPFxQ0WLVo0uXnLy8sLgoPP+W/btnU3Ao65uZlLf//gsVu3bompqqq2Dw8Pifb09IBDhw651te/MY2Pj7Pk5uahsbBgJoaGhli2brW/XlFRZlRaWopHluwiIqKtzs474kJCzv00MTFB4+Pjm+jo6GD7/vvvsn766XiVg4O9D1J5gMViaRs3bkytra2zff26GiMgsLCgp+e9NJVKxaen34z39vZezBA4mppaYGSEpEKhkCqRmOHUqTMXwsOv2Pf2vl8oL79klJ+fH6umtjRCU1Ozed0687OCgoJg4UK8ysqVmsopKWmJOByu5+rViER39x/cEVDExUVNFRRUhvPz854RiV0gNTXN/+BBj90jIyNCpqame0pLy5QrKsrdli9fEWNnZ/8sNjY6oq6udmzr1m2efHx824KCArXXr9+Yc/HiRSQem7ymwJGWlqGzsrLSKyrKsTgcDgwODoKrVyO9YBjWqKgot6FSaUNlZaW4yspKzLZtDjdaWpo2FxUVg8OHj8TQ6fTEurqaVQSC3FBj4xvV5ORkO2Vl5XIVFVXMr79eUyIQpC8HBYWknTgR8KS+vg74+BwOvnQp7EcAAHXPnn0/BwUFOnNxcXN5ex86OjZGXdvS8nYlhUIZevToEbqlpZkjPPwX//j4GP3pwFmyRAEMDQ3FITbx8/OCS5fCnzs42J1AwNm//0DS8ePHtnJwcIDNm7cMdXZ2cGVlZYH16zd2tbW1DhQU/Cbv4uJyQkFBqa6yslJfUlLySXNz84ucnOwmHh5ecO7ceZ/Dh31Vqqoqt2poaMQEnDzZuM3O7hQyA8fGxgXa2W31Qf729PR01NHRe1dWVna4rq52ZV9/f3tJcRFvbW0tR3x8wsC5c+drGQJn/YaNYJQyytPe3jbQ3NwMbty4foFGG1MrL68AFRXlPPfv31MiEGRpISGhN8zNTZ2RNyY0NMy8tLRUODIyIoKNja0rJSX1l507d/gju9ju7p4uNBqtMz4+NrutrQ2EhFx4GBoaokuljmLXrDF2rK19LV9SUuJjZWWVtnPnzhe+vr4nW1pasMgG4dDQsNGJEwEKBgYGcfHx15w+BEdUVLRr+/btaceOHduHHF1BrpCQC78kJf1qX1lZhXN0dEyBATCMiY5aiIDT1NS4uaSkBJw7F5LGzc39Ij8//7SAgMBId3dXaXR0lBECzvLlmjwREb9Imptb5Bw96hfo5ub6BIntfvzx0E9XrlwK4OXlG718+UqgtfVGdzY2Nh4Xl103zp8P3oz4QVRUfDOJNHK0qKhQ6fLlcP9r1+KmBcfU1AzY2297guiNzDri4uLt9vZbDBFwvLy8Mw8d+tEKjxdEZpl2GAZNdXU1uWvWGDlGRkbw5OTk8AQFBWUIC4vW5+Tk+Ojq6vZJSUlJOjhsG+Lh4QEpKamBLi7OhMLCwk0GBoZpgYGBrcbGazxxOA4QFRUdaG+/1UdGhgDS0zOge/fu2Xp5ed7A4XADDg6OUWVlZWvv3burFBMTNxAaGvp3cGRlCaHj42PuSAX//v0HMh0c7P0tLa0AmUzhIRI7BpqbW4C///Er164lbHv3rptDVla2q6KiQkhTU7Pa09Nrl5ub64OWlhZOGQIB7HZ1uxEcHLSZlZW169dfE384dy446l//usUlLi6OHAk5f/v2bYfy8nIBMTEx6tjYGAaFQqFXr17juGABTjguLu40coDf0tLqKZlMqsvJydmFfDkLqcHh5ubu27x56769e/de/xMcs+1v37bEIRWBiYlJSHyz/sWLF14IPGfPnr2YkpK6pbS0lF9XV3eATCZzl5QUo62srG6oqqq+Cw+/4opGY1iRGaqvrw+YmZln0enjQ6mpqVsUFBTLXV13nw4MPH1mZGRERlhYZLKEQ1lZKR6DwYbW1Lwu5+HhGb1wISxwyxZbd3Z2HI+Tk3NMZORVZ0S3JUsUWnp6eiRral6DM2fPht67e1fv8ePH3/n4IMGx619iHB+fQ5PBMXJeC8l0I+D4+/sXXLlyRZJGowpt3Gi9t76+zqC4uGijrKzcwODgIJqTkxPt6Oh0pKSkWObWrcy9WCwrhGxPkEikCQsLi8sGBoYHQ0NDhqqrX7Grqy/r37BhY1hkZIRnX38fFx8vH+jpeTe+dOnSWC8v797t2x18pKWlQGpqOhQTE6MVGxvzfGRkBDkLRuzv75d+9aoKnD8fOhATE1376lXVCm1t7bhr1xJ/D4719fXVRkdHF3/3nUq/o6NLx969u5VMTMxBV1dXxtjY2IbW1mYQGBhc/eDBA/Hk5CROCoUGJCUlgYeHR/natWvrPTw8tB4+vCeKBGM+Pt5vExJ+lUCjsZSwsLD8ly9fyh47dlQSiUOcnFxKOzo6BO/cuSOirKwwxMXFy9bX14fV1tYulJeXH4iLizOuqakBBgY67WZmVmUFBQUWGRkZAOnX2tq6W0ZG5pmNjc0f5YaOjo6SbW0tywUEhChnzpzJ8/b2HqbT6Zs6OzsR578sKCgQSk5OEhEQEEKmYnDqVABQV1/+1sLCoiw/P18/K+tfk3UyGzZYAxMTk+zs7GyZ/Pyni+XlF/f7+5/Mz8/PVwoPD5fq7GwDRkYmwMDA4GFeXh69oaHBGImNzp49W+Pi4iKHw+GwW7ZsKWlublZPSEgAwsKCwM7OAURHR4OD3gcHn+Y+pRcWFvJ5eHi029raPp8C//bt27aITgD8WbqNxGoBAT+9j4yM5aDTaez6+qsLJSUlBx49eWR8/+79SV+YmZm9U1NTy1NVVRWKjY3VunPnDgqpS9fTMxh3dnZ+rqGh0bV3797VubkPFkpJScEhIWHFr16V4UNDwyR7evqArq7uqIWFRYGSkhLezc1NQUpKCly9ejUZSasICQlZX74cNnmM2dFxB7h27RrytTJaXl7eUHV19cJly5Y1X7p0qWg+AchsgmReftID8+DMgzArD8yDMyu3zTeaB2eegVl54P8AnfP49OyXSUcAAAAASUVORK5CYII="/>
        <xdr:cNvSpPr/>
      </xdr:nvSpPr>
      <xdr:spPr>
        <a:xfrm>
          <a:off x="5193600" y="3627600"/>
          <a:ext cx="304800" cy="3048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clientData fLocksWithSheet="0"/>
  </xdr:oneCellAnchor>
  <xdr:oneCellAnchor>
    <xdr:from>
      <xdr:col>1</xdr:col>
      <xdr:colOff>0</xdr:colOff>
      <xdr:row>0</xdr:row>
      <xdr:rowOff>0</xdr:rowOff>
    </xdr:from>
    <xdr:ext cx="1885950" cy="904875"/>
    <xdr:pic>
      <xdr:nvPicPr>
        <xdr:cNvPr id="4" name="image1.png"/>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010"/>
  <sheetViews>
    <sheetView tabSelected="1" zoomScale="75" zoomScaleNormal="75" workbookViewId="0">
      <selection activeCell="C7" sqref="C7"/>
    </sheetView>
  </sheetViews>
  <sheetFormatPr baseColWidth="10" defaultColWidth="14.44140625" defaultRowHeight="15" customHeight="1" x14ac:dyDescent="0.3"/>
  <cols>
    <col min="1" max="1" width="3.88671875" customWidth="1"/>
    <col min="2" max="2" width="9.33203125" customWidth="1"/>
    <col min="3" max="3" width="18.33203125" customWidth="1"/>
    <col min="4" max="4" width="7.5546875" customWidth="1"/>
    <col min="5" max="5" width="47.88671875" customWidth="1"/>
    <col min="6" max="6" width="9.33203125" customWidth="1"/>
    <col min="7" max="7" width="8" customWidth="1"/>
    <col min="8" max="8" width="72" customWidth="1"/>
    <col min="9" max="9" width="14.33203125" customWidth="1"/>
    <col min="10" max="10" width="21.44140625" customWidth="1"/>
    <col min="11" max="14" width="14.33203125" customWidth="1"/>
    <col min="15" max="15" width="9.109375" customWidth="1"/>
    <col min="16" max="16" width="25.109375" customWidth="1"/>
    <col min="17" max="17" width="83.44140625" customWidth="1"/>
    <col min="18" max="26" width="10.6640625" customWidth="1"/>
  </cols>
  <sheetData>
    <row r="1" spans="1:17" ht="14.25" customHeight="1" x14ac:dyDescent="0.3">
      <c r="A1" s="2"/>
      <c r="B1" s="3"/>
      <c r="D1" s="4"/>
      <c r="E1" s="5"/>
      <c r="F1" s="4"/>
      <c r="G1" s="4"/>
      <c r="H1" s="5"/>
      <c r="I1" s="4"/>
      <c r="J1" s="4"/>
      <c r="K1" s="6"/>
      <c r="L1" s="6"/>
      <c r="M1" s="3"/>
      <c r="N1" s="3"/>
      <c r="O1" s="4"/>
      <c r="P1" s="4"/>
      <c r="Q1" s="4"/>
    </row>
    <row r="2" spans="1:17" ht="14.25" customHeight="1" x14ac:dyDescent="0.3">
      <c r="A2" s="8"/>
      <c r="B2" s="3"/>
      <c r="D2" s="162" t="s">
        <v>10</v>
      </c>
      <c r="E2" s="163"/>
      <c r="F2" s="163"/>
      <c r="G2" s="163"/>
      <c r="H2" s="163"/>
      <c r="I2" s="163"/>
      <c r="J2" s="163"/>
      <c r="K2" s="163"/>
      <c r="L2" s="163"/>
      <c r="M2" s="163"/>
      <c r="N2" s="163"/>
      <c r="O2" s="163"/>
      <c r="P2" s="163"/>
      <c r="Q2" s="163"/>
    </row>
    <row r="3" spans="1:17" ht="14.25" customHeight="1" x14ac:dyDescent="0.3">
      <c r="A3" s="8"/>
      <c r="B3" s="3"/>
      <c r="D3" s="162" t="s">
        <v>18</v>
      </c>
      <c r="E3" s="163"/>
      <c r="F3" s="163"/>
      <c r="G3" s="163"/>
      <c r="H3" s="163"/>
      <c r="I3" s="163"/>
      <c r="J3" s="163"/>
      <c r="K3" s="163"/>
      <c r="L3" s="163"/>
      <c r="M3" s="163"/>
      <c r="N3" s="163"/>
      <c r="O3" s="163"/>
      <c r="P3" s="163"/>
      <c r="Q3" s="163"/>
    </row>
    <row r="4" spans="1:17" ht="14.25" customHeight="1" x14ac:dyDescent="0.3">
      <c r="A4" s="8"/>
      <c r="B4" s="3"/>
      <c r="D4" s="162" t="s">
        <v>19</v>
      </c>
      <c r="E4" s="163"/>
      <c r="F4" s="163"/>
      <c r="G4" s="163"/>
      <c r="H4" s="163"/>
      <c r="I4" s="163"/>
      <c r="J4" s="163"/>
      <c r="K4" s="163"/>
      <c r="L4" s="163"/>
      <c r="M4" s="163"/>
      <c r="N4" s="163"/>
      <c r="O4" s="163"/>
      <c r="P4" s="163"/>
      <c r="Q4" s="163"/>
    </row>
    <row r="5" spans="1:17" ht="14.25" customHeight="1" x14ac:dyDescent="0.3">
      <c r="A5" s="8"/>
      <c r="B5" s="3"/>
      <c r="D5" s="164"/>
      <c r="E5" s="163"/>
      <c r="F5" s="163"/>
      <c r="G5" s="163"/>
      <c r="H5" s="163"/>
      <c r="I5" s="163"/>
      <c r="J5" s="163"/>
      <c r="K5" s="163"/>
      <c r="L5" s="163"/>
      <c r="M5" s="163"/>
      <c r="N5" s="163"/>
      <c r="O5" s="163"/>
      <c r="P5" s="163"/>
      <c r="Q5" s="163"/>
    </row>
    <row r="6" spans="1:17" ht="19.5" customHeight="1" x14ac:dyDescent="0.3">
      <c r="A6" s="11" t="s">
        <v>22</v>
      </c>
      <c r="B6" s="12" t="s">
        <v>24</v>
      </c>
      <c r="C6" s="12" t="s">
        <v>25</v>
      </c>
      <c r="D6" s="12" t="s">
        <v>26</v>
      </c>
      <c r="E6" s="16" t="s">
        <v>27</v>
      </c>
      <c r="F6" s="12" t="s">
        <v>31</v>
      </c>
      <c r="G6" s="12" t="s">
        <v>32</v>
      </c>
      <c r="H6" s="16" t="s">
        <v>12</v>
      </c>
      <c r="I6" s="12" t="s">
        <v>13</v>
      </c>
      <c r="J6" s="12" t="s">
        <v>14</v>
      </c>
      <c r="K6" s="19" t="s">
        <v>34</v>
      </c>
      <c r="L6" s="19" t="s">
        <v>36</v>
      </c>
      <c r="M6" s="12" t="s">
        <v>37</v>
      </c>
      <c r="N6" s="21" t="s">
        <v>38</v>
      </c>
      <c r="O6" s="12" t="s">
        <v>45</v>
      </c>
      <c r="P6" s="12" t="s">
        <v>47</v>
      </c>
      <c r="Q6" s="12" t="s">
        <v>48</v>
      </c>
    </row>
    <row r="7" spans="1:17" ht="14.25" customHeight="1" x14ac:dyDescent="0.3">
      <c r="A7" s="22">
        <v>1</v>
      </c>
      <c r="B7" s="23">
        <v>1</v>
      </c>
      <c r="C7" s="24" t="s">
        <v>52</v>
      </c>
      <c r="D7" s="23">
        <v>1</v>
      </c>
      <c r="E7" s="24" t="s">
        <v>23</v>
      </c>
      <c r="F7" s="25" t="str">
        <f>VLOOKUP(H7,'Catalogo de Actividades'!$B$5:$G$215,6,FALSE)</f>
        <v>1.2</v>
      </c>
      <c r="G7" s="23">
        <v>2</v>
      </c>
      <c r="H7" s="26" t="s">
        <v>35</v>
      </c>
      <c r="I7" s="27" t="s">
        <v>39</v>
      </c>
      <c r="J7" s="27" t="s">
        <v>30</v>
      </c>
      <c r="K7" s="28">
        <v>43313</v>
      </c>
      <c r="L7" s="28">
        <v>43321</v>
      </c>
      <c r="M7" s="29">
        <v>43318</v>
      </c>
      <c r="N7" s="29">
        <v>43318</v>
      </c>
      <c r="O7" s="23">
        <f>VLOOKUP(P7,Campos!$B$2:$C$7,2,FALSE)</f>
        <v>2</v>
      </c>
      <c r="P7" s="30" t="s">
        <v>4</v>
      </c>
      <c r="Q7" s="31" t="s">
        <v>102</v>
      </c>
    </row>
    <row r="8" spans="1:17" ht="14.25" customHeight="1" x14ac:dyDescent="0.3">
      <c r="A8" s="22">
        <f t="shared" ref="A8:A668" si="0">A7+1</f>
        <v>2</v>
      </c>
      <c r="B8" s="23">
        <v>1</v>
      </c>
      <c r="C8" s="24" t="s">
        <v>52</v>
      </c>
      <c r="D8" s="23">
        <v>1</v>
      </c>
      <c r="E8" s="24" t="s">
        <v>23</v>
      </c>
      <c r="F8" s="25" t="str">
        <f>VLOOKUP(H8,'Catalogo de Actividades'!$B$5:$G$215,6,FALSE)</f>
        <v>1.3</v>
      </c>
      <c r="G8" s="23">
        <v>3</v>
      </c>
      <c r="H8" s="26" t="s">
        <v>41</v>
      </c>
      <c r="I8" s="27" t="s">
        <v>42</v>
      </c>
      <c r="J8" s="27" t="s">
        <v>42</v>
      </c>
      <c r="K8" s="29">
        <v>43352</v>
      </c>
      <c r="L8" s="29">
        <v>43529</v>
      </c>
      <c r="M8" s="29">
        <v>43352</v>
      </c>
      <c r="N8" s="32">
        <v>43529</v>
      </c>
      <c r="O8" s="23">
        <f>VLOOKUP(P8,Campos!$B$2:$C$7,2,FALSE)</f>
        <v>2</v>
      </c>
      <c r="P8" s="30" t="s">
        <v>4</v>
      </c>
      <c r="Q8" s="31" t="s">
        <v>126</v>
      </c>
    </row>
    <row r="9" spans="1:17" ht="14.25" customHeight="1" x14ac:dyDescent="0.3">
      <c r="A9" s="22">
        <f t="shared" si="0"/>
        <v>3</v>
      </c>
      <c r="B9" s="23">
        <v>1</v>
      </c>
      <c r="C9" s="24" t="s">
        <v>52</v>
      </c>
      <c r="D9" s="23">
        <v>1</v>
      </c>
      <c r="E9" s="24" t="s">
        <v>23</v>
      </c>
      <c r="F9" s="25" t="str">
        <f>VLOOKUP(H9,'Catalogo de Actividades'!$B$5:$G$215,6,FALSE)</f>
        <v>1.1</v>
      </c>
      <c r="G9" s="23">
        <v>1</v>
      </c>
      <c r="H9" s="14" t="s">
        <v>28</v>
      </c>
      <c r="I9" s="27" t="s">
        <v>29</v>
      </c>
      <c r="J9" s="27" t="s">
        <v>30</v>
      </c>
      <c r="K9" s="28">
        <v>43380</v>
      </c>
      <c r="L9" s="28">
        <v>43386</v>
      </c>
      <c r="M9" s="32">
        <v>43380</v>
      </c>
      <c r="N9" s="32">
        <v>43383</v>
      </c>
      <c r="O9" s="23">
        <f>VLOOKUP(P9,Campos!$B$2:$C$7,2,FALSE)</f>
        <v>2</v>
      </c>
      <c r="P9" s="30" t="s">
        <v>4</v>
      </c>
      <c r="Q9" s="31" t="s">
        <v>142</v>
      </c>
    </row>
    <row r="10" spans="1:17" ht="14.25" customHeight="1" x14ac:dyDescent="0.3">
      <c r="A10" s="22">
        <f t="shared" si="0"/>
        <v>4</v>
      </c>
      <c r="B10" s="23">
        <v>1</v>
      </c>
      <c r="C10" s="24" t="s">
        <v>52</v>
      </c>
      <c r="D10" s="23">
        <v>1</v>
      </c>
      <c r="E10" s="24" t="s">
        <v>23</v>
      </c>
      <c r="F10" s="25" t="str">
        <f>VLOOKUP(H10,'Catalogo de Actividades'!$B$5:$G$215,6,FALSE)</f>
        <v>1.4</v>
      </c>
      <c r="G10" s="23">
        <v>4</v>
      </c>
      <c r="H10" s="26" t="s">
        <v>44</v>
      </c>
      <c r="I10" s="27" t="s">
        <v>42</v>
      </c>
      <c r="J10" s="27" t="s">
        <v>42</v>
      </c>
      <c r="K10" s="29">
        <v>43529</v>
      </c>
      <c r="L10" s="29">
        <v>43617</v>
      </c>
      <c r="M10" s="29">
        <v>43529</v>
      </c>
      <c r="N10" s="29">
        <v>43617</v>
      </c>
      <c r="O10" s="23">
        <f>VLOOKUP(P10,Campos!$B$2:$C$7,2,FALSE)</f>
        <v>2</v>
      </c>
      <c r="P10" s="33" t="s">
        <v>4</v>
      </c>
      <c r="Q10" s="34" t="s">
        <v>160</v>
      </c>
    </row>
    <row r="11" spans="1:17" ht="14.25" customHeight="1" x14ac:dyDescent="0.3">
      <c r="A11" s="22">
        <f t="shared" si="0"/>
        <v>5</v>
      </c>
      <c r="B11" s="23">
        <v>1</v>
      </c>
      <c r="C11" s="24" t="s">
        <v>52</v>
      </c>
      <c r="D11" s="23">
        <v>2</v>
      </c>
      <c r="E11" s="24" t="s">
        <v>49</v>
      </c>
      <c r="F11" s="25" t="str">
        <f>VLOOKUP(H11,'Catalogo de Actividades'!$B$5:$G$215,6,FALSE)</f>
        <v>2.7</v>
      </c>
      <c r="G11" s="23">
        <v>7</v>
      </c>
      <c r="H11" s="26" t="s">
        <v>63</v>
      </c>
      <c r="I11" s="27" t="s">
        <v>39</v>
      </c>
      <c r="J11" s="27" t="s">
        <v>30</v>
      </c>
      <c r="K11" s="36">
        <v>43405</v>
      </c>
      <c r="L11" s="36">
        <v>43434</v>
      </c>
      <c r="M11" s="36">
        <v>43405</v>
      </c>
      <c r="N11" s="32">
        <v>43404</v>
      </c>
      <c r="O11" s="23">
        <f>VLOOKUP(P11,Campos!$B$2:$C$7,2,FALSE)</f>
        <v>2</v>
      </c>
      <c r="P11" s="30" t="s">
        <v>4</v>
      </c>
      <c r="Q11" s="31" t="s">
        <v>178</v>
      </c>
    </row>
    <row r="12" spans="1:17" ht="14.25" customHeight="1" x14ac:dyDescent="0.3">
      <c r="A12" s="22">
        <f t="shared" si="0"/>
        <v>6</v>
      </c>
      <c r="B12" s="23">
        <v>1</v>
      </c>
      <c r="C12" s="24" t="s">
        <v>52</v>
      </c>
      <c r="D12" s="23">
        <v>2</v>
      </c>
      <c r="E12" s="24" t="s">
        <v>49</v>
      </c>
      <c r="F12" s="25" t="str">
        <f>VLOOKUP(H12,'Catalogo de Actividades'!$B$5:$G$215,6,FALSE)</f>
        <v>2.8</v>
      </c>
      <c r="G12" s="23">
        <v>8</v>
      </c>
      <c r="H12" s="14" t="s">
        <v>65</v>
      </c>
      <c r="I12" s="27" t="s">
        <v>39</v>
      </c>
      <c r="J12" s="27" t="s">
        <v>66</v>
      </c>
      <c r="K12" s="29">
        <v>43405</v>
      </c>
      <c r="L12" s="29">
        <v>43434</v>
      </c>
      <c r="M12" s="29">
        <v>43405</v>
      </c>
      <c r="N12" s="32">
        <v>43421</v>
      </c>
      <c r="O12" s="23">
        <f>VLOOKUP(P12,Campos!$B$2:$C$7,2,FALSE)</f>
        <v>2</v>
      </c>
      <c r="P12" s="30" t="s">
        <v>4</v>
      </c>
      <c r="Q12" s="31" t="s">
        <v>192</v>
      </c>
    </row>
    <row r="13" spans="1:17" ht="14.25" customHeight="1" x14ac:dyDescent="0.3">
      <c r="A13" s="22">
        <f t="shared" si="0"/>
        <v>7</v>
      </c>
      <c r="B13" s="23">
        <v>1</v>
      </c>
      <c r="C13" s="24" t="s">
        <v>52</v>
      </c>
      <c r="D13" s="23">
        <v>2</v>
      </c>
      <c r="E13" s="24" t="s">
        <v>49</v>
      </c>
      <c r="F13" s="25" t="str">
        <f>VLOOKUP(H13,'Catalogo de Actividades'!$B$5:$G$215,6,FALSE)</f>
        <v>2.9</v>
      </c>
      <c r="G13" s="23">
        <v>9</v>
      </c>
      <c r="H13" s="26" t="s">
        <v>68</v>
      </c>
      <c r="I13" s="27" t="s">
        <v>39</v>
      </c>
      <c r="J13" s="27" t="s">
        <v>66</v>
      </c>
      <c r="K13" s="29">
        <v>43405</v>
      </c>
      <c r="L13" s="29">
        <v>43434</v>
      </c>
      <c r="M13" s="29">
        <v>43405</v>
      </c>
      <c r="N13" s="32">
        <v>43421</v>
      </c>
      <c r="O13" s="23">
        <f>VLOOKUP(P13,Campos!$B$2:$C$7,2,FALSE)</f>
        <v>2</v>
      </c>
      <c r="P13" s="30" t="s">
        <v>4</v>
      </c>
      <c r="Q13" s="31" t="s">
        <v>207</v>
      </c>
    </row>
    <row r="14" spans="1:17" ht="14.25" customHeight="1" x14ac:dyDescent="0.3">
      <c r="A14" s="22">
        <f t="shared" si="0"/>
        <v>8</v>
      </c>
      <c r="B14" s="23">
        <v>1</v>
      </c>
      <c r="C14" s="24" t="s">
        <v>52</v>
      </c>
      <c r="D14" s="23">
        <v>2</v>
      </c>
      <c r="E14" s="24" t="s">
        <v>49</v>
      </c>
      <c r="F14" s="25" t="str">
        <f>VLOOKUP(H14,'Catalogo de Actividades'!$B$5:$G$215,6,FALSE)</f>
        <v>2.4</v>
      </c>
      <c r="G14" s="23">
        <v>4</v>
      </c>
      <c r="H14" s="14" t="s">
        <v>57</v>
      </c>
      <c r="I14" s="27" t="s">
        <v>29</v>
      </c>
      <c r="J14" s="27" t="s">
        <v>30</v>
      </c>
      <c r="K14" s="29">
        <v>43408</v>
      </c>
      <c r="L14" s="29">
        <v>43414</v>
      </c>
      <c r="M14" s="32">
        <v>43408</v>
      </c>
      <c r="N14" s="32">
        <v>43408</v>
      </c>
      <c r="O14" s="23">
        <f>VLOOKUP(P14,Campos!$B$2:$C$7,2,FALSE)</f>
        <v>2</v>
      </c>
      <c r="P14" s="30" t="s">
        <v>4</v>
      </c>
      <c r="Q14" s="31" t="s">
        <v>220</v>
      </c>
    </row>
    <row r="15" spans="1:17" ht="14.25" customHeight="1" x14ac:dyDescent="0.3">
      <c r="A15" s="22">
        <f t="shared" si="0"/>
        <v>9</v>
      </c>
      <c r="B15" s="23">
        <v>1</v>
      </c>
      <c r="C15" s="24" t="s">
        <v>52</v>
      </c>
      <c r="D15" s="23">
        <v>2</v>
      </c>
      <c r="E15" s="24" t="s">
        <v>49</v>
      </c>
      <c r="F15" s="25" t="str">
        <f>VLOOKUP(H15,'Catalogo de Actividades'!$B$5:$G$215,6,FALSE)</f>
        <v>2.10</v>
      </c>
      <c r="G15" s="23">
        <v>10</v>
      </c>
      <c r="H15" s="26" t="s">
        <v>70</v>
      </c>
      <c r="I15" s="27" t="s">
        <v>39</v>
      </c>
      <c r="J15" s="27" t="s">
        <v>71</v>
      </c>
      <c r="K15" s="29">
        <v>43444</v>
      </c>
      <c r="L15" s="29">
        <v>43445</v>
      </c>
      <c r="M15" s="32">
        <v>43444</v>
      </c>
      <c r="N15" s="32">
        <v>43445</v>
      </c>
      <c r="O15" s="23">
        <f>VLOOKUP(P15,Campos!$B$2:$C$7,2,FALSE)</f>
        <v>2</v>
      </c>
      <c r="P15" s="30" t="s">
        <v>4</v>
      </c>
      <c r="Q15" s="31" t="s">
        <v>234</v>
      </c>
    </row>
    <row r="16" spans="1:17" ht="14.25" customHeight="1" x14ac:dyDescent="0.3">
      <c r="A16" s="22">
        <f t="shared" si="0"/>
        <v>10</v>
      </c>
      <c r="B16" s="23">
        <v>1</v>
      </c>
      <c r="C16" s="24" t="s">
        <v>52</v>
      </c>
      <c r="D16" s="23">
        <v>2</v>
      </c>
      <c r="E16" s="24" t="s">
        <v>49</v>
      </c>
      <c r="F16" s="25" t="str">
        <f>VLOOKUP(H16,'Catalogo de Actividades'!$B$5:$G$215,6,FALSE)</f>
        <v>2.5</v>
      </c>
      <c r="G16" s="23">
        <v>5</v>
      </c>
      <c r="H16" s="14" t="s">
        <v>59</v>
      </c>
      <c r="I16" s="27" t="s">
        <v>29</v>
      </c>
      <c r="J16" s="27" t="s">
        <v>30</v>
      </c>
      <c r="K16" s="29">
        <v>43450</v>
      </c>
      <c r="L16" s="29">
        <v>43465</v>
      </c>
      <c r="M16" s="32">
        <v>43450</v>
      </c>
      <c r="N16" s="32">
        <v>43456</v>
      </c>
      <c r="O16" s="23">
        <f>VLOOKUP(P16,Campos!$B$2:$C$7,2,FALSE)</f>
        <v>2</v>
      </c>
      <c r="P16" s="30" t="s">
        <v>4</v>
      </c>
      <c r="Q16" s="39" t="s">
        <v>245</v>
      </c>
    </row>
    <row r="17" spans="1:17" ht="14.25" customHeight="1" x14ac:dyDescent="0.3">
      <c r="A17" s="22">
        <f t="shared" si="0"/>
        <v>11</v>
      </c>
      <c r="B17" s="23">
        <v>1</v>
      </c>
      <c r="C17" s="24" t="s">
        <v>52</v>
      </c>
      <c r="D17" s="23">
        <v>2</v>
      </c>
      <c r="E17" s="24" t="s">
        <v>49</v>
      </c>
      <c r="F17" s="25" t="str">
        <f>VLOOKUP(H17,'Catalogo de Actividades'!$B$5:$G$215,6,FALSE)</f>
        <v>2.6</v>
      </c>
      <c r="G17" s="23">
        <v>6</v>
      </c>
      <c r="H17" s="26" t="s">
        <v>61</v>
      </c>
      <c r="I17" s="27" t="s">
        <v>29</v>
      </c>
      <c r="J17" s="27" t="s">
        <v>222</v>
      </c>
      <c r="K17" s="29">
        <v>43471</v>
      </c>
      <c r="L17" s="29">
        <v>43477</v>
      </c>
      <c r="M17" s="32">
        <v>43471</v>
      </c>
      <c r="N17" s="32">
        <v>43475</v>
      </c>
      <c r="O17" s="23">
        <f>VLOOKUP(P17,Campos!$B$2:$C$7,2,FALSE)</f>
        <v>2</v>
      </c>
      <c r="P17" s="30" t="s">
        <v>4</v>
      </c>
      <c r="Q17" s="31" t="s">
        <v>264</v>
      </c>
    </row>
    <row r="18" spans="1:17" ht="14.25" customHeight="1" x14ac:dyDescent="0.3">
      <c r="A18" s="22">
        <f t="shared" si="0"/>
        <v>12</v>
      </c>
      <c r="B18" s="23">
        <v>1</v>
      </c>
      <c r="C18" s="24" t="s">
        <v>52</v>
      </c>
      <c r="D18" s="23">
        <v>3</v>
      </c>
      <c r="E18" s="24" t="s">
        <v>73</v>
      </c>
      <c r="F18" s="25" t="str">
        <f>VLOOKUP(H18,'Catalogo de Actividades'!$B$5:$G$215,6,FALSE)</f>
        <v>3.1</v>
      </c>
      <c r="G18" s="23">
        <v>1</v>
      </c>
      <c r="H18" s="14" t="s">
        <v>74</v>
      </c>
      <c r="I18" s="27" t="s">
        <v>39</v>
      </c>
      <c r="J18" s="27" t="s">
        <v>75</v>
      </c>
      <c r="K18" s="29">
        <v>43504</v>
      </c>
      <c r="L18" s="29">
        <v>43511</v>
      </c>
      <c r="M18" s="32">
        <v>43504</v>
      </c>
      <c r="N18" s="32">
        <v>43510</v>
      </c>
      <c r="O18" s="23">
        <f>VLOOKUP(P18,Campos!$B$2:$C$7,2,FALSE)</f>
        <v>2</v>
      </c>
      <c r="P18" s="30" t="s">
        <v>4</v>
      </c>
      <c r="Q18" s="39" t="s">
        <v>281</v>
      </c>
    </row>
    <row r="19" spans="1:17" ht="14.25" customHeight="1" x14ac:dyDescent="0.3">
      <c r="A19" s="22">
        <f t="shared" si="0"/>
        <v>13</v>
      </c>
      <c r="B19" s="23">
        <v>1</v>
      </c>
      <c r="C19" s="24" t="s">
        <v>52</v>
      </c>
      <c r="D19" s="23">
        <v>3</v>
      </c>
      <c r="E19" s="24" t="s">
        <v>73</v>
      </c>
      <c r="F19" s="25" t="str">
        <f>VLOOKUP(H19,'Catalogo de Actividades'!$B$5:$G$215,6,FALSE)</f>
        <v>3.2</v>
      </c>
      <c r="G19" s="23">
        <v>2</v>
      </c>
      <c r="H19" s="26" t="s">
        <v>77</v>
      </c>
      <c r="I19" s="27" t="s">
        <v>42</v>
      </c>
      <c r="J19" s="27" t="s">
        <v>75</v>
      </c>
      <c r="K19" s="29">
        <v>43512</v>
      </c>
      <c r="L19" s="29">
        <v>43538</v>
      </c>
      <c r="M19" s="32">
        <v>43512</v>
      </c>
      <c r="N19" s="40">
        <v>43538</v>
      </c>
      <c r="O19" s="23">
        <f>VLOOKUP(P19,Campos!$B$2:$C$7,2,FALSE)</f>
        <v>2</v>
      </c>
      <c r="P19" s="33" t="s">
        <v>4</v>
      </c>
      <c r="Q19" s="41" t="s">
        <v>299</v>
      </c>
    </row>
    <row r="20" spans="1:17" ht="14.25" customHeight="1" x14ac:dyDescent="0.3">
      <c r="A20" s="22">
        <f t="shared" si="0"/>
        <v>14</v>
      </c>
      <c r="B20" s="23">
        <v>1</v>
      </c>
      <c r="C20" s="24" t="s">
        <v>52</v>
      </c>
      <c r="D20" s="23">
        <v>3</v>
      </c>
      <c r="E20" s="24" t="s">
        <v>73</v>
      </c>
      <c r="F20" s="25" t="str">
        <f>VLOOKUP(H20,'Catalogo de Actividades'!$B$5:$G$215,6,FALSE)</f>
        <v>3.3</v>
      </c>
      <c r="G20" s="23">
        <v>3</v>
      </c>
      <c r="H20" s="26" t="s">
        <v>79</v>
      </c>
      <c r="I20" s="27" t="s">
        <v>39</v>
      </c>
      <c r="J20" s="27" t="s">
        <v>75</v>
      </c>
      <c r="K20" s="29">
        <v>43595</v>
      </c>
      <c r="L20" s="29">
        <v>43595</v>
      </c>
      <c r="M20" s="42">
        <v>43592</v>
      </c>
      <c r="N20" s="40">
        <v>43592</v>
      </c>
      <c r="O20" s="23">
        <f>VLOOKUP(P20,Campos!$B$2:$C$7,2,FALSE)</f>
        <v>2</v>
      </c>
      <c r="P20" s="33" t="s">
        <v>4</v>
      </c>
      <c r="Q20" s="43" t="s">
        <v>320</v>
      </c>
    </row>
    <row r="21" spans="1:17" ht="14.25" customHeight="1" x14ac:dyDescent="0.3">
      <c r="A21" s="22">
        <f t="shared" si="0"/>
        <v>15</v>
      </c>
      <c r="B21" s="23">
        <v>1</v>
      </c>
      <c r="C21" s="24" t="s">
        <v>52</v>
      </c>
      <c r="D21" s="23">
        <v>3</v>
      </c>
      <c r="E21" s="24" t="s">
        <v>73</v>
      </c>
      <c r="F21" s="25" t="str">
        <f>VLOOKUP(H21,'Catalogo de Actividades'!$B$5:$G$215,6,FALSE)</f>
        <v>3.4</v>
      </c>
      <c r="G21" s="23">
        <v>4</v>
      </c>
      <c r="H21" s="26" t="s">
        <v>81</v>
      </c>
      <c r="I21" s="27" t="s">
        <v>39</v>
      </c>
      <c r="J21" s="27" t="s">
        <v>75</v>
      </c>
      <c r="K21" s="29">
        <v>43612</v>
      </c>
      <c r="L21" s="29">
        <v>43612</v>
      </c>
      <c r="M21" s="29">
        <v>43612</v>
      </c>
      <c r="N21" s="40">
        <v>43612</v>
      </c>
      <c r="O21" s="23">
        <f>VLOOKUP(P21,Campos!$B$2:$C$7,2,FALSE)</f>
        <v>2</v>
      </c>
      <c r="P21" s="33" t="s">
        <v>4</v>
      </c>
      <c r="Q21" s="43" t="s">
        <v>340</v>
      </c>
    </row>
    <row r="22" spans="1:17" ht="14.25" customHeight="1" x14ac:dyDescent="0.3">
      <c r="A22" s="22">
        <f t="shared" si="0"/>
        <v>16</v>
      </c>
      <c r="B22" s="23">
        <v>1</v>
      </c>
      <c r="C22" s="24" t="s">
        <v>52</v>
      </c>
      <c r="D22" s="23">
        <v>4</v>
      </c>
      <c r="E22" s="24" t="s">
        <v>342</v>
      </c>
      <c r="F22" s="25" t="str">
        <f>VLOOKUP(H22,'Catalogo de Actividades'!$B$5:$G$215,6,FALSE)</f>
        <v>4.2</v>
      </c>
      <c r="G22" s="23">
        <v>2</v>
      </c>
      <c r="H22" s="26" t="s">
        <v>86</v>
      </c>
      <c r="I22" s="46" t="s">
        <v>29</v>
      </c>
      <c r="J22" s="46" t="s">
        <v>30</v>
      </c>
      <c r="K22" s="28">
        <v>43367</v>
      </c>
      <c r="L22" s="28">
        <v>43374</v>
      </c>
      <c r="M22" s="32">
        <v>43367</v>
      </c>
      <c r="N22" s="32">
        <v>43374</v>
      </c>
      <c r="O22" s="23">
        <f>VLOOKUP(P22,Campos!$B$2:$C$7,2,FALSE)</f>
        <v>2</v>
      </c>
      <c r="P22" s="30" t="s">
        <v>4</v>
      </c>
      <c r="Q22" s="31" t="s">
        <v>348</v>
      </c>
    </row>
    <row r="23" spans="1:17" ht="14.25" customHeight="1" x14ac:dyDescent="0.3">
      <c r="A23" s="22">
        <f t="shared" si="0"/>
        <v>17</v>
      </c>
      <c r="B23" s="23">
        <v>1</v>
      </c>
      <c r="C23" s="24" t="s">
        <v>52</v>
      </c>
      <c r="D23" s="23">
        <v>4</v>
      </c>
      <c r="E23" s="24" t="s">
        <v>342</v>
      </c>
      <c r="F23" s="25" t="str">
        <f>VLOOKUP(H23,'Catalogo de Actividades'!$B$5:$G$215,6,FALSE)</f>
        <v>4.5</v>
      </c>
      <c r="G23" s="23">
        <v>5</v>
      </c>
      <c r="H23" s="26" t="s">
        <v>93</v>
      </c>
      <c r="I23" s="46" t="s">
        <v>39</v>
      </c>
      <c r="J23" s="46" t="s">
        <v>94</v>
      </c>
      <c r="K23" s="28">
        <v>43374</v>
      </c>
      <c r="L23" s="28">
        <v>43419</v>
      </c>
      <c r="M23" s="32">
        <v>43374</v>
      </c>
      <c r="N23" s="32">
        <v>43427</v>
      </c>
      <c r="O23" s="23">
        <f>VLOOKUP(P23,Campos!$B$2:$C$7,2,FALSE)</f>
        <v>3</v>
      </c>
      <c r="P23" s="30" t="s">
        <v>5</v>
      </c>
      <c r="Q23" s="31" t="s">
        <v>365</v>
      </c>
    </row>
    <row r="24" spans="1:17" ht="14.25" customHeight="1" x14ac:dyDescent="0.3">
      <c r="A24" s="22">
        <f t="shared" si="0"/>
        <v>18</v>
      </c>
      <c r="B24" s="23">
        <v>1</v>
      </c>
      <c r="C24" s="24" t="s">
        <v>52</v>
      </c>
      <c r="D24" s="23">
        <v>4</v>
      </c>
      <c r="E24" s="24" t="s">
        <v>342</v>
      </c>
      <c r="F24" s="25" t="str">
        <f>VLOOKUP(H24,'Catalogo de Actividades'!$B$5:$G$215,6,FALSE)</f>
        <v>4.3</v>
      </c>
      <c r="G24" s="23">
        <v>3</v>
      </c>
      <c r="H24" s="26" t="s">
        <v>88</v>
      </c>
      <c r="I24" s="46" t="s">
        <v>29</v>
      </c>
      <c r="J24" s="46" t="s">
        <v>30</v>
      </c>
      <c r="K24" s="28">
        <v>43380</v>
      </c>
      <c r="L24" s="28">
        <v>43648</v>
      </c>
      <c r="M24" s="28">
        <v>43380</v>
      </c>
      <c r="N24" s="28">
        <v>43648</v>
      </c>
      <c r="O24" s="23">
        <f>VLOOKUP(P24,Campos!$B$2:$C$7,2,FALSE)</f>
        <v>2</v>
      </c>
      <c r="P24" s="33" t="s">
        <v>4</v>
      </c>
      <c r="Q24" s="43" t="s">
        <v>380</v>
      </c>
    </row>
    <row r="25" spans="1:17" ht="14.25" customHeight="1" x14ac:dyDescent="0.3">
      <c r="A25" s="22">
        <f t="shared" si="0"/>
        <v>19</v>
      </c>
      <c r="B25" s="23">
        <v>1</v>
      </c>
      <c r="C25" s="24" t="s">
        <v>52</v>
      </c>
      <c r="D25" s="23">
        <v>4</v>
      </c>
      <c r="E25" s="24" t="s">
        <v>342</v>
      </c>
      <c r="F25" s="25" t="str">
        <f>VLOOKUP(H25,'Catalogo de Actividades'!$B$5:$G$215,6,FALSE)</f>
        <v>4.1</v>
      </c>
      <c r="G25" s="23">
        <v>1</v>
      </c>
      <c r="H25" s="26" t="s">
        <v>84</v>
      </c>
      <c r="I25" s="27" t="s">
        <v>29</v>
      </c>
      <c r="J25" s="27" t="s">
        <v>30</v>
      </c>
      <c r="K25" s="29">
        <v>43380</v>
      </c>
      <c r="L25" s="29">
        <v>43386</v>
      </c>
      <c r="M25" s="32">
        <v>43380</v>
      </c>
      <c r="N25" s="32">
        <v>43383</v>
      </c>
      <c r="O25" s="23">
        <f>VLOOKUP(P25,Campos!$B$2:$C$7,2,FALSE)</f>
        <v>2</v>
      </c>
      <c r="P25" s="30" t="s">
        <v>4</v>
      </c>
      <c r="Q25" s="31" t="s">
        <v>392</v>
      </c>
    </row>
    <row r="26" spans="1:17" ht="14.25" customHeight="1" x14ac:dyDescent="0.3">
      <c r="A26" s="22">
        <f t="shared" si="0"/>
        <v>20</v>
      </c>
      <c r="B26" s="23">
        <v>1</v>
      </c>
      <c r="C26" s="24" t="s">
        <v>52</v>
      </c>
      <c r="D26" s="23">
        <v>4</v>
      </c>
      <c r="E26" s="24" t="s">
        <v>342</v>
      </c>
      <c r="F26" s="25" t="str">
        <f>VLOOKUP(H26,'Catalogo de Actividades'!$B$5:$G$215,6,FALSE)</f>
        <v>4.4</v>
      </c>
      <c r="G26" s="23">
        <v>4</v>
      </c>
      <c r="H26" s="26" t="s">
        <v>90</v>
      </c>
      <c r="I26" s="46" t="s">
        <v>42</v>
      </c>
      <c r="J26" s="50" t="s">
        <v>401</v>
      </c>
      <c r="K26" s="28">
        <v>43381</v>
      </c>
      <c r="L26" s="28">
        <v>43585</v>
      </c>
      <c r="M26" s="32">
        <v>43381</v>
      </c>
      <c r="N26" s="40">
        <v>43585</v>
      </c>
      <c r="O26" s="23">
        <f>VLOOKUP(P26,Campos!$B$2:$C$7,2,FALSE)</f>
        <v>2</v>
      </c>
      <c r="P26" s="33" t="s">
        <v>4</v>
      </c>
      <c r="Q26" s="43" t="s">
        <v>406</v>
      </c>
    </row>
    <row r="27" spans="1:17" ht="14.25" customHeight="1" x14ac:dyDescent="0.3">
      <c r="A27" s="22">
        <f t="shared" si="0"/>
        <v>21</v>
      </c>
      <c r="B27" s="23">
        <v>1</v>
      </c>
      <c r="C27" s="24" t="s">
        <v>52</v>
      </c>
      <c r="D27" s="23">
        <v>4</v>
      </c>
      <c r="E27" s="24" t="s">
        <v>342</v>
      </c>
      <c r="F27" s="25" t="str">
        <f>VLOOKUP(H27,'Catalogo de Actividades'!$B$5:$G$215,6,FALSE)</f>
        <v>4.7</v>
      </c>
      <c r="G27" s="23">
        <v>7</v>
      </c>
      <c r="H27" s="26" t="s">
        <v>99</v>
      </c>
      <c r="I27" s="46" t="s">
        <v>39</v>
      </c>
      <c r="J27" s="46" t="s">
        <v>100</v>
      </c>
      <c r="K27" s="28">
        <v>43405</v>
      </c>
      <c r="L27" s="28">
        <v>43617</v>
      </c>
      <c r="M27" s="28">
        <v>43405</v>
      </c>
      <c r="N27" s="28">
        <v>43617</v>
      </c>
      <c r="O27" s="23">
        <f>VLOOKUP(P27,Campos!$B$2:$C$7,2,FALSE)</f>
        <v>2</v>
      </c>
      <c r="P27" s="33" t="s">
        <v>4</v>
      </c>
      <c r="Q27" s="43" t="s">
        <v>418</v>
      </c>
    </row>
    <row r="28" spans="1:17" ht="14.25" customHeight="1" x14ac:dyDescent="0.3">
      <c r="A28" s="22">
        <f t="shared" si="0"/>
        <v>22</v>
      </c>
      <c r="B28" s="23">
        <v>1</v>
      </c>
      <c r="C28" s="24" t="s">
        <v>52</v>
      </c>
      <c r="D28" s="23">
        <v>4</v>
      </c>
      <c r="E28" s="24" t="s">
        <v>342</v>
      </c>
      <c r="F28" s="25" t="str">
        <f>VLOOKUP(H28,'Catalogo de Actividades'!$B$5:$G$215,6,FALSE)</f>
        <v>4.6</v>
      </c>
      <c r="G28" s="23">
        <v>6</v>
      </c>
      <c r="H28" s="26" t="s">
        <v>96</v>
      </c>
      <c r="I28" s="46" t="s">
        <v>29</v>
      </c>
      <c r="J28" s="46" t="s">
        <v>30</v>
      </c>
      <c r="K28" s="28">
        <v>43420</v>
      </c>
      <c r="L28" s="28">
        <v>43475</v>
      </c>
      <c r="M28" s="32">
        <v>43420</v>
      </c>
      <c r="N28" s="32">
        <v>43445</v>
      </c>
      <c r="O28" s="23">
        <f>VLOOKUP(P28,Campos!$B$2:$C$7,2,FALSE)</f>
        <v>2</v>
      </c>
      <c r="P28" s="30" t="s">
        <v>4</v>
      </c>
      <c r="Q28" s="31" t="s">
        <v>419</v>
      </c>
    </row>
    <row r="29" spans="1:17" ht="14.25" customHeight="1" x14ac:dyDescent="0.3">
      <c r="A29" s="22">
        <f t="shared" si="0"/>
        <v>23</v>
      </c>
      <c r="B29" s="23">
        <v>1</v>
      </c>
      <c r="C29" s="24" t="s">
        <v>52</v>
      </c>
      <c r="D29" s="23">
        <v>5</v>
      </c>
      <c r="E29" s="24" t="s">
        <v>103</v>
      </c>
      <c r="F29" s="25" t="str">
        <f>VLOOKUP(H29,'Catalogo de Actividades'!$B$5:$G$215,6,FALSE)</f>
        <v>5.1</v>
      </c>
      <c r="G29" s="23">
        <v>1</v>
      </c>
      <c r="H29" s="26" t="s">
        <v>104</v>
      </c>
      <c r="I29" s="27" t="s">
        <v>42</v>
      </c>
      <c r="J29" s="27" t="s">
        <v>105</v>
      </c>
      <c r="K29" s="28">
        <v>43480</v>
      </c>
      <c r="L29" s="28">
        <v>43511</v>
      </c>
      <c r="M29" s="32">
        <v>43480</v>
      </c>
      <c r="N29" s="58">
        <v>43511</v>
      </c>
      <c r="O29" s="23">
        <f>VLOOKUP(P29,Campos!$B$2:$C$7,2,FALSE)</f>
        <v>2</v>
      </c>
      <c r="P29" s="30" t="s">
        <v>4</v>
      </c>
      <c r="Q29" s="39" t="s">
        <v>420</v>
      </c>
    </row>
    <row r="30" spans="1:17" ht="14.25" customHeight="1" x14ac:dyDescent="0.3">
      <c r="A30" s="22">
        <f t="shared" si="0"/>
        <v>24</v>
      </c>
      <c r="B30" s="23">
        <v>1</v>
      </c>
      <c r="C30" s="24" t="s">
        <v>52</v>
      </c>
      <c r="D30" s="23">
        <v>5</v>
      </c>
      <c r="E30" s="24" t="s">
        <v>103</v>
      </c>
      <c r="F30" s="25" t="str">
        <f>VLOOKUP(H30,'Catalogo de Actividades'!$B$5:$G$215,6,FALSE)</f>
        <v>5.2</v>
      </c>
      <c r="G30" s="23">
        <v>2</v>
      </c>
      <c r="H30" s="26" t="s">
        <v>107</v>
      </c>
      <c r="I30" s="46" t="s">
        <v>39</v>
      </c>
      <c r="J30" s="46" t="s">
        <v>108</v>
      </c>
      <c r="K30" s="28">
        <v>43521</v>
      </c>
      <c r="L30" s="28">
        <v>43521</v>
      </c>
      <c r="M30" s="32">
        <v>43521</v>
      </c>
      <c r="N30" s="32">
        <v>43521</v>
      </c>
      <c r="O30" s="23">
        <f>VLOOKUP(P30,Campos!$B$2:$C$7,2,FALSE)</f>
        <v>2</v>
      </c>
      <c r="P30" s="30" t="s">
        <v>4</v>
      </c>
      <c r="Q30" s="31" t="s">
        <v>421</v>
      </c>
    </row>
    <row r="31" spans="1:17" ht="14.25" customHeight="1" x14ac:dyDescent="0.3">
      <c r="A31" s="22">
        <f t="shared" si="0"/>
        <v>25</v>
      </c>
      <c r="B31" s="23">
        <v>1</v>
      </c>
      <c r="C31" s="24" t="s">
        <v>52</v>
      </c>
      <c r="D31" s="23">
        <v>5</v>
      </c>
      <c r="E31" s="24" t="s">
        <v>103</v>
      </c>
      <c r="F31" s="25" t="str">
        <f>VLOOKUP(H31,'Catalogo de Actividades'!$B$5:$G$215,6,FALSE)</f>
        <v>5.3</v>
      </c>
      <c r="G31" s="23">
        <v>3</v>
      </c>
      <c r="H31" s="26" t="s">
        <v>110</v>
      </c>
      <c r="I31" s="46" t="s">
        <v>42</v>
      </c>
      <c r="J31" s="46" t="s">
        <v>111</v>
      </c>
      <c r="K31" s="28">
        <v>43522</v>
      </c>
      <c r="L31" s="28">
        <v>43543</v>
      </c>
      <c r="M31" s="32">
        <v>43522</v>
      </c>
      <c r="N31" s="40">
        <v>43543</v>
      </c>
      <c r="O31" s="23">
        <f>VLOOKUP(P31,Campos!$B$2:$C$7,2,FALSE)</f>
        <v>2</v>
      </c>
      <c r="P31" s="33" t="s">
        <v>4</v>
      </c>
      <c r="Q31" s="34" t="s">
        <v>422</v>
      </c>
    </row>
    <row r="32" spans="1:17" ht="14.25" customHeight="1" x14ac:dyDescent="0.3">
      <c r="A32" s="22">
        <f t="shared" si="0"/>
        <v>26</v>
      </c>
      <c r="B32" s="23">
        <v>1</v>
      </c>
      <c r="C32" s="24" t="s">
        <v>52</v>
      </c>
      <c r="D32" s="23">
        <v>5</v>
      </c>
      <c r="E32" s="24" t="s">
        <v>103</v>
      </c>
      <c r="F32" s="25" t="str">
        <f>VLOOKUP(H32,'Catalogo de Actividades'!$B$5:$G$215,6,FALSE)</f>
        <v>5.5</v>
      </c>
      <c r="G32" s="23">
        <v>5</v>
      </c>
      <c r="H32" s="14" t="s">
        <v>423</v>
      </c>
      <c r="I32" s="46" t="s">
        <v>39</v>
      </c>
      <c r="J32" s="46" t="s">
        <v>71</v>
      </c>
      <c r="K32" s="28">
        <v>43539</v>
      </c>
      <c r="L32" s="28">
        <v>43539</v>
      </c>
      <c r="M32" s="40">
        <v>43539</v>
      </c>
      <c r="N32" s="28">
        <v>43539</v>
      </c>
      <c r="O32" s="23">
        <f>VLOOKUP(P32,Campos!$B$2:$C$7,2,FALSE)</f>
        <v>2</v>
      </c>
      <c r="P32" s="33" t="s">
        <v>4</v>
      </c>
      <c r="Q32" s="43" t="s">
        <v>424</v>
      </c>
    </row>
    <row r="33" spans="1:17" ht="14.25" customHeight="1" x14ac:dyDescent="0.3">
      <c r="A33" s="22">
        <f t="shared" si="0"/>
        <v>27</v>
      </c>
      <c r="B33" s="23">
        <v>1</v>
      </c>
      <c r="C33" s="24" t="s">
        <v>52</v>
      </c>
      <c r="D33" s="23">
        <v>5</v>
      </c>
      <c r="E33" s="24" t="s">
        <v>103</v>
      </c>
      <c r="F33" s="25" t="str">
        <f>VLOOKUP(H33,'Catalogo de Actividades'!$B$5:$G$215,6,FALSE)</f>
        <v>5.6</v>
      </c>
      <c r="G33" s="23">
        <v>6</v>
      </c>
      <c r="H33" s="26" t="s">
        <v>117</v>
      </c>
      <c r="I33" s="46" t="s">
        <v>39</v>
      </c>
      <c r="J33" s="46" t="s">
        <v>71</v>
      </c>
      <c r="K33" s="28">
        <v>43550</v>
      </c>
      <c r="L33" s="28">
        <v>43550</v>
      </c>
      <c r="M33" s="28">
        <v>43550</v>
      </c>
      <c r="N33" s="28">
        <v>43550</v>
      </c>
      <c r="O33" s="23">
        <f>VLOOKUP(P33,Campos!$B$2:$C$7,2,FALSE)</f>
        <v>2</v>
      </c>
      <c r="P33" s="33" t="s">
        <v>4</v>
      </c>
      <c r="Q33" s="43" t="s">
        <v>425</v>
      </c>
    </row>
    <row r="34" spans="1:17" ht="14.25" customHeight="1" x14ac:dyDescent="0.3">
      <c r="A34" s="22">
        <f t="shared" si="0"/>
        <v>28</v>
      </c>
      <c r="B34" s="23">
        <v>1</v>
      </c>
      <c r="C34" s="24" t="s">
        <v>52</v>
      </c>
      <c r="D34" s="23">
        <v>5</v>
      </c>
      <c r="E34" s="24" t="s">
        <v>103</v>
      </c>
      <c r="F34" s="25" t="str">
        <f>VLOOKUP(H34,'Catalogo de Actividades'!$B$5:$G$215,6,FALSE)</f>
        <v>5.10</v>
      </c>
      <c r="G34" s="23">
        <v>10</v>
      </c>
      <c r="H34" s="26" t="s">
        <v>125</v>
      </c>
      <c r="I34" s="46" t="s">
        <v>39</v>
      </c>
      <c r="J34" s="46" t="s">
        <v>71</v>
      </c>
      <c r="K34" s="28">
        <v>43556</v>
      </c>
      <c r="L34" s="28">
        <v>43585</v>
      </c>
      <c r="M34" s="40">
        <v>43556</v>
      </c>
      <c r="N34" s="61">
        <v>43563</v>
      </c>
      <c r="O34" s="23">
        <f>VLOOKUP(P34,Campos!$B$2:$C$7,2,FALSE)</f>
        <v>2</v>
      </c>
      <c r="P34" s="33" t="s">
        <v>4</v>
      </c>
      <c r="Q34" s="43" t="s">
        <v>426</v>
      </c>
    </row>
    <row r="35" spans="1:17" ht="14.25" customHeight="1" x14ac:dyDescent="0.3">
      <c r="A35" s="22">
        <f t="shared" si="0"/>
        <v>29</v>
      </c>
      <c r="B35" s="23">
        <v>1</v>
      </c>
      <c r="C35" s="24" t="s">
        <v>52</v>
      </c>
      <c r="D35" s="23">
        <v>5</v>
      </c>
      <c r="E35" s="24" t="s">
        <v>103</v>
      </c>
      <c r="F35" s="25" t="str">
        <f>VLOOKUP(H35,'Catalogo de Actividades'!$B$5:$G$215,6,FALSE)</f>
        <v>5.9</v>
      </c>
      <c r="G35" s="23">
        <v>9</v>
      </c>
      <c r="H35" s="26" t="s">
        <v>123</v>
      </c>
      <c r="I35" s="46" t="s">
        <v>39</v>
      </c>
      <c r="J35" s="46" t="s">
        <v>71</v>
      </c>
      <c r="K35" s="127">
        <v>43570</v>
      </c>
      <c r="L35" s="127">
        <v>43570</v>
      </c>
      <c r="M35" s="128">
        <v>43570</v>
      </c>
      <c r="N35" s="128">
        <v>43570</v>
      </c>
      <c r="O35" s="129">
        <f>VLOOKUP(P35,Campos!$B$2:$C$7,2,FALSE)</f>
        <v>2</v>
      </c>
      <c r="P35" s="130" t="s">
        <v>4</v>
      </c>
      <c r="Q35" s="131" t="s">
        <v>427</v>
      </c>
    </row>
    <row r="36" spans="1:17" ht="14.25" customHeight="1" x14ac:dyDescent="0.3">
      <c r="A36" s="22">
        <f t="shared" si="0"/>
        <v>30</v>
      </c>
      <c r="B36" s="23">
        <v>1</v>
      </c>
      <c r="C36" s="24" t="s">
        <v>52</v>
      </c>
      <c r="D36" s="23">
        <v>5</v>
      </c>
      <c r="E36" s="24" t="s">
        <v>103</v>
      </c>
      <c r="F36" s="25" t="str">
        <f>VLOOKUP(H36,'Catalogo de Actividades'!$B$5:$G$215,6,FALSE)</f>
        <v>5.4</v>
      </c>
      <c r="G36" s="23">
        <v>4</v>
      </c>
      <c r="H36" s="26" t="s">
        <v>113</v>
      </c>
      <c r="I36" s="46" t="s">
        <v>39</v>
      </c>
      <c r="J36" s="46" t="s">
        <v>75</v>
      </c>
      <c r="K36" s="127">
        <v>43575</v>
      </c>
      <c r="L36" s="127">
        <v>43575</v>
      </c>
      <c r="M36" s="128">
        <v>43575</v>
      </c>
      <c r="N36" s="128">
        <v>43575</v>
      </c>
      <c r="O36" s="129">
        <f>VLOOKUP(P36,Campos!$B$2:$C$7,2,FALSE)</f>
        <v>2</v>
      </c>
      <c r="P36" s="130" t="s">
        <v>4</v>
      </c>
      <c r="Q36" s="131" t="s">
        <v>428</v>
      </c>
    </row>
    <row r="37" spans="1:17" ht="14.25" customHeight="1" x14ac:dyDescent="0.3">
      <c r="A37" s="22">
        <f t="shared" si="0"/>
        <v>31</v>
      </c>
      <c r="B37" s="23">
        <v>1</v>
      </c>
      <c r="C37" s="24" t="s">
        <v>52</v>
      </c>
      <c r="D37" s="23">
        <v>5</v>
      </c>
      <c r="E37" s="24" t="s">
        <v>103</v>
      </c>
      <c r="F37" s="25" t="str">
        <f>VLOOKUP(H37,'Catalogo de Actividades'!$B$5:$G$215,6,FALSE)</f>
        <v>5.7</v>
      </c>
      <c r="G37" s="23">
        <v>7</v>
      </c>
      <c r="H37" s="26" t="s">
        <v>119</v>
      </c>
      <c r="I37" s="46" t="s">
        <v>39</v>
      </c>
      <c r="J37" s="46" t="s">
        <v>71</v>
      </c>
      <c r="K37" s="132">
        <v>43571</v>
      </c>
      <c r="L37" s="132">
        <v>43605</v>
      </c>
      <c r="M37" s="128">
        <v>43571</v>
      </c>
      <c r="N37" s="128">
        <v>43605</v>
      </c>
      <c r="O37" s="129">
        <f>VLOOKUP(P37,Campos!$B$2:$C$7,2,FALSE)</f>
        <v>2</v>
      </c>
      <c r="P37" s="130" t="s">
        <v>4</v>
      </c>
      <c r="Q37" s="133" t="s">
        <v>429</v>
      </c>
    </row>
    <row r="38" spans="1:17" ht="14.25" customHeight="1" x14ac:dyDescent="0.3">
      <c r="A38" s="22">
        <f t="shared" si="0"/>
        <v>32</v>
      </c>
      <c r="B38" s="23">
        <v>1</v>
      </c>
      <c r="C38" s="24" t="s">
        <v>52</v>
      </c>
      <c r="D38" s="23">
        <v>5</v>
      </c>
      <c r="E38" s="24" t="s">
        <v>103</v>
      </c>
      <c r="F38" s="25" t="str">
        <f>VLOOKUP(H38,'Catalogo de Actividades'!$B$5:$G$215,6,FALSE)</f>
        <v>5.11</v>
      </c>
      <c r="G38" s="23">
        <v>11</v>
      </c>
      <c r="H38" s="26" t="s">
        <v>128</v>
      </c>
      <c r="I38" s="46" t="s">
        <v>39</v>
      </c>
      <c r="J38" s="46" t="s">
        <v>71</v>
      </c>
      <c r="K38" s="127">
        <v>43600</v>
      </c>
      <c r="L38" s="127">
        <v>43610</v>
      </c>
      <c r="M38" s="128">
        <v>43600</v>
      </c>
      <c r="N38" s="128">
        <v>43610</v>
      </c>
      <c r="O38" s="129">
        <f>VLOOKUP(P38,Campos!$B$2:$C$7,2,FALSE)</f>
        <v>2</v>
      </c>
      <c r="P38" s="130" t="s">
        <v>4</v>
      </c>
      <c r="Q38" s="131" t="s">
        <v>430</v>
      </c>
    </row>
    <row r="39" spans="1:17" ht="14.25" customHeight="1" x14ac:dyDescent="0.3">
      <c r="A39" s="22">
        <f t="shared" si="0"/>
        <v>33</v>
      </c>
      <c r="B39" s="23">
        <v>1</v>
      </c>
      <c r="C39" s="24" t="s">
        <v>52</v>
      </c>
      <c r="D39" s="23">
        <v>5</v>
      </c>
      <c r="E39" s="24" t="s">
        <v>103</v>
      </c>
      <c r="F39" s="25" t="str">
        <f>VLOOKUP(H39,'Catalogo de Actividades'!$B$5:$G$215,6,FALSE)</f>
        <v>5.8</v>
      </c>
      <c r="G39" s="23">
        <v>8</v>
      </c>
      <c r="H39" s="26" t="s">
        <v>121</v>
      </c>
      <c r="I39" s="46" t="s">
        <v>39</v>
      </c>
      <c r="J39" s="46" t="s">
        <v>71</v>
      </c>
      <c r="K39" s="132">
        <v>43571</v>
      </c>
      <c r="L39" s="132">
        <v>43608</v>
      </c>
      <c r="M39" s="128">
        <v>43571</v>
      </c>
      <c r="N39" s="128">
        <v>43608</v>
      </c>
      <c r="O39" s="129">
        <f>VLOOKUP(P39,Campos!$B$2:$C$7,2,FALSE)</f>
        <v>2</v>
      </c>
      <c r="P39" s="130" t="s">
        <v>4</v>
      </c>
      <c r="Q39" s="131" t="s">
        <v>431</v>
      </c>
    </row>
    <row r="40" spans="1:17" ht="14.25" customHeight="1" x14ac:dyDescent="0.3">
      <c r="A40" s="22">
        <f t="shared" si="0"/>
        <v>34</v>
      </c>
      <c r="B40" s="23">
        <v>1</v>
      </c>
      <c r="C40" s="24" t="s">
        <v>52</v>
      </c>
      <c r="D40" s="23">
        <v>5</v>
      </c>
      <c r="E40" s="24" t="s">
        <v>103</v>
      </c>
      <c r="F40" s="25" t="str">
        <f>VLOOKUP(H40,'Catalogo de Actividades'!$B$5:$G$215,6,FALSE)</f>
        <v>5.12</v>
      </c>
      <c r="G40" s="23">
        <v>12</v>
      </c>
      <c r="H40" s="26" t="s">
        <v>130</v>
      </c>
      <c r="I40" s="46" t="s">
        <v>39</v>
      </c>
      <c r="J40" s="46" t="s">
        <v>66</v>
      </c>
      <c r="K40" s="28">
        <v>43609</v>
      </c>
      <c r="L40" s="28">
        <v>43611</v>
      </c>
      <c r="M40" s="40">
        <v>43609</v>
      </c>
      <c r="N40" s="40">
        <v>43611</v>
      </c>
      <c r="O40" s="23">
        <f>VLOOKUP(P40,Campos!$B$2:$C$7,2,FALSE)</f>
        <v>2</v>
      </c>
      <c r="P40" s="33" t="s">
        <v>4</v>
      </c>
      <c r="Q40" s="43" t="s">
        <v>430</v>
      </c>
    </row>
    <row r="41" spans="1:17" ht="14.25" customHeight="1" x14ac:dyDescent="0.3">
      <c r="A41" s="22">
        <f t="shared" si="0"/>
        <v>35</v>
      </c>
      <c r="B41" s="23">
        <v>1</v>
      </c>
      <c r="C41" s="24" t="s">
        <v>52</v>
      </c>
      <c r="D41" s="23">
        <v>5</v>
      </c>
      <c r="E41" s="24" t="s">
        <v>103</v>
      </c>
      <c r="F41" s="25" t="str">
        <f>VLOOKUP(H41,'Catalogo de Actividades'!$B$5:$G$215,6,FALSE)</f>
        <v>5.13</v>
      </c>
      <c r="G41" s="23">
        <v>13</v>
      </c>
      <c r="H41" s="26" t="s">
        <v>132</v>
      </c>
      <c r="I41" s="46" t="s">
        <v>39</v>
      </c>
      <c r="J41" s="46" t="s">
        <v>66</v>
      </c>
      <c r="K41" s="28">
        <v>43617</v>
      </c>
      <c r="L41" s="28">
        <v>43618</v>
      </c>
      <c r="M41" s="28">
        <v>43617</v>
      </c>
      <c r="N41" s="28">
        <v>43618</v>
      </c>
      <c r="O41" s="23">
        <f>VLOOKUP(P41,Campos!$B$2:$C$7,2,FALSE)</f>
        <v>2</v>
      </c>
      <c r="P41" s="33" t="s">
        <v>4</v>
      </c>
      <c r="Q41" s="43" t="s">
        <v>418</v>
      </c>
    </row>
    <row r="42" spans="1:17" ht="14.25" customHeight="1" x14ac:dyDescent="0.3">
      <c r="A42" s="22">
        <f t="shared" si="0"/>
        <v>36</v>
      </c>
      <c r="B42" s="23">
        <v>1</v>
      </c>
      <c r="C42" s="24" t="s">
        <v>52</v>
      </c>
      <c r="D42" s="23">
        <v>6</v>
      </c>
      <c r="E42" s="24" t="s">
        <v>134</v>
      </c>
      <c r="F42" s="25" t="str">
        <f>VLOOKUP(H42,'Catalogo de Actividades'!$B$5:$G$215,6,FALSE)</f>
        <v>6.1</v>
      </c>
      <c r="G42" s="23">
        <v>1</v>
      </c>
      <c r="H42" s="26" t="s">
        <v>135</v>
      </c>
      <c r="I42" s="46" t="s">
        <v>39</v>
      </c>
      <c r="J42" s="46" t="s">
        <v>30</v>
      </c>
      <c r="K42" s="28">
        <v>43327</v>
      </c>
      <c r="L42" s="28">
        <v>43343</v>
      </c>
      <c r="M42" s="28">
        <v>43327</v>
      </c>
      <c r="N42" s="32">
        <v>43347</v>
      </c>
      <c r="O42" s="23">
        <f>VLOOKUP(P42,Campos!$B$2:$C$7,2,FALSE)</f>
        <v>3</v>
      </c>
      <c r="P42" s="30" t="s">
        <v>5</v>
      </c>
      <c r="Q42" s="31" t="s">
        <v>432</v>
      </c>
    </row>
    <row r="43" spans="1:17" ht="14.25" customHeight="1" x14ac:dyDescent="0.3">
      <c r="A43" s="22">
        <f t="shared" si="0"/>
        <v>37</v>
      </c>
      <c r="B43" s="23">
        <v>1</v>
      </c>
      <c r="C43" s="24" t="s">
        <v>52</v>
      </c>
      <c r="D43" s="23">
        <v>6</v>
      </c>
      <c r="E43" s="24" t="s">
        <v>134</v>
      </c>
      <c r="F43" s="25" t="str">
        <f>VLOOKUP(H43,'Catalogo de Actividades'!$B$5:$G$215,6,FALSE)</f>
        <v>6.2</v>
      </c>
      <c r="G43" s="23">
        <v>2</v>
      </c>
      <c r="H43" s="26" t="s">
        <v>137</v>
      </c>
      <c r="I43" s="46" t="s">
        <v>29</v>
      </c>
      <c r="J43" s="46" t="s">
        <v>30</v>
      </c>
      <c r="K43" s="28">
        <v>43367</v>
      </c>
      <c r="L43" s="28">
        <v>43374</v>
      </c>
      <c r="M43" s="32">
        <v>43367</v>
      </c>
      <c r="N43" s="32">
        <v>43374</v>
      </c>
      <c r="O43" s="23">
        <f>VLOOKUP(P43,Campos!$B$2:$C$7,2,FALSE)</f>
        <v>2</v>
      </c>
      <c r="P43" s="30" t="s">
        <v>4</v>
      </c>
      <c r="Q43" s="31" t="s">
        <v>348</v>
      </c>
    </row>
    <row r="44" spans="1:17" ht="14.25" customHeight="1" x14ac:dyDescent="0.3">
      <c r="A44" s="22">
        <f t="shared" si="0"/>
        <v>38</v>
      </c>
      <c r="B44" s="23">
        <v>1</v>
      </c>
      <c r="C44" s="24" t="s">
        <v>52</v>
      </c>
      <c r="D44" s="23">
        <v>6</v>
      </c>
      <c r="E44" s="24" t="s">
        <v>134</v>
      </c>
      <c r="F44" s="25" t="str">
        <f>VLOOKUP(H44,'Catalogo de Actividades'!$B$5:$G$215,6,FALSE)</f>
        <v>6.3</v>
      </c>
      <c r="G44" s="23">
        <v>3</v>
      </c>
      <c r="H44" s="26" t="s">
        <v>139</v>
      </c>
      <c r="I44" s="46" t="s">
        <v>42</v>
      </c>
      <c r="J44" s="46" t="s">
        <v>433</v>
      </c>
      <c r="K44" s="28">
        <v>43374</v>
      </c>
      <c r="L44" s="28">
        <v>43434</v>
      </c>
      <c r="M44" s="32">
        <v>43374</v>
      </c>
      <c r="N44" s="32">
        <v>43427</v>
      </c>
      <c r="O44" s="23">
        <f>VLOOKUP(P44,Campos!$B$2:$C$7,2,FALSE)</f>
        <v>2</v>
      </c>
      <c r="P44" s="30" t="s">
        <v>4</v>
      </c>
      <c r="Q44" s="31" t="s">
        <v>365</v>
      </c>
    </row>
    <row r="45" spans="1:17" ht="14.25" customHeight="1" x14ac:dyDescent="0.3">
      <c r="A45" s="22">
        <f t="shared" si="0"/>
        <v>39</v>
      </c>
      <c r="B45" s="23">
        <v>1</v>
      </c>
      <c r="C45" s="24" t="s">
        <v>52</v>
      </c>
      <c r="D45" s="23">
        <v>6</v>
      </c>
      <c r="E45" s="24" t="s">
        <v>134</v>
      </c>
      <c r="F45" s="25" t="str">
        <f>VLOOKUP(H45,'Catalogo de Actividades'!$B$5:$G$215,6,FALSE)</f>
        <v>6.4</v>
      </c>
      <c r="G45" s="23">
        <v>4</v>
      </c>
      <c r="H45" s="26" t="s">
        <v>143</v>
      </c>
      <c r="I45" s="46" t="s">
        <v>29</v>
      </c>
      <c r="J45" s="46" t="s">
        <v>30</v>
      </c>
      <c r="K45" s="28">
        <v>43435</v>
      </c>
      <c r="L45" s="28">
        <v>43475</v>
      </c>
      <c r="M45" s="28">
        <v>43435</v>
      </c>
      <c r="N45" s="32">
        <v>43473</v>
      </c>
      <c r="O45" s="23">
        <f>VLOOKUP(P45,Campos!$B$2:$C$7,2,FALSE)</f>
        <v>2</v>
      </c>
      <c r="P45" s="30" t="s">
        <v>4</v>
      </c>
      <c r="Q45" s="31" t="s">
        <v>434</v>
      </c>
    </row>
    <row r="46" spans="1:17" ht="14.25" customHeight="1" x14ac:dyDescent="0.3">
      <c r="A46" s="22">
        <f t="shared" si="0"/>
        <v>40</v>
      </c>
      <c r="B46" s="23">
        <v>1</v>
      </c>
      <c r="C46" s="24" t="s">
        <v>52</v>
      </c>
      <c r="D46" s="23">
        <v>6</v>
      </c>
      <c r="E46" s="24" t="s">
        <v>134</v>
      </c>
      <c r="F46" s="25" t="str">
        <f>VLOOKUP(H46,'Catalogo de Actividades'!$B$5:$G$215,6,FALSE)</f>
        <v>6.5</v>
      </c>
      <c r="G46" s="23">
        <v>5</v>
      </c>
      <c r="H46" s="26" t="s">
        <v>145</v>
      </c>
      <c r="I46" s="46" t="s">
        <v>39</v>
      </c>
      <c r="J46" s="46" t="s">
        <v>30</v>
      </c>
      <c r="K46" s="28">
        <v>43451</v>
      </c>
      <c r="L46" s="28">
        <v>43455</v>
      </c>
      <c r="M46" s="32">
        <v>43451</v>
      </c>
      <c r="N46" s="32">
        <v>43453</v>
      </c>
      <c r="O46" s="23">
        <f>VLOOKUP(P46,Campos!$B$2:$C$7,2,FALSE)</f>
        <v>2</v>
      </c>
      <c r="P46" s="30" t="s">
        <v>4</v>
      </c>
      <c r="Q46" s="31" t="s">
        <v>435</v>
      </c>
    </row>
    <row r="47" spans="1:17" ht="14.25" customHeight="1" x14ac:dyDescent="0.3">
      <c r="A47" s="22">
        <f t="shared" si="0"/>
        <v>41</v>
      </c>
      <c r="B47" s="23">
        <v>1</v>
      </c>
      <c r="C47" s="24" t="s">
        <v>52</v>
      </c>
      <c r="D47" s="23">
        <v>6</v>
      </c>
      <c r="E47" s="24" t="s">
        <v>134</v>
      </c>
      <c r="F47" s="25" t="str">
        <f>VLOOKUP(H47,'Catalogo de Actividades'!$B$5:$G$215,6,FALSE)</f>
        <v>6.6</v>
      </c>
      <c r="G47" s="23">
        <v>6</v>
      </c>
      <c r="H47" s="26" t="s">
        <v>147</v>
      </c>
      <c r="I47" s="46" t="s">
        <v>29</v>
      </c>
      <c r="J47" s="46" t="s">
        <v>29</v>
      </c>
      <c r="K47" s="28">
        <v>43466</v>
      </c>
      <c r="L47" s="28">
        <v>43480</v>
      </c>
      <c r="M47" s="32">
        <v>43466</v>
      </c>
      <c r="N47" s="32">
        <v>43480</v>
      </c>
      <c r="O47" s="23">
        <f>VLOOKUP(P47,Campos!$B$2:$C$7,2,FALSE)</f>
        <v>2</v>
      </c>
      <c r="P47" s="30" t="s">
        <v>4</v>
      </c>
      <c r="Q47" s="31" t="s">
        <v>436</v>
      </c>
    </row>
    <row r="48" spans="1:17" ht="14.25" customHeight="1" x14ac:dyDescent="0.3">
      <c r="A48" s="22">
        <f t="shared" si="0"/>
        <v>42</v>
      </c>
      <c r="B48" s="23">
        <v>1</v>
      </c>
      <c r="C48" s="24" t="s">
        <v>52</v>
      </c>
      <c r="D48" s="23">
        <v>6</v>
      </c>
      <c r="E48" s="24" t="s">
        <v>134</v>
      </c>
      <c r="F48" s="25" t="str">
        <f>VLOOKUP(H48,'Catalogo de Actividades'!$B$5:$G$215,6,FALSE)</f>
        <v>6.7</v>
      </c>
      <c r="G48" s="23">
        <v>7</v>
      </c>
      <c r="H48" s="26" t="s">
        <v>149</v>
      </c>
      <c r="I48" s="46" t="s">
        <v>42</v>
      </c>
      <c r="J48" s="46" t="s">
        <v>433</v>
      </c>
      <c r="K48" s="28">
        <v>43481</v>
      </c>
      <c r="L48" s="28">
        <v>43524</v>
      </c>
      <c r="M48" s="32">
        <v>43481</v>
      </c>
      <c r="N48" s="32">
        <v>43549</v>
      </c>
      <c r="O48" s="23">
        <f>VLOOKUP(P48,Campos!$B$2:$C$7,2,FALSE)</f>
        <v>2</v>
      </c>
      <c r="P48" s="30" t="s">
        <v>4</v>
      </c>
      <c r="Q48" s="31" t="s">
        <v>437</v>
      </c>
    </row>
    <row r="49" spans="1:17" ht="14.25" customHeight="1" x14ac:dyDescent="0.3">
      <c r="A49" s="22">
        <f t="shared" si="0"/>
        <v>43</v>
      </c>
      <c r="B49" s="23">
        <v>1</v>
      </c>
      <c r="C49" s="24" t="s">
        <v>52</v>
      </c>
      <c r="D49" s="23">
        <v>6</v>
      </c>
      <c r="E49" s="24" t="s">
        <v>134</v>
      </c>
      <c r="F49" s="25" t="str">
        <f>VLOOKUP(H49,'Catalogo de Actividades'!$B$5:$G$215,6,FALSE)</f>
        <v>6.9</v>
      </c>
      <c r="G49" s="23">
        <v>9</v>
      </c>
      <c r="H49" s="26" t="s">
        <v>153</v>
      </c>
      <c r="I49" s="46" t="s">
        <v>39</v>
      </c>
      <c r="J49" s="46" t="s">
        <v>30</v>
      </c>
      <c r="K49" s="28">
        <v>43497</v>
      </c>
      <c r="L49" s="28">
        <v>43502</v>
      </c>
      <c r="M49" s="32">
        <v>43497</v>
      </c>
      <c r="N49" s="32">
        <v>43502</v>
      </c>
      <c r="O49" s="23">
        <f>VLOOKUP(P49,Campos!$B$2:$C$7,2,FALSE)</f>
        <v>2</v>
      </c>
      <c r="P49" s="30" t="s">
        <v>4</v>
      </c>
      <c r="Q49" s="64" t="s">
        <v>438</v>
      </c>
    </row>
    <row r="50" spans="1:17" ht="14.25" customHeight="1" x14ac:dyDescent="0.3">
      <c r="A50" s="22">
        <f t="shared" si="0"/>
        <v>44</v>
      </c>
      <c r="B50" s="23">
        <v>1</v>
      </c>
      <c r="C50" s="24" t="s">
        <v>52</v>
      </c>
      <c r="D50" s="23">
        <v>6</v>
      </c>
      <c r="E50" s="24" t="s">
        <v>134</v>
      </c>
      <c r="F50" s="25" t="str">
        <f>VLOOKUP(H50,'Catalogo de Actividades'!$B$5:$G$215,6,FALSE)</f>
        <v>6.10</v>
      </c>
      <c r="G50" s="23">
        <v>10</v>
      </c>
      <c r="H50" s="26" t="s">
        <v>155</v>
      </c>
      <c r="I50" s="46" t="s">
        <v>39</v>
      </c>
      <c r="J50" s="46" t="s">
        <v>108</v>
      </c>
      <c r="K50" s="28">
        <v>43503</v>
      </c>
      <c r="L50" s="28">
        <v>43503</v>
      </c>
      <c r="M50" s="32">
        <v>43503</v>
      </c>
      <c r="N50" s="32">
        <v>43503</v>
      </c>
      <c r="O50" s="23">
        <f>VLOOKUP(P50,Campos!$B$2:$C$7,2,FALSE)</f>
        <v>2</v>
      </c>
      <c r="P50" s="30" t="s">
        <v>4</v>
      </c>
      <c r="Q50" s="31" t="s">
        <v>439</v>
      </c>
    </row>
    <row r="51" spans="1:17" ht="14.25" customHeight="1" x14ac:dyDescent="0.3">
      <c r="A51" s="22">
        <f t="shared" si="0"/>
        <v>45</v>
      </c>
      <c r="B51" s="23">
        <v>1</v>
      </c>
      <c r="C51" s="24" t="s">
        <v>52</v>
      </c>
      <c r="D51" s="23">
        <v>6</v>
      </c>
      <c r="E51" s="24" t="s">
        <v>134</v>
      </c>
      <c r="F51" s="25" t="str">
        <f>VLOOKUP(H51,'Catalogo de Actividades'!$B$5:$G$215,6,FALSE)</f>
        <v>6.11</v>
      </c>
      <c r="G51" s="23">
        <v>11</v>
      </c>
      <c r="H51" s="26" t="s">
        <v>157</v>
      </c>
      <c r="I51" s="46" t="s">
        <v>39</v>
      </c>
      <c r="J51" s="46" t="s">
        <v>71</v>
      </c>
      <c r="K51" s="28">
        <v>43505</v>
      </c>
      <c r="L51" s="28">
        <v>43555</v>
      </c>
      <c r="M51" s="32">
        <v>43505</v>
      </c>
      <c r="N51" s="40">
        <v>43555</v>
      </c>
      <c r="O51" s="23">
        <f>VLOOKUP(P51,Campos!$B$2:$C$7,2,FALSE)</f>
        <v>2</v>
      </c>
      <c r="P51" s="33" t="s">
        <v>4</v>
      </c>
      <c r="Q51" s="43" t="s">
        <v>440</v>
      </c>
    </row>
    <row r="52" spans="1:17" ht="14.25" customHeight="1" x14ac:dyDescent="0.3">
      <c r="A52" s="22">
        <f t="shared" si="0"/>
        <v>46</v>
      </c>
      <c r="B52" s="23">
        <v>1</v>
      </c>
      <c r="C52" s="24" t="s">
        <v>52</v>
      </c>
      <c r="D52" s="23">
        <v>6</v>
      </c>
      <c r="E52" s="24" t="s">
        <v>134</v>
      </c>
      <c r="F52" s="25" t="str">
        <f>VLOOKUP(H52,'Catalogo de Actividades'!$B$5:$G$215,6,FALSE)</f>
        <v>6.12</v>
      </c>
      <c r="G52" s="23">
        <v>12</v>
      </c>
      <c r="H52" s="26" t="s">
        <v>159</v>
      </c>
      <c r="I52" s="46" t="s">
        <v>39</v>
      </c>
      <c r="J52" s="46" t="s">
        <v>71</v>
      </c>
      <c r="K52" s="28">
        <v>43505</v>
      </c>
      <c r="L52" s="28">
        <v>43559</v>
      </c>
      <c r="M52" s="32">
        <v>43505</v>
      </c>
      <c r="N52" s="40">
        <v>43559</v>
      </c>
      <c r="O52" s="23">
        <f>VLOOKUP(P52,Campos!$B$2:$C$7,2,FALSE)</f>
        <v>2</v>
      </c>
      <c r="P52" s="33" t="s">
        <v>4</v>
      </c>
      <c r="Q52" s="43" t="s">
        <v>441</v>
      </c>
    </row>
    <row r="53" spans="1:17" ht="14.25" customHeight="1" x14ac:dyDescent="0.3">
      <c r="A53" s="22">
        <f t="shared" si="0"/>
        <v>47</v>
      </c>
      <c r="B53" s="23">
        <v>1</v>
      </c>
      <c r="C53" s="24" t="s">
        <v>52</v>
      </c>
      <c r="D53" s="23">
        <v>6</v>
      </c>
      <c r="E53" s="24" t="s">
        <v>134</v>
      </c>
      <c r="F53" s="25" t="str">
        <f>VLOOKUP(H53,'Catalogo de Actividades'!$B$5:$G$215,6,FALSE)</f>
        <v>6.8</v>
      </c>
      <c r="G53" s="23">
        <v>8</v>
      </c>
      <c r="H53" s="26" t="s">
        <v>151</v>
      </c>
      <c r="I53" s="46" t="s">
        <v>29</v>
      </c>
      <c r="J53" s="46" t="s">
        <v>30</v>
      </c>
      <c r="K53" s="28">
        <v>43525</v>
      </c>
      <c r="L53" s="28">
        <v>43552</v>
      </c>
      <c r="M53" s="32">
        <v>43525</v>
      </c>
      <c r="N53" s="40">
        <v>43552</v>
      </c>
      <c r="O53" s="23">
        <f>VLOOKUP(P53,Campos!$B$2:$C$7,2,FALSE)</f>
        <v>2</v>
      </c>
      <c r="P53" s="33" t="s">
        <v>4</v>
      </c>
      <c r="Q53" s="34" t="s">
        <v>442</v>
      </c>
    </row>
    <row r="54" spans="1:17" ht="14.25" customHeight="1" x14ac:dyDescent="0.3">
      <c r="A54" s="22">
        <f t="shared" si="0"/>
        <v>48</v>
      </c>
      <c r="B54" s="23">
        <v>1</v>
      </c>
      <c r="C54" s="24" t="s">
        <v>52</v>
      </c>
      <c r="D54" s="23">
        <v>6</v>
      </c>
      <c r="E54" s="24" t="s">
        <v>134</v>
      </c>
      <c r="F54" s="25" t="str">
        <f>VLOOKUP(H54,'Catalogo de Actividades'!$B$5:$G$215,6,FALSE)</f>
        <v>6.13</v>
      </c>
      <c r="G54" s="23">
        <v>13</v>
      </c>
      <c r="H54" s="26" t="s">
        <v>162</v>
      </c>
      <c r="I54" s="46" t="s">
        <v>39</v>
      </c>
      <c r="J54" s="46" t="s">
        <v>71</v>
      </c>
      <c r="K54" s="28">
        <v>43563</v>
      </c>
      <c r="L54" s="28">
        <v>43563</v>
      </c>
      <c r="M54" s="40">
        <v>43563</v>
      </c>
      <c r="N54" s="40">
        <v>43563</v>
      </c>
      <c r="O54" s="23">
        <f>VLOOKUP(P54,Campos!$B$2:$C$7,2,FALSE)</f>
        <v>2</v>
      </c>
      <c r="P54" s="33" t="s">
        <v>4</v>
      </c>
      <c r="Q54" s="34" t="s">
        <v>443</v>
      </c>
    </row>
    <row r="55" spans="1:17" ht="14.25" customHeight="1" x14ac:dyDescent="0.3">
      <c r="A55" s="22">
        <f t="shared" si="0"/>
        <v>49</v>
      </c>
      <c r="B55" s="23">
        <v>1</v>
      </c>
      <c r="C55" s="24" t="s">
        <v>52</v>
      </c>
      <c r="D55" s="23">
        <v>6</v>
      </c>
      <c r="E55" s="24" t="s">
        <v>134</v>
      </c>
      <c r="F55" s="25" t="str">
        <f>VLOOKUP(H55,'Catalogo de Actividades'!$B$5:$G$215,6,FALSE)</f>
        <v>6.14</v>
      </c>
      <c r="G55" s="23">
        <v>14</v>
      </c>
      <c r="H55" s="26" t="s">
        <v>164</v>
      </c>
      <c r="I55" s="46" t="s">
        <v>39</v>
      </c>
      <c r="J55" s="46" t="s">
        <v>71</v>
      </c>
      <c r="K55" s="28">
        <v>43564</v>
      </c>
      <c r="L55" s="28">
        <v>43617</v>
      </c>
      <c r="M55" s="28">
        <v>43564</v>
      </c>
      <c r="N55" s="28">
        <v>43617</v>
      </c>
      <c r="O55" s="23">
        <f>VLOOKUP(P55,Campos!$B$2:$C$7,2,FALSE)</f>
        <v>2</v>
      </c>
      <c r="P55" s="33" t="s">
        <v>4</v>
      </c>
      <c r="Q55" s="43" t="s">
        <v>444</v>
      </c>
    </row>
    <row r="56" spans="1:17" ht="14.25" customHeight="1" x14ac:dyDescent="0.3">
      <c r="A56" s="22">
        <f t="shared" si="0"/>
        <v>50</v>
      </c>
      <c r="B56" s="23">
        <v>1</v>
      </c>
      <c r="C56" s="24" t="s">
        <v>52</v>
      </c>
      <c r="D56" s="23">
        <v>6</v>
      </c>
      <c r="E56" s="24" t="s">
        <v>134</v>
      </c>
      <c r="F56" s="25" t="str">
        <f>VLOOKUP(H56,'Catalogo de Actividades'!$B$5:$G$215,6,FALSE)</f>
        <v>6.15</v>
      </c>
      <c r="G56" s="23">
        <v>15</v>
      </c>
      <c r="H56" s="26" t="s">
        <v>166</v>
      </c>
      <c r="I56" s="46" t="s">
        <v>39</v>
      </c>
      <c r="J56" s="46" t="s">
        <v>71</v>
      </c>
      <c r="K56" s="28">
        <v>43619</v>
      </c>
      <c r="L56" s="28">
        <v>43631</v>
      </c>
      <c r="M56" s="28">
        <v>43619</v>
      </c>
      <c r="N56" s="28">
        <v>43631</v>
      </c>
      <c r="O56" s="23">
        <f>VLOOKUP(P56,Campos!$B$2:$C$7,2,FALSE)</f>
        <v>2</v>
      </c>
      <c r="P56" s="33" t="s">
        <v>4</v>
      </c>
      <c r="Q56" s="43" t="s">
        <v>418</v>
      </c>
    </row>
    <row r="57" spans="1:17" ht="14.25" customHeight="1" x14ac:dyDescent="0.3">
      <c r="A57" s="22">
        <f t="shared" si="0"/>
        <v>51</v>
      </c>
      <c r="B57" s="23">
        <v>1</v>
      </c>
      <c r="C57" s="24" t="s">
        <v>52</v>
      </c>
      <c r="D57" s="23">
        <v>7</v>
      </c>
      <c r="E57" s="24" t="s">
        <v>168</v>
      </c>
      <c r="F57" s="25" t="str">
        <f>VLOOKUP(H57,'Catalogo de Actividades'!$B$5:$G$215,6,FALSE)</f>
        <v>7.3</v>
      </c>
      <c r="G57" s="23">
        <v>3</v>
      </c>
      <c r="H57" s="26" t="s">
        <v>173</v>
      </c>
      <c r="I57" s="46" t="s">
        <v>29</v>
      </c>
      <c r="J57" s="46" t="s">
        <v>30</v>
      </c>
      <c r="K57" s="28">
        <v>43405</v>
      </c>
      <c r="L57" s="28">
        <v>43434</v>
      </c>
      <c r="M57" s="28">
        <v>43405</v>
      </c>
      <c r="N57" s="32">
        <v>43432</v>
      </c>
      <c r="O57" s="23">
        <f>VLOOKUP(P57,Campos!$B$2:$C$7,2,FALSE)</f>
        <v>2</v>
      </c>
      <c r="P57" s="30" t="s">
        <v>4</v>
      </c>
      <c r="Q57" s="31" t="s">
        <v>445</v>
      </c>
    </row>
    <row r="58" spans="1:17" ht="14.25" customHeight="1" x14ac:dyDescent="0.3">
      <c r="A58" s="22">
        <f t="shared" si="0"/>
        <v>52</v>
      </c>
      <c r="B58" s="23">
        <v>1</v>
      </c>
      <c r="C58" s="24" t="s">
        <v>52</v>
      </c>
      <c r="D58" s="23">
        <v>7</v>
      </c>
      <c r="E58" s="24" t="s">
        <v>168</v>
      </c>
      <c r="F58" s="25" t="str">
        <f>VLOOKUP(H58,'Catalogo de Actividades'!$B$5:$G$215,6,FALSE)</f>
        <v>7.9</v>
      </c>
      <c r="G58" s="23">
        <v>9</v>
      </c>
      <c r="H58" s="26" t="s">
        <v>186</v>
      </c>
      <c r="I58" s="46" t="s">
        <v>29</v>
      </c>
      <c r="J58" s="46" t="s">
        <v>30</v>
      </c>
      <c r="K58" s="28">
        <v>43466</v>
      </c>
      <c r="L58" s="28">
        <v>43496</v>
      </c>
      <c r="M58" s="32">
        <v>43466</v>
      </c>
      <c r="N58" s="32">
        <v>43496</v>
      </c>
      <c r="O58" s="23">
        <f>VLOOKUP(P58,Campos!$B$2:$C$7,2,FALSE)</f>
        <v>2</v>
      </c>
      <c r="P58" s="30" t="s">
        <v>4</v>
      </c>
      <c r="Q58" s="65" t="s">
        <v>446</v>
      </c>
    </row>
    <row r="59" spans="1:17" ht="14.25" customHeight="1" x14ac:dyDescent="0.3">
      <c r="A59" s="22">
        <f t="shared" si="0"/>
        <v>53</v>
      </c>
      <c r="B59" s="23">
        <v>1</v>
      </c>
      <c r="C59" s="24" t="s">
        <v>52</v>
      </c>
      <c r="D59" s="23">
        <v>7</v>
      </c>
      <c r="E59" s="24" t="s">
        <v>168</v>
      </c>
      <c r="F59" s="25" t="str">
        <f>VLOOKUP(H59,'Catalogo de Actividades'!$B$5:$G$215,6,FALSE)</f>
        <v>7.10</v>
      </c>
      <c r="G59" s="23">
        <v>10</v>
      </c>
      <c r="H59" s="26" t="s">
        <v>188</v>
      </c>
      <c r="I59" s="46" t="s">
        <v>29</v>
      </c>
      <c r="J59" s="46" t="s">
        <v>30</v>
      </c>
      <c r="K59" s="28">
        <v>43480</v>
      </c>
      <c r="L59" s="28">
        <v>43506</v>
      </c>
      <c r="M59" s="32">
        <v>43480</v>
      </c>
      <c r="N59" s="32">
        <v>43475</v>
      </c>
      <c r="O59" s="23">
        <f>VLOOKUP(P59,Campos!$B$2:$C$7,2,FALSE)</f>
        <v>2</v>
      </c>
      <c r="P59" s="30" t="s">
        <v>4</v>
      </c>
      <c r="Q59" s="31" t="s">
        <v>447</v>
      </c>
    </row>
    <row r="60" spans="1:17" ht="14.25" customHeight="1" x14ac:dyDescent="0.3">
      <c r="A60" s="22">
        <f t="shared" si="0"/>
        <v>54</v>
      </c>
      <c r="B60" s="23">
        <v>1</v>
      </c>
      <c r="C60" s="24" t="s">
        <v>52</v>
      </c>
      <c r="D60" s="23">
        <v>7</v>
      </c>
      <c r="E60" s="24" t="s">
        <v>168</v>
      </c>
      <c r="F60" s="25" t="str">
        <f>VLOOKUP(H60,'Catalogo de Actividades'!$B$5:$G$215,6,FALSE)</f>
        <v>7.6</v>
      </c>
      <c r="G60" s="23">
        <v>6</v>
      </c>
      <c r="H60" s="26" t="s">
        <v>448</v>
      </c>
      <c r="I60" s="46" t="s">
        <v>29</v>
      </c>
      <c r="J60" s="46" t="s">
        <v>30</v>
      </c>
      <c r="K60" s="28">
        <v>43506</v>
      </c>
      <c r="L60" s="28">
        <v>43525</v>
      </c>
      <c r="M60" s="32">
        <v>43506</v>
      </c>
      <c r="N60" s="32">
        <v>43525</v>
      </c>
      <c r="O60" s="23">
        <f>VLOOKUP(P60,Campos!$B$2:$C$7,2,FALSE)</f>
        <v>2</v>
      </c>
      <c r="P60" s="30" t="s">
        <v>4</v>
      </c>
      <c r="Q60" s="65" t="s">
        <v>449</v>
      </c>
    </row>
    <row r="61" spans="1:17" ht="14.25" customHeight="1" x14ac:dyDescent="0.3">
      <c r="A61" s="22">
        <f t="shared" si="0"/>
        <v>55</v>
      </c>
      <c r="B61" s="23">
        <v>1</v>
      </c>
      <c r="C61" s="24" t="s">
        <v>52</v>
      </c>
      <c r="D61" s="23">
        <v>7</v>
      </c>
      <c r="E61" s="24" t="s">
        <v>168</v>
      </c>
      <c r="F61" s="25" t="str">
        <f>VLOOKUP(H61,'Catalogo de Actividades'!$B$5:$G$215,6,FALSE)</f>
        <v>7.6</v>
      </c>
      <c r="G61" s="23">
        <v>6</v>
      </c>
      <c r="H61" s="26" t="s">
        <v>448</v>
      </c>
      <c r="I61" s="46" t="s">
        <v>29</v>
      </c>
      <c r="J61" s="46" t="s">
        <v>30</v>
      </c>
      <c r="K61" s="28">
        <v>43506</v>
      </c>
      <c r="L61" s="28">
        <v>43535</v>
      </c>
      <c r="M61" s="32">
        <v>43506</v>
      </c>
      <c r="N61" s="32">
        <v>43535</v>
      </c>
      <c r="O61" s="23">
        <f>VLOOKUP(P61,Campos!$B$2:$C$7,2,FALSE)</f>
        <v>2</v>
      </c>
      <c r="P61" s="30" t="s">
        <v>4</v>
      </c>
      <c r="Q61" s="65" t="s">
        <v>450</v>
      </c>
    </row>
    <row r="62" spans="1:17" ht="14.25" customHeight="1" x14ac:dyDescent="0.3">
      <c r="A62" s="22">
        <f t="shared" si="0"/>
        <v>56</v>
      </c>
      <c r="B62" s="23">
        <v>1</v>
      </c>
      <c r="C62" s="24" t="s">
        <v>52</v>
      </c>
      <c r="D62" s="23">
        <v>7</v>
      </c>
      <c r="E62" s="24" t="s">
        <v>168</v>
      </c>
      <c r="F62" s="25" t="str">
        <f>VLOOKUP(H62,'Catalogo de Actividades'!$B$5:$G$215,6,FALSE)</f>
        <v>7.13</v>
      </c>
      <c r="G62" s="23">
        <v>13</v>
      </c>
      <c r="H62" s="26" t="s">
        <v>451</v>
      </c>
      <c r="I62" s="46" t="s">
        <v>29</v>
      </c>
      <c r="J62" s="46" t="s">
        <v>30</v>
      </c>
      <c r="K62" s="28">
        <v>43570</v>
      </c>
      <c r="L62" s="28">
        <v>43614</v>
      </c>
      <c r="M62" s="40">
        <v>43570</v>
      </c>
      <c r="N62" s="40">
        <v>43614</v>
      </c>
      <c r="O62" s="23">
        <f>VLOOKUP(P62,Campos!$B$2:$C$7,2,FALSE)</f>
        <v>2</v>
      </c>
      <c r="P62" s="33" t="s">
        <v>4</v>
      </c>
      <c r="Q62" s="43" t="s">
        <v>452</v>
      </c>
    </row>
    <row r="63" spans="1:17" ht="14.25" customHeight="1" x14ac:dyDescent="0.3">
      <c r="A63" s="22">
        <f t="shared" si="0"/>
        <v>57</v>
      </c>
      <c r="B63" s="23">
        <v>1</v>
      </c>
      <c r="C63" s="24" t="s">
        <v>52</v>
      </c>
      <c r="D63" s="23">
        <v>7</v>
      </c>
      <c r="E63" s="24" t="s">
        <v>168</v>
      </c>
      <c r="F63" s="25" t="str">
        <f>VLOOKUP(H63,'Catalogo de Actividades'!$B$5:$G$215,6,FALSE)</f>
        <v>7.13</v>
      </c>
      <c r="G63" s="23">
        <v>13</v>
      </c>
      <c r="H63" s="26" t="s">
        <v>451</v>
      </c>
      <c r="I63" s="46" t="s">
        <v>29</v>
      </c>
      <c r="J63" s="46" t="s">
        <v>30</v>
      </c>
      <c r="K63" s="28">
        <v>43585</v>
      </c>
      <c r="L63" s="28">
        <v>43614</v>
      </c>
      <c r="M63" s="40">
        <v>43585</v>
      </c>
      <c r="N63" s="40">
        <v>43614</v>
      </c>
      <c r="O63" s="23">
        <f>VLOOKUP(P63,Campos!$B$2:$C$7,2,FALSE)</f>
        <v>2</v>
      </c>
      <c r="P63" s="33" t="s">
        <v>4</v>
      </c>
      <c r="Q63" s="43" t="s">
        <v>453</v>
      </c>
    </row>
    <row r="64" spans="1:17" ht="14.25" customHeight="1" x14ac:dyDescent="0.3">
      <c r="A64" s="22">
        <f t="shared" si="0"/>
        <v>58</v>
      </c>
      <c r="B64" s="23">
        <v>1</v>
      </c>
      <c r="C64" s="24" t="s">
        <v>52</v>
      </c>
      <c r="D64" s="23">
        <v>8</v>
      </c>
      <c r="E64" s="24" t="s">
        <v>197</v>
      </c>
      <c r="F64" s="25" t="str">
        <f>VLOOKUP(H64,'Catalogo de Actividades'!$B$5:$G$215,6,FALSE)</f>
        <v>8.7</v>
      </c>
      <c r="G64" s="23">
        <v>7</v>
      </c>
      <c r="H64" s="26" t="s">
        <v>212</v>
      </c>
      <c r="I64" s="46" t="s">
        <v>29</v>
      </c>
      <c r="J64" s="46" t="s">
        <v>30</v>
      </c>
      <c r="K64" s="28">
        <v>43383</v>
      </c>
      <c r="L64" s="28">
        <v>43480</v>
      </c>
      <c r="M64" s="28">
        <v>43383</v>
      </c>
      <c r="N64" s="32">
        <v>43475</v>
      </c>
      <c r="O64" s="23">
        <f>VLOOKUP(P64,Campos!$B$2:$C$7,2,FALSE)</f>
        <v>2</v>
      </c>
      <c r="P64" s="30" t="s">
        <v>4</v>
      </c>
      <c r="Q64" s="31" t="s">
        <v>454</v>
      </c>
    </row>
    <row r="65" spans="1:17" ht="14.25" customHeight="1" x14ac:dyDescent="0.3">
      <c r="A65" s="22">
        <f t="shared" si="0"/>
        <v>59</v>
      </c>
      <c r="B65" s="23">
        <v>1</v>
      </c>
      <c r="C65" s="24" t="s">
        <v>52</v>
      </c>
      <c r="D65" s="23">
        <v>8</v>
      </c>
      <c r="E65" s="24" t="s">
        <v>197</v>
      </c>
      <c r="F65" s="25" t="str">
        <f>VLOOKUP(H65,'Catalogo de Actividades'!$B$5:$G$215,6,FALSE)</f>
        <v>8.25</v>
      </c>
      <c r="G65" s="23">
        <v>25</v>
      </c>
      <c r="H65" s="26" t="s">
        <v>254</v>
      </c>
      <c r="I65" s="46" t="s">
        <v>29</v>
      </c>
      <c r="J65" s="46" t="s">
        <v>455</v>
      </c>
      <c r="K65" s="28">
        <v>43383</v>
      </c>
      <c r="L65" s="28">
        <v>43506</v>
      </c>
      <c r="M65" s="28">
        <v>43383</v>
      </c>
      <c r="N65" s="32">
        <v>43506</v>
      </c>
      <c r="O65" s="23">
        <f>VLOOKUP(P65,Campos!$B$2:$C$7,2,FALSE)</f>
        <v>2</v>
      </c>
      <c r="P65" s="30" t="s">
        <v>4</v>
      </c>
      <c r="Q65" s="31" t="s">
        <v>456</v>
      </c>
    </row>
    <row r="66" spans="1:17" ht="14.25" customHeight="1" x14ac:dyDescent="0.3">
      <c r="A66" s="22">
        <f t="shared" si="0"/>
        <v>60</v>
      </c>
      <c r="B66" s="23">
        <v>1</v>
      </c>
      <c r="C66" s="24" t="s">
        <v>52</v>
      </c>
      <c r="D66" s="23">
        <v>8</v>
      </c>
      <c r="E66" s="24" t="s">
        <v>197</v>
      </c>
      <c r="F66" s="25" t="str">
        <f>VLOOKUP(H66,'Catalogo de Actividades'!$B$5:$G$215,6,FALSE)</f>
        <v>8.18</v>
      </c>
      <c r="G66" s="23">
        <v>18</v>
      </c>
      <c r="H66" s="26" t="s">
        <v>239</v>
      </c>
      <c r="I66" s="46" t="s">
        <v>29</v>
      </c>
      <c r="J66" s="46" t="s">
        <v>30</v>
      </c>
      <c r="K66" s="28">
        <v>43386</v>
      </c>
      <c r="L66" s="28">
        <v>43449</v>
      </c>
      <c r="M66" s="28">
        <v>43386</v>
      </c>
      <c r="N66" s="32">
        <v>43449</v>
      </c>
      <c r="O66" s="23">
        <f>VLOOKUP(P66,Campos!$B$2:$C$7,2,FALSE)</f>
        <v>2</v>
      </c>
      <c r="P66" s="30" t="s">
        <v>4</v>
      </c>
      <c r="Q66" s="31" t="s">
        <v>457</v>
      </c>
    </row>
    <row r="67" spans="1:17" ht="14.25" customHeight="1" x14ac:dyDescent="0.3">
      <c r="A67" s="22">
        <f t="shared" si="0"/>
        <v>61</v>
      </c>
      <c r="B67" s="23">
        <v>1</v>
      </c>
      <c r="C67" s="24" t="s">
        <v>52</v>
      </c>
      <c r="D67" s="23">
        <v>8</v>
      </c>
      <c r="E67" s="24" t="s">
        <v>197</v>
      </c>
      <c r="F67" s="25" t="str">
        <f>VLOOKUP(H67,'Catalogo de Actividades'!$B$5:$G$215,6,FALSE)</f>
        <v>8.3</v>
      </c>
      <c r="G67" s="23">
        <v>3</v>
      </c>
      <c r="H67" s="26" t="s">
        <v>203</v>
      </c>
      <c r="I67" s="46" t="s">
        <v>29</v>
      </c>
      <c r="J67" s="46" t="s">
        <v>30</v>
      </c>
      <c r="K67" s="28">
        <v>43386</v>
      </c>
      <c r="L67" s="28">
        <v>43506</v>
      </c>
      <c r="M67" s="28">
        <v>43386</v>
      </c>
      <c r="N67" s="32">
        <v>43506</v>
      </c>
      <c r="O67" s="23">
        <f>VLOOKUP(P67,Campos!$B$2:$C$7,2,FALSE)</f>
        <v>2</v>
      </c>
      <c r="P67" s="30" t="s">
        <v>4</v>
      </c>
      <c r="Q67" s="31" t="s">
        <v>458</v>
      </c>
    </row>
    <row r="68" spans="1:17" ht="14.25" customHeight="1" x14ac:dyDescent="0.3">
      <c r="A68" s="22">
        <f t="shared" si="0"/>
        <v>62</v>
      </c>
      <c r="B68" s="23">
        <v>1</v>
      </c>
      <c r="C68" s="24" t="s">
        <v>52</v>
      </c>
      <c r="D68" s="23">
        <v>8</v>
      </c>
      <c r="E68" s="24" t="s">
        <v>197</v>
      </c>
      <c r="F68" s="25" t="str">
        <f>VLOOKUP(H68,'Catalogo de Actividades'!$B$5:$G$215,6,FALSE)</f>
        <v>8.26</v>
      </c>
      <c r="G68" s="23">
        <v>26</v>
      </c>
      <c r="H68" s="26" t="s">
        <v>257</v>
      </c>
      <c r="I68" s="46" t="s">
        <v>29</v>
      </c>
      <c r="J68" s="46" t="s">
        <v>455</v>
      </c>
      <c r="K68" s="28">
        <v>43393</v>
      </c>
      <c r="L68" s="28">
        <v>43516</v>
      </c>
      <c r="M68" s="32">
        <v>43393</v>
      </c>
      <c r="N68" s="32">
        <v>43506</v>
      </c>
      <c r="O68" s="23">
        <f>VLOOKUP(P68,Campos!$B$2:$C$7,2,FALSE)</f>
        <v>2</v>
      </c>
      <c r="P68" s="30" t="s">
        <v>4</v>
      </c>
      <c r="Q68" s="66" t="s">
        <v>459</v>
      </c>
    </row>
    <row r="69" spans="1:17" ht="14.25" customHeight="1" x14ac:dyDescent="0.3">
      <c r="A69" s="22">
        <f t="shared" si="0"/>
        <v>63</v>
      </c>
      <c r="B69" s="23">
        <v>1</v>
      </c>
      <c r="C69" s="24" t="s">
        <v>52</v>
      </c>
      <c r="D69" s="23">
        <v>8</v>
      </c>
      <c r="E69" s="24" t="s">
        <v>197</v>
      </c>
      <c r="F69" s="25" t="str">
        <f>VLOOKUP(H69,'Catalogo de Actividades'!$B$5:$G$215,6,FALSE)</f>
        <v>8.6</v>
      </c>
      <c r="G69" s="23">
        <v>6</v>
      </c>
      <c r="H69" s="26" t="s">
        <v>210</v>
      </c>
      <c r="I69" s="46" t="s">
        <v>29</v>
      </c>
      <c r="J69" s="46" t="s">
        <v>30</v>
      </c>
      <c r="K69" s="28">
        <v>43396</v>
      </c>
      <c r="L69" s="28">
        <v>43516</v>
      </c>
      <c r="M69" s="32">
        <v>43396</v>
      </c>
      <c r="N69" s="32">
        <v>43506</v>
      </c>
      <c r="O69" s="23">
        <f>VLOOKUP(P69,Campos!$B$2:$C$7,2,FALSE)</f>
        <v>2</v>
      </c>
      <c r="P69" s="30" t="s">
        <v>4</v>
      </c>
      <c r="Q69" s="66" t="s">
        <v>460</v>
      </c>
    </row>
    <row r="70" spans="1:17" ht="14.25" customHeight="1" x14ac:dyDescent="0.3">
      <c r="A70" s="22">
        <f t="shared" si="0"/>
        <v>64</v>
      </c>
      <c r="B70" s="23">
        <v>1</v>
      </c>
      <c r="C70" s="24" t="s">
        <v>52</v>
      </c>
      <c r="D70" s="23">
        <v>8</v>
      </c>
      <c r="E70" s="24" t="s">
        <v>197</v>
      </c>
      <c r="F70" s="25" t="str">
        <f>VLOOKUP(H70,'Catalogo de Actividades'!$B$5:$G$215,6,FALSE)</f>
        <v>8.10</v>
      </c>
      <c r="G70" s="23">
        <v>10</v>
      </c>
      <c r="H70" s="26" t="s">
        <v>221</v>
      </c>
      <c r="I70" s="46" t="s">
        <v>29</v>
      </c>
      <c r="J70" s="46" t="s">
        <v>455</v>
      </c>
      <c r="K70" s="28">
        <v>43485</v>
      </c>
      <c r="L70" s="28">
        <v>43491</v>
      </c>
      <c r="M70" s="32">
        <v>43485</v>
      </c>
      <c r="N70" s="32">
        <v>43491</v>
      </c>
      <c r="O70" s="23">
        <f>VLOOKUP(P70,Campos!$B$2:$C$7,2,FALSE)</f>
        <v>2</v>
      </c>
      <c r="P70" s="30" t="s">
        <v>4</v>
      </c>
      <c r="Q70" s="65" t="s">
        <v>461</v>
      </c>
    </row>
    <row r="71" spans="1:17" ht="14.25" customHeight="1" x14ac:dyDescent="0.3">
      <c r="A71" s="22">
        <f t="shared" si="0"/>
        <v>65</v>
      </c>
      <c r="B71" s="23">
        <v>1</v>
      </c>
      <c r="C71" s="24" t="s">
        <v>52</v>
      </c>
      <c r="D71" s="23">
        <v>8</v>
      </c>
      <c r="E71" s="24" t="s">
        <v>197</v>
      </c>
      <c r="F71" s="25" t="str">
        <f>VLOOKUP(H71,'Catalogo de Actividades'!$B$5:$G$215,6,FALSE)</f>
        <v>8.13</v>
      </c>
      <c r="G71" s="23">
        <v>13</v>
      </c>
      <c r="H71" s="26" t="s">
        <v>228</v>
      </c>
      <c r="I71" s="46" t="s">
        <v>29</v>
      </c>
      <c r="J71" s="46" t="s">
        <v>222</v>
      </c>
      <c r="K71" s="32">
        <v>43440</v>
      </c>
      <c r="L71" s="32">
        <v>43497</v>
      </c>
      <c r="M71" s="32">
        <v>43440</v>
      </c>
      <c r="N71" s="32">
        <v>43496</v>
      </c>
      <c r="O71" s="23">
        <f>VLOOKUP(P71,Campos!$B$2:$C$7,2,FALSE)</f>
        <v>2</v>
      </c>
      <c r="P71" s="30" t="s">
        <v>4</v>
      </c>
      <c r="Q71" s="65" t="s">
        <v>462</v>
      </c>
    </row>
    <row r="72" spans="1:17" ht="14.25" customHeight="1" x14ac:dyDescent="0.3">
      <c r="A72" s="22">
        <f t="shared" si="0"/>
        <v>66</v>
      </c>
      <c r="B72" s="23">
        <v>1</v>
      </c>
      <c r="C72" s="24" t="s">
        <v>52</v>
      </c>
      <c r="D72" s="23">
        <v>8</v>
      </c>
      <c r="E72" s="24" t="s">
        <v>197</v>
      </c>
      <c r="F72" s="25" t="str">
        <f>VLOOKUP(H72,'Catalogo de Actividades'!$B$5:$G$215,6,FALSE)</f>
        <v>8.16</v>
      </c>
      <c r="G72" s="23">
        <v>16</v>
      </c>
      <c r="H72" s="26" t="s">
        <v>463</v>
      </c>
      <c r="I72" s="46" t="s">
        <v>29</v>
      </c>
      <c r="J72" s="46" t="s">
        <v>222</v>
      </c>
      <c r="K72" s="28">
        <v>43506</v>
      </c>
      <c r="L72" s="28">
        <v>43525</v>
      </c>
      <c r="M72" s="32">
        <v>43506</v>
      </c>
      <c r="N72" s="32">
        <v>43525</v>
      </c>
      <c r="O72" s="23">
        <f>VLOOKUP(P72,Campos!$B$2:$C$7,2,FALSE)</f>
        <v>2</v>
      </c>
      <c r="P72" s="30" t="s">
        <v>4</v>
      </c>
      <c r="Q72" s="65" t="s">
        <v>464</v>
      </c>
    </row>
    <row r="73" spans="1:17" ht="14.25" customHeight="1" x14ac:dyDescent="0.3">
      <c r="A73" s="22">
        <f t="shared" si="0"/>
        <v>67</v>
      </c>
      <c r="B73" s="23">
        <v>1</v>
      </c>
      <c r="C73" s="24" t="s">
        <v>52</v>
      </c>
      <c r="D73" s="23">
        <v>8</v>
      </c>
      <c r="E73" s="24" t="s">
        <v>197</v>
      </c>
      <c r="F73" s="25" t="str">
        <f>VLOOKUP(H73,'Catalogo de Actividades'!$B$5:$G$215,6,FALSE)</f>
        <v>8.16</v>
      </c>
      <c r="G73" s="23">
        <v>16</v>
      </c>
      <c r="H73" s="26" t="s">
        <v>463</v>
      </c>
      <c r="I73" s="46" t="s">
        <v>29</v>
      </c>
      <c r="J73" s="46" t="s">
        <v>222</v>
      </c>
      <c r="K73" s="28">
        <v>43506</v>
      </c>
      <c r="L73" s="28">
        <v>43535</v>
      </c>
      <c r="M73" s="32">
        <v>43506</v>
      </c>
      <c r="N73" s="32">
        <v>43535</v>
      </c>
      <c r="O73" s="23">
        <f>VLOOKUP(P73,Campos!$B$2:$C$7,2,FALSE)</f>
        <v>2</v>
      </c>
      <c r="P73" s="30" t="s">
        <v>4</v>
      </c>
      <c r="Q73" s="65" t="s">
        <v>465</v>
      </c>
    </row>
    <row r="74" spans="1:17" ht="14.25" customHeight="1" x14ac:dyDescent="0.3">
      <c r="A74" s="22">
        <f t="shared" si="0"/>
        <v>68</v>
      </c>
      <c r="B74" s="23">
        <v>1</v>
      </c>
      <c r="C74" s="24" t="s">
        <v>52</v>
      </c>
      <c r="D74" s="23">
        <v>8</v>
      </c>
      <c r="E74" s="24" t="s">
        <v>197</v>
      </c>
      <c r="F74" s="25" t="str">
        <f>VLOOKUP(H74,'Catalogo de Actividades'!$B$5:$G$215,6,FALSE)</f>
        <v>8.17</v>
      </c>
      <c r="G74" s="23">
        <v>17</v>
      </c>
      <c r="H74" s="26" t="s">
        <v>466</v>
      </c>
      <c r="I74" s="46" t="s">
        <v>29</v>
      </c>
      <c r="J74" s="46" t="s">
        <v>30</v>
      </c>
      <c r="K74" s="28">
        <v>43526</v>
      </c>
      <c r="L74" s="28">
        <v>43559</v>
      </c>
      <c r="M74" s="32">
        <v>43526</v>
      </c>
      <c r="N74" s="40">
        <v>43559</v>
      </c>
      <c r="O74" s="23">
        <f>VLOOKUP(P74,Campos!$B$2:$C$7,2,FALSE)</f>
        <v>2</v>
      </c>
      <c r="P74" s="33" t="s">
        <v>4</v>
      </c>
      <c r="Q74" s="34" t="s">
        <v>467</v>
      </c>
    </row>
    <row r="75" spans="1:17" ht="14.25" customHeight="1" x14ac:dyDescent="0.3">
      <c r="A75" s="22">
        <f t="shared" si="0"/>
        <v>69</v>
      </c>
      <c r="B75" s="23">
        <v>1</v>
      </c>
      <c r="C75" s="24" t="s">
        <v>52</v>
      </c>
      <c r="D75" s="23">
        <v>8</v>
      </c>
      <c r="E75" s="24" t="s">
        <v>197</v>
      </c>
      <c r="F75" s="25" t="str">
        <f>VLOOKUP(H75,'Catalogo de Actividades'!$B$5:$G$215,6,FALSE)</f>
        <v>8.17</v>
      </c>
      <c r="G75" s="23">
        <v>17</v>
      </c>
      <c r="H75" s="26" t="s">
        <v>466</v>
      </c>
      <c r="I75" s="46" t="s">
        <v>29</v>
      </c>
      <c r="J75" s="46" t="s">
        <v>30</v>
      </c>
      <c r="K75" s="28">
        <v>43535</v>
      </c>
      <c r="L75" s="28">
        <v>43559</v>
      </c>
      <c r="M75" s="40">
        <v>43535</v>
      </c>
      <c r="N75" s="40">
        <v>43559</v>
      </c>
      <c r="O75" s="23">
        <f>VLOOKUP(P75,Campos!$B$2:$C$7,2,FALSE)</f>
        <v>2</v>
      </c>
      <c r="P75" s="33" t="s">
        <v>4</v>
      </c>
      <c r="Q75" s="34" t="s">
        <v>467</v>
      </c>
    </row>
    <row r="76" spans="1:17" ht="14.25" customHeight="1" x14ac:dyDescent="0.3">
      <c r="A76" s="22">
        <f t="shared" si="0"/>
        <v>70</v>
      </c>
      <c r="B76" s="23">
        <v>1</v>
      </c>
      <c r="C76" s="24" t="s">
        <v>52</v>
      </c>
      <c r="D76" s="23">
        <v>8</v>
      </c>
      <c r="E76" s="24" t="s">
        <v>197</v>
      </c>
      <c r="F76" s="25" t="str">
        <f>VLOOKUP(H76,'Catalogo de Actividades'!$B$5:$G$215,6,FALSE)</f>
        <v>8.21</v>
      </c>
      <c r="G76" s="23">
        <v>21</v>
      </c>
      <c r="H76" s="26" t="s">
        <v>246</v>
      </c>
      <c r="I76" s="46" t="s">
        <v>29</v>
      </c>
      <c r="J76" s="46" t="s">
        <v>222</v>
      </c>
      <c r="K76" s="28">
        <v>43560</v>
      </c>
      <c r="L76" s="28">
        <v>43566</v>
      </c>
      <c r="M76" s="40">
        <v>43560</v>
      </c>
      <c r="N76" s="40">
        <v>43566</v>
      </c>
      <c r="O76" s="23">
        <f>VLOOKUP(P76,Campos!$B$2:$C$7,2,FALSE)</f>
        <v>2</v>
      </c>
      <c r="P76" s="33" t="s">
        <v>4</v>
      </c>
      <c r="Q76" s="34" t="s">
        <v>468</v>
      </c>
    </row>
    <row r="77" spans="1:17" ht="14.25" customHeight="1" x14ac:dyDescent="0.3">
      <c r="A77" s="22">
        <f t="shared" si="0"/>
        <v>71</v>
      </c>
      <c r="B77" s="23">
        <v>1</v>
      </c>
      <c r="C77" s="24" t="s">
        <v>52</v>
      </c>
      <c r="D77" s="23">
        <v>8</v>
      </c>
      <c r="E77" s="24" t="s">
        <v>197</v>
      </c>
      <c r="F77" s="25" t="str">
        <f>VLOOKUP(H77,'Catalogo de Actividades'!$B$5:$G$215,6,FALSE)</f>
        <v>8.24</v>
      </c>
      <c r="G77" s="23">
        <v>24</v>
      </c>
      <c r="H77" s="26" t="s">
        <v>252</v>
      </c>
      <c r="I77" s="46" t="s">
        <v>29</v>
      </c>
      <c r="J77" s="46" t="s">
        <v>455</v>
      </c>
      <c r="K77" s="28">
        <v>43567</v>
      </c>
      <c r="L77" s="28">
        <v>43569</v>
      </c>
      <c r="M77" s="40">
        <v>43567</v>
      </c>
      <c r="N77" s="40">
        <v>43569</v>
      </c>
      <c r="O77" s="23">
        <f>VLOOKUP(P77,Campos!$B$2:$C$7,2,FALSE)</f>
        <v>2</v>
      </c>
      <c r="P77" s="33" t="s">
        <v>4</v>
      </c>
      <c r="Q77" s="43" t="s">
        <v>469</v>
      </c>
    </row>
    <row r="78" spans="1:17" ht="14.25" customHeight="1" x14ac:dyDescent="0.3">
      <c r="A78" s="22">
        <f t="shared" si="0"/>
        <v>72</v>
      </c>
      <c r="B78" s="23">
        <v>1</v>
      </c>
      <c r="C78" s="24" t="s">
        <v>52</v>
      </c>
      <c r="D78" s="23">
        <v>9</v>
      </c>
      <c r="E78" s="24" t="s">
        <v>261</v>
      </c>
      <c r="F78" s="25" t="str">
        <f>VLOOKUP(H78,'Catalogo de Actividades'!$B$5:$G$215,6,FALSE)</f>
        <v>9.1</v>
      </c>
      <c r="G78" s="23">
        <v>1</v>
      </c>
      <c r="H78" s="67" t="s">
        <v>262</v>
      </c>
      <c r="I78" s="50" t="s">
        <v>29</v>
      </c>
      <c r="J78" s="50" t="s">
        <v>30</v>
      </c>
      <c r="K78" s="69">
        <v>43352</v>
      </c>
      <c r="L78" s="69">
        <v>43418</v>
      </c>
      <c r="M78" s="32">
        <v>43352</v>
      </c>
      <c r="N78" s="32">
        <v>43368</v>
      </c>
      <c r="O78" s="23">
        <f>VLOOKUP(P78,Campos!$B$2:$C$7,2,FALSE)</f>
        <v>2</v>
      </c>
      <c r="P78" s="30" t="s">
        <v>4</v>
      </c>
      <c r="Q78" s="31" t="s">
        <v>470</v>
      </c>
    </row>
    <row r="79" spans="1:17" ht="14.25" customHeight="1" x14ac:dyDescent="0.3">
      <c r="A79" s="22">
        <f t="shared" si="0"/>
        <v>73</v>
      </c>
      <c r="B79" s="23">
        <v>1</v>
      </c>
      <c r="C79" s="24" t="s">
        <v>52</v>
      </c>
      <c r="D79" s="23">
        <v>9</v>
      </c>
      <c r="E79" s="24" t="s">
        <v>261</v>
      </c>
      <c r="F79" s="25" t="str">
        <f>VLOOKUP(H79,'Catalogo de Actividades'!$B$5:$G$215,6,FALSE)</f>
        <v>9.2</v>
      </c>
      <c r="G79" s="23">
        <v>2</v>
      </c>
      <c r="H79" s="67" t="s">
        <v>265</v>
      </c>
      <c r="I79" s="50" t="s">
        <v>39</v>
      </c>
      <c r="J79" s="50" t="s">
        <v>266</v>
      </c>
      <c r="K79" s="69">
        <v>43362</v>
      </c>
      <c r="L79" s="69">
        <v>43427</v>
      </c>
      <c r="M79" s="32">
        <v>43362</v>
      </c>
      <c r="N79" s="32">
        <v>43426</v>
      </c>
      <c r="O79" s="23">
        <f>VLOOKUP(P79,Campos!$B$2:$C$7,2,FALSE)</f>
        <v>2</v>
      </c>
      <c r="P79" s="30" t="s">
        <v>4</v>
      </c>
      <c r="Q79" s="31" t="s">
        <v>472</v>
      </c>
    </row>
    <row r="80" spans="1:17" ht="14.25" customHeight="1" x14ac:dyDescent="0.3">
      <c r="A80" s="22">
        <f t="shared" si="0"/>
        <v>74</v>
      </c>
      <c r="B80" s="23">
        <v>1</v>
      </c>
      <c r="C80" s="24" t="s">
        <v>52</v>
      </c>
      <c r="D80" s="23">
        <v>9</v>
      </c>
      <c r="E80" s="24" t="s">
        <v>261</v>
      </c>
      <c r="F80" s="25" t="str">
        <f>VLOOKUP(H80,'Catalogo de Actividades'!$B$5:$G$215,6,FALSE)</f>
        <v>9.4</v>
      </c>
      <c r="G80" s="23">
        <v>4</v>
      </c>
      <c r="H80" s="67" t="s">
        <v>270</v>
      </c>
      <c r="I80" s="50" t="s">
        <v>39</v>
      </c>
      <c r="J80" s="50" t="s">
        <v>266</v>
      </c>
      <c r="K80" s="69">
        <v>43362</v>
      </c>
      <c r="L80" s="69">
        <v>43444</v>
      </c>
      <c r="M80" s="69">
        <v>43362</v>
      </c>
      <c r="N80" s="32">
        <v>43425</v>
      </c>
      <c r="O80" s="23">
        <f>VLOOKUP(P80,Campos!$B$2:$C$7,2,FALSE)</f>
        <v>2</v>
      </c>
      <c r="P80" s="30" t="s">
        <v>4</v>
      </c>
      <c r="Q80" s="68" t="s">
        <v>473</v>
      </c>
    </row>
    <row r="81" spans="1:17" ht="14.25" customHeight="1" x14ac:dyDescent="0.3">
      <c r="A81" s="22">
        <f t="shared" si="0"/>
        <v>75</v>
      </c>
      <c r="B81" s="23">
        <v>1</v>
      </c>
      <c r="C81" s="24" t="s">
        <v>52</v>
      </c>
      <c r="D81" s="23">
        <v>9</v>
      </c>
      <c r="E81" s="24" t="s">
        <v>261</v>
      </c>
      <c r="F81" s="25" t="str">
        <f>VLOOKUP(H81,'Catalogo de Actividades'!$B$5:$G$215,6,FALSE)</f>
        <v>9.11</v>
      </c>
      <c r="G81" s="23">
        <v>11</v>
      </c>
      <c r="H81" s="67" t="s">
        <v>285</v>
      </c>
      <c r="I81" s="50" t="s">
        <v>29</v>
      </c>
      <c r="J81" s="50" t="s">
        <v>30</v>
      </c>
      <c r="K81" s="69">
        <v>43363</v>
      </c>
      <c r="L81" s="69">
        <v>43465</v>
      </c>
      <c r="M81" s="32">
        <v>43363</v>
      </c>
      <c r="N81" s="32">
        <v>43456</v>
      </c>
      <c r="O81" s="23">
        <f>VLOOKUP(P81,Campos!$B$2:$C$7,2,FALSE)</f>
        <v>2</v>
      </c>
      <c r="P81" s="30" t="s">
        <v>4</v>
      </c>
      <c r="Q81" s="39" t="s">
        <v>474</v>
      </c>
    </row>
    <row r="82" spans="1:17" ht="14.25" customHeight="1" x14ac:dyDescent="0.3">
      <c r="A82" s="22">
        <f t="shared" si="0"/>
        <v>76</v>
      </c>
      <c r="B82" s="23">
        <v>1</v>
      </c>
      <c r="C82" s="24" t="s">
        <v>52</v>
      </c>
      <c r="D82" s="23">
        <v>9</v>
      </c>
      <c r="E82" s="24" t="s">
        <v>261</v>
      </c>
      <c r="F82" s="25" t="str">
        <f>VLOOKUP(H82,'Catalogo de Actividades'!$B$5:$G$215,6,FALSE)</f>
        <v>9.3</v>
      </c>
      <c r="G82" s="23">
        <v>3</v>
      </c>
      <c r="H82" s="67" t="s">
        <v>268</v>
      </c>
      <c r="I82" s="50" t="s">
        <v>29</v>
      </c>
      <c r="J82" s="50" t="s">
        <v>30</v>
      </c>
      <c r="K82" s="69">
        <v>43367</v>
      </c>
      <c r="L82" s="69">
        <v>43434</v>
      </c>
      <c r="M82" s="32">
        <v>43367</v>
      </c>
      <c r="N82" s="32">
        <v>43385</v>
      </c>
      <c r="O82" s="23">
        <f>VLOOKUP(P82,Campos!$B$2:$C$7,2,FALSE)</f>
        <v>2</v>
      </c>
      <c r="P82" s="30" t="s">
        <v>4</v>
      </c>
      <c r="Q82" s="31" t="s">
        <v>475</v>
      </c>
    </row>
    <row r="83" spans="1:17" ht="14.25" customHeight="1" x14ac:dyDescent="0.3">
      <c r="A83" s="22">
        <f t="shared" si="0"/>
        <v>77</v>
      </c>
      <c r="B83" s="23">
        <v>1</v>
      </c>
      <c r="C83" s="24" t="s">
        <v>52</v>
      </c>
      <c r="D83" s="23">
        <v>9</v>
      </c>
      <c r="E83" s="24" t="s">
        <v>261</v>
      </c>
      <c r="F83" s="25" t="str">
        <f>VLOOKUP(H83,'Catalogo de Actividades'!$B$5:$G$215,6,FALSE)</f>
        <v>9.5</v>
      </c>
      <c r="G83" s="23">
        <v>5</v>
      </c>
      <c r="H83" s="67" t="s">
        <v>272</v>
      </c>
      <c r="I83" s="50" t="s">
        <v>29</v>
      </c>
      <c r="J83" s="50" t="s">
        <v>30</v>
      </c>
      <c r="K83" s="69">
        <v>43423</v>
      </c>
      <c r="L83" s="69">
        <v>43444</v>
      </c>
      <c r="M83" s="70">
        <v>43423</v>
      </c>
      <c r="N83" s="32">
        <v>43439</v>
      </c>
      <c r="O83" s="23">
        <f>VLOOKUP(P83,Campos!$B$2:$C$7,2,FALSE)</f>
        <v>2</v>
      </c>
      <c r="P83" s="30" t="s">
        <v>4</v>
      </c>
      <c r="Q83" s="31" t="s">
        <v>477</v>
      </c>
    </row>
    <row r="84" spans="1:17" ht="14.25" customHeight="1" x14ac:dyDescent="0.3">
      <c r="A84" s="22">
        <f t="shared" si="0"/>
        <v>78</v>
      </c>
      <c r="B84" s="23">
        <v>1</v>
      </c>
      <c r="C84" s="24" t="s">
        <v>52</v>
      </c>
      <c r="D84" s="23">
        <v>9</v>
      </c>
      <c r="E84" s="24" t="s">
        <v>261</v>
      </c>
      <c r="F84" s="25" t="str">
        <f>VLOOKUP(H84,'Catalogo de Actividades'!$B$5:$G$215,6,FALSE)</f>
        <v>9.6</v>
      </c>
      <c r="G84" s="23">
        <v>6</v>
      </c>
      <c r="H84" s="67" t="s">
        <v>274</v>
      </c>
      <c r="I84" s="50" t="s">
        <v>39</v>
      </c>
      <c r="J84" s="50" t="s">
        <v>266</v>
      </c>
      <c r="K84" s="69">
        <v>43432</v>
      </c>
      <c r="L84" s="69">
        <v>43454</v>
      </c>
      <c r="M84" s="32">
        <v>43432</v>
      </c>
      <c r="N84" s="32">
        <v>43439</v>
      </c>
      <c r="O84" s="23">
        <f>VLOOKUP(P84,Campos!$B$2:$C$7,2,FALSE)</f>
        <v>2</v>
      </c>
      <c r="P84" s="30" t="s">
        <v>4</v>
      </c>
      <c r="Q84" s="31" t="s">
        <v>479</v>
      </c>
    </row>
    <row r="85" spans="1:17" ht="14.25" customHeight="1" x14ac:dyDescent="0.3">
      <c r="A85" s="22">
        <f t="shared" si="0"/>
        <v>79</v>
      </c>
      <c r="B85" s="23">
        <v>1</v>
      </c>
      <c r="C85" s="24" t="s">
        <v>52</v>
      </c>
      <c r="D85" s="23">
        <v>9</v>
      </c>
      <c r="E85" s="24" t="s">
        <v>261</v>
      </c>
      <c r="F85" s="25" t="str">
        <f>VLOOKUP(H85,'Catalogo de Actividades'!$B$5:$G$215,6,FALSE)</f>
        <v>9.7</v>
      </c>
      <c r="G85" s="23">
        <v>7</v>
      </c>
      <c r="H85" s="71" t="s">
        <v>276</v>
      </c>
      <c r="I85" s="50" t="s">
        <v>29</v>
      </c>
      <c r="J85" s="50" t="s">
        <v>30</v>
      </c>
      <c r="K85" s="69">
        <v>43521</v>
      </c>
      <c r="L85" s="69">
        <v>43570</v>
      </c>
      <c r="M85" s="32">
        <v>43521</v>
      </c>
      <c r="N85" s="72">
        <v>43545</v>
      </c>
      <c r="O85" s="23">
        <f>VLOOKUP(P85,Campos!$B$2:$C$7,2,FALSE)</f>
        <v>2</v>
      </c>
      <c r="P85" s="33" t="s">
        <v>4</v>
      </c>
      <c r="Q85" s="43" t="s">
        <v>480</v>
      </c>
    </row>
    <row r="86" spans="1:17" ht="14.25" customHeight="1" x14ac:dyDescent="0.3">
      <c r="A86" s="22">
        <f t="shared" si="0"/>
        <v>80</v>
      </c>
      <c r="B86" s="23">
        <v>1</v>
      </c>
      <c r="C86" s="24" t="s">
        <v>52</v>
      </c>
      <c r="D86" s="23">
        <v>9</v>
      </c>
      <c r="E86" s="24" t="s">
        <v>261</v>
      </c>
      <c r="F86" s="25" t="str">
        <f>VLOOKUP(H86,'Catalogo de Actividades'!$B$5:$G$215,6,FALSE)</f>
        <v>9.13</v>
      </c>
      <c r="G86" s="23">
        <v>13</v>
      </c>
      <c r="H86" s="67" t="s">
        <v>289</v>
      </c>
      <c r="I86" s="50" t="s">
        <v>39</v>
      </c>
      <c r="J86" s="50" t="s">
        <v>266</v>
      </c>
      <c r="K86" s="69">
        <v>43525</v>
      </c>
      <c r="L86" s="69">
        <v>43600</v>
      </c>
      <c r="M86" s="32">
        <v>43525</v>
      </c>
      <c r="N86" s="40">
        <v>43600</v>
      </c>
      <c r="O86" s="23">
        <f>VLOOKUP(P86,Campos!$B$2:$C$7,2,FALSE)</f>
        <v>2</v>
      </c>
      <c r="P86" s="33" t="s">
        <v>4</v>
      </c>
      <c r="Q86" s="34" t="s">
        <v>481</v>
      </c>
    </row>
    <row r="87" spans="1:17" ht="14.25" customHeight="1" x14ac:dyDescent="0.3">
      <c r="A87" s="22">
        <f t="shared" si="0"/>
        <v>81</v>
      </c>
      <c r="B87" s="23">
        <v>1</v>
      </c>
      <c r="C87" s="24" t="s">
        <v>52</v>
      </c>
      <c r="D87" s="23">
        <v>9</v>
      </c>
      <c r="E87" s="24" t="s">
        <v>261</v>
      </c>
      <c r="F87" s="25" t="str">
        <f>VLOOKUP(H87,'Catalogo de Actividades'!$B$5:$G$215,6,FALSE)</f>
        <v>9.9</v>
      </c>
      <c r="G87" s="23">
        <v>9</v>
      </c>
      <c r="H87" s="71" t="s">
        <v>280</v>
      </c>
      <c r="I87" s="50" t="s">
        <v>29</v>
      </c>
      <c r="J87" s="50" t="s">
        <v>30</v>
      </c>
      <c r="K87" s="69">
        <v>43559</v>
      </c>
      <c r="L87" s="69">
        <v>43605</v>
      </c>
      <c r="M87" s="40">
        <v>43559</v>
      </c>
      <c r="N87" s="40">
        <v>43605</v>
      </c>
      <c r="O87" s="23">
        <f>VLOOKUP(P87,Campos!$B$2:$C$7,2,FALSE)</f>
        <v>2</v>
      </c>
      <c r="P87" s="33" t="s">
        <v>4</v>
      </c>
      <c r="Q87" s="34" t="s">
        <v>482</v>
      </c>
    </row>
    <row r="88" spans="1:17" ht="14.25" customHeight="1" x14ac:dyDescent="0.3">
      <c r="A88" s="22">
        <f t="shared" si="0"/>
        <v>82</v>
      </c>
      <c r="B88" s="23">
        <v>1</v>
      </c>
      <c r="C88" s="24" t="s">
        <v>52</v>
      </c>
      <c r="D88" s="23">
        <v>9</v>
      </c>
      <c r="E88" s="24" t="s">
        <v>261</v>
      </c>
      <c r="F88" s="25" t="str">
        <f>VLOOKUP(H88,'Catalogo de Actividades'!$B$5:$G$215,6,FALSE)</f>
        <v>9.8</v>
      </c>
      <c r="G88" s="23">
        <v>8</v>
      </c>
      <c r="H88" s="67" t="s">
        <v>278</v>
      </c>
      <c r="I88" s="50" t="s">
        <v>39</v>
      </c>
      <c r="J88" s="50" t="s">
        <v>266</v>
      </c>
      <c r="K88" s="69">
        <v>43530</v>
      </c>
      <c r="L88" s="69">
        <v>43585</v>
      </c>
      <c r="M88" s="32">
        <v>43530</v>
      </c>
      <c r="N88" s="73">
        <v>43585</v>
      </c>
      <c r="O88" s="23">
        <f>VLOOKUP(P88,Campos!$B$2:$C$7,2,FALSE)</f>
        <v>2</v>
      </c>
      <c r="P88" s="33" t="s">
        <v>4</v>
      </c>
      <c r="Q88" s="74" t="s">
        <v>483</v>
      </c>
    </row>
    <row r="89" spans="1:17" ht="14.25" customHeight="1" x14ac:dyDescent="0.3">
      <c r="A89" s="22">
        <f t="shared" si="0"/>
        <v>83</v>
      </c>
      <c r="B89" s="23">
        <v>1</v>
      </c>
      <c r="C89" s="24" t="s">
        <v>52</v>
      </c>
      <c r="D89" s="23">
        <v>9</v>
      </c>
      <c r="E89" s="24" t="s">
        <v>261</v>
      </c>
      <c r="F89" s="25" t="str">
        <f>VLOOKUP(H89,'Catalogo de Actividades'!$B$5:$G$215,6,FALSE)</f>
        <v>9.10</v>
      </c>
      <c r="G89" s="23">
        <v>10</v>
      </c>
      <c r="H89" s="67" t="s">
        <v>283</v>
      </c>
      <c r="I89" s="50" t="s">
        <v>39</v>
      </c>
      <c r="J89" s="50" t="s">
        <v>266</v>
      </c>
      <c r="K89" s="69">
        <v>43559</v>
      </c>
      <c r="L89" s="69">
        <v>43616</v>
      </c>
      <c r="M89" s="40">
        <v>43559</v>
      </c>
      <c r="N89" s="40">
        <v>43616</v>
      </c>
      <c r="O89" s="23">
        <f>VLOOKUP(P89,Campos!$B$2:$C$7,2,FALSE)</f>
        <v>2</v>
      </c>
      <c r="P89" s="33" t="s">
        <v>4</v>
      </c>
      <c r="Q89" s="43" t="s">
        <v>418</v>
      </c>
    </row>
    <row r="90" spans="1:17" ht="14.25" customHeight="1" x14ac:dyDescent="0.3">
      <c r="A90" s="22">
        <f t="shared" si="0"/>
        <v>84</v>
      </c>
      <c r="B90" s="134">
        <v>1</v>
      </c>
      <c r="C90" s="135" t="s">
        <v>52</v>
      </c>
      <c r="D90" s="134">
        <v>9</v>
      </c>
      <c r="E90" s="135" t="s">
        <v>261</v>
      </c>
      <c r="F90" s="136" t="str">
        <f>VLOOKUP(H90,'Catalogo de Actividades'!$B$5:$G$215,6,FALSE)</f>
        <v>9.15</v>
      </c>
      <c r="G90" s="134">
        <v>15</v>
      </c>
      <c r="H90" s="137" t="s">
        <v>293</v>
      </c>
      <c r="I90" s="138" t="s">
        <v>29</v>
      </c>
      <c r="J90" s="138" t="s">
        <v>222</v>
      </c>
      <c r="K90" s="139">
        <v>43556</v>
      </c>
      <c r="L90" s="139">
        <v>43585</v>
      </c>
      <c r="M90" s="40">
        <v>43556</v>
      </c>
      <c r="N90" s="75">
        <v>43584</v>
      </c>
      <c r="O90" s="23">
        <f>VLOOKUP(P90,Campos!$B$2:$C$7,2,FALSE)</f>
        <v>2</v>
      </c>
      <c r="P90" s="33" t="s">
        <v>4</v>
      </c>
      <c r="Q90" s="43" t="s">
        <v>484</v>
      </c>
    </row>
    <row r="91" spans="1:17" ht="14.25" customHeight="1" x14ac:dyDescent="0.3">
      <c r="A91" s="22">
        <f t="shared" si="0"/>
        <v>85</v>
      </c>
      <c r="B91" s="23">
        <v>1</v>
      </c>
      <c r="C91" s="24" t="s">
        <v>52</v>
      </c>
      <c r="D91" s="23">
        <v>9</v>
      </c>
      <c r="E91" s="24" t="s">
        <v>261</v>
      </c>
      <c r="F91" s="25" t="str">
        <f>VLOOKUP(H91,'Catalogo de Actividades'!$B$5:$G$215,6,FALSE)</f>
        <v>9.14</v>
      </c>
      <c r="G91" s="23">
        <v>14</v>
      </c>
      <c r="H91" s="67" t="s">
        <v>291</v>
      </c>
      <c r="I91" s="50" t="s">
        <v>29</v>
      </c>
      <c r="J91" s="50" t="s">
        <v>30</v>
      </c>
      <c r="K91" s="69">
        <v>43586</v>
      </c>
      <c r="L91" s="69">
        <v>43593</v>
      </c>
      <c r="M91" s="40">
        <v>43586</v>
      </c>
      <c r="N91" s="40">
        <v>43593</v>
      </c>
      <c r="O91" s="23">
        <f>VLOOKUP(P91,Campos!$B$2:$C$7,2,FALSE)</f>
        <v>2</v>
      </c>
      <c r="P91" s="33" t="s">
        <v>4</v>
      </c>
      <c r="Q91" s="43" t="s">
        <v>485</v>
      </c>
    </row>
    <row r="92" spans="1:17" ht="28.5" customHeight="1" x14ac:dyDescent="0.3">
      <c r="A92" s="22">
        <f t="shared" si="0"/>
        <v>86</v>
      </c>
      <c r="B92" s="23">
        <v>1</v>
      </c>
      <c r="C92" s="24" t="s">
        <v>52</v>
      </c>
      <c r="D92" s="23">
        <v>9</v>
      </c>
      <c r="E92" s="24" t="s">
        <v>261</v>
      </c>
      <c r="F92" s="25" t="str">
        <f>VLOOKUP(H92,'Catalogo de Actividades'!$B$5:$G$215,6,FALSE)</f>
        <v>9.16</v>
      </c>
      <c r="G92" s="23">
        <v>16</v>
      </c>
      <c r="H92" s="67" t="s">
        <v>295</v>
      </c>
      <c r="I92" s="50" t="s">
        <v>29</v>
      </c>
      <c r="J92" s="50" t="s">
        <v>30</v>
      </c>
      <c r="K92" s="69">
        <v>43596</v>
      </c>
      <c r="L92" s="69">
        <v>43602</v>
      </c>
      <c r="M92" s="40">
        <v>43596</v>
      </c>
      <c r="N92" s="40">
        <v>43602</v>
      </c>
      <c r="O92" s="23">
        <f>VLOOKUP(P92,Campos!$B$2:$C$7,2,FALSE)</f>
        <v>2</v>
      </c>
      <c r="P92" s="33" t="s">
        <v>4</v>
      </c>
      <c r="Q92" s="43" t="s">
        <v>486</v>
      </c>
    </row>
    <row r="93" spans="1:17" ht="14.25" customHeight="1" x14ac:dyDescent="0.3">
      <c r="A93" s="22">
        <f t="shared" si="0"/>
        <v>87</v>
      </c>
      <c r="B93" s="23">
        <v>1</v>
      </c>
      <c r="C93" s="24" t="s">
        <v>52</v>
      </c>
      <c r="D93" s="23">
        <v>9</v>
      </c>
      <c r="E93" s="24" t="s">
        <v>261</v>
      </c>
      <c r="F93" s="25" t="str">
        <f>VLOOKUP(H93,'Catalogo de Actividades'!$B$5:$G$215,6,FALSE)</f>
        <v>9.17</v>
      </c>
      <c r="G93" s="23">
        <v>17</v>
      </c>
      <c r="H93" s="67" t="s">
        <v>297</v>
      </c>
      <c r="I93" s="50" t="s">
        <v>29</v>
      </c>
      <c r="J93" s="50" t="s">
        <v>30</v>
      </c>
      <c r="K93" s="69">
        <v>43602</v>
      </c>
      <c r="L93" s="69">
        <v>43608</v>
      </c>
      <c r="M93" s="40">
        <v>43602</v>
      </c>
      <c r="N93" s="40">
        <v>43603</v>
      </c>
      <c r="O93" s="23">
        <f>VLOOKUP(P93,Campos!$B$2:$C$7,2,FALSE)</f>
        <v>2</v>
      </c>
      <c r="P93" s="33" t="s">
        <v>4</v>
      </c>
      <c r="Q93" s="43" t="s">
        <v>487</v>
      </c>
    </row>
    <row r="94" spans="1:17" ht="14.25" customHeight="1" x14ac:dyDescent="0.3">
      <c r="A94" s="22">
        <f t="shared" si="0"/>
        <v>88</v>
      </c>
      <c r="B94" s="23">
        <v>1</v>
      </c>
      <c r="C94" s="24" t="s">
        <v>52</v>
      </c>
      <c r="D94" s="23">
        <v>9</v>
      </c>
      <c r="E94" s="24" t="s">
        <v>261</v>
      </c>
      <c r="F94" s="25" t="str">
        <f>VLOOKUP(H94,'Catalogo de Actividades'!$B$5:$G$215,6,FALSE)</f>
        <v>9.12</v>
      </c>
      <c r="G94" s="23">
        <v>12</v>
      </c>
      <c r="H94" s="67" t="s">
        <v>287</v>
      </c>
      <c r="I94" s="50" t="s">
        <v>29</v>
      </c>
      <c r="J94" s="50" t="s">
        <v>30</v>
      </c>
      <c r="K94" s="69">
        <v>43607</v>
      </c>
      <c r="L94" s="69">
        <v>43623</v>
      </c>
      <c r="M94" s="40">
        <v>43607</v>
      </c>
      <c r="N94" s="40">
        <v>43623</v>
      </c>
      <c r="O94" s="23">
        <f>VLOOKUP(P94,Campos!$B$2:$C$7,2,FALSE)</f>
        <v>2</v>
      </c>
      <c r="P94" s="33" t="s">
        <v>4</v>
      </c>
      <c r="Q94" s="43" t="s">
        <v>418</v>
      </c>
    </row>
    <row r="95" spans="1:17" ht="14.25" customHeight="1" x14ac:dyDescent="0.3">
      <c r="A95" s="22">
        <f t="shared" si="0"/>
        <v>89</v>
      </c>
      <c r="B95" s="23">
        <v>1</v>
      </c>
      <c r="C95" s="24" t="s">
        <v>52</v>
      </c>
      <c r="D95" s="23">
        <v>9</v>
      </c>
      <c r="E95" s="24" t="s">
        <v>261</v>
      </c>
      <c r="F95" s="25" t="str">
        <f>VLOOKUP(H95,'Catalogo de Actividades'!$B$5:$G$215,6,FALSE)</f>
        <v>9.18</v>
      </c>
      <c r="G95" s="23">
        <v>18</v>
      </c>
      <c r="H95" s="67" t="s">
        <v>300</v>
      </c>
      <c r="I95" s="50" t="s">
        <v>29</v>
      </c>
      <c r="J95" s="138" t="s">
        <v>455</v>
      </c>
      <c r="K95" s="69">
        <v>43612</v>
      </c>
      <c r="L95" s="69">
        <v>43616</v>
      </c>
      <c r="M95" s="40">
        <v>43612</v>
      </c>
      <c r="N95" s="40">
        <v>43616</v>
      </c>
      <c r="O95" s="23">
        <f>VLOOKUP(P95,Campos!$B$2:$C$7,2,FALSE)</f>
        <v>2</v>
      </c>
      <c r="P95" s="33" t="s">
        <v>4</v>
      </c>
      <c r="Q95" s="43" t="s">
        <v>418</v>
      </c>
    </row>
    <row r="96" spans="1:17" ht="14.25" customHeight="1" x14ac:dyDescent="0.3">
      <c r="A96" s="22">
        <f t="shared" si="0"/>
        <v>90</v>
      </c>
      <c r="B96" s="23">
        <v>1</v>
      </c>
      <c r="C96" s="24" t="s">
        <v>52</v>
      </c>
      <c r="D96" s="23">
        <v>9</v>
      </c>
      <c r="E96" s="24" t="s">
        <v>261</v>
      </c>
      <c r="F96" s="25" t="str">
        <f>VLOOKUP(H96,'Catalogo de Actividades'!$B$5:$G$215,6,FALSE)</f>
        <v>9.19</v>
      </c>
      <c r="G96" s="23">
        <v>19</v>
      </c>
      <c r="H96" s="67" t="s">
        <v>302</v>
      </c>
      <c r="I96" s="50" t="s">
        <v>39</v>
      </c>
      <c r="J96" s="50" t="s">
        <v>94</v>
      </c>
      <c r="K96" s="69">
        <v>43639</v>
      </c>
      <c r="L96" s="69">
        <v>43645</v>
      </c>
      <c r="M96" s="69">
        <v>43639</v>
      </c>
      <c r="N96" s="69">
        <v>43645</v>
      </c>
      <c r="O96" s="23">
        <f>VLOOKUP(P96,Campos!$B$2:$C$7,2,FALSE)</f>
        <v>2</v>
      </c>
      <c r="P96" s="33" t="s">
        <v>4</v>
      </c>
      <c r="Q96" s="43" t="s">
        <v>488</v>
      </c>
    </row>
    <row r="97" spans="1:17" ht="14.25" customHeight="1" x14ac:dyDescent="0.3">
      <c r="A97" s="22">
        <f t="shared" si="0"/>
        <v>91</v>
      </c>
      <c r="B97" s="23">
        <v>1</v>
      </c>
      <c r="C97" s="24" t="s">
        <v>52</v>
      </c>
      <c r="D97" s="23">
        <v>10</v>
      </c>
      <c r="E97" s="24" t="s">
        <v>489</v>
      </c>
      <c r="F97" s="25" t="str">
        <f>VLOOKUP(H97,'Catalogo de Actividades'!$B$5:$G$215,6,FALSE)</f>
        <v>10.2</v>
      </c>
      <c r="G97" s="23">
        <v>2</v>
      </c>
      <c r="H97" s="26" t="s">
        <v>307</v>
      </c>
      <c r="I97" s="46" t="s">
        <v>39</v>
      </c>
      <c r="J97" s="46" t="s">
        <v>30</v>
      </c>
      <c r="K97" s="28">
        <v>43312</v>
      </c>
      <c r="L97" s="28">
        <v>43320</v>
      </c>
      <c r="M97" s="28">
        <v>43312</v>
      </c>
      <c r="N97" s="28">
        <v>43312</v>
      </c>
      <c r="O97" s="23">
        <f>VLOOKUP(P97,Campos!$B$2:$C$7,2,FALSE)</f>
        <v>2</v>
      </c>
      <c r="P97" s="30" t="s">
        <v>4</v>
      </c>
      <c r="Q97" s="31" t="s">
        <v>490</v>
      </c>
    </row>
    <row r="98" spans="1:17" ht="14.25" customHeight="1" x14ac:dyDescent="0.3">
      <c r="A98" s="22">
        <f t="shared" si="0"/>
        <v>92</v>
      </c>
      <c r="B98" s="23">
        <v>1</v>
      </c>
      <c r="C98" s="24" t="s">
        <v>52</v>
      </c>
      <c r="D98" s="23">
        <v>10</v>
      </c>
      <c r="E98" s="24" t="s">
        <v>489</v>
      </c>
      <c r="F98" s="25" t="str">
        <f>VLOOKUP(H98,'Catalogo de Actividades'!$B$5:$G$215,6,FALSE)</f>
        <v>10.1</v>
      </c>
      <c r="G98" s="76">
        <v>1</v>
      </c>
      <c r="H98" s="71" t="s">
        <v>305</v>
      </c>
      <c r="I98" s="46"/>
      <c r="J98" s="46"/>
      <c r="K98" s="32">
        <v>43335</v>
      </c>
      <c r="L98" s="32">
        <v>43335</v>
      </c>
      <c r="M98" s="32">
        <v>43335</v>
      </c>
      <c r="N98" s="32">
        <v>43335</v>
      </c>
      <c r="O98" s="23">
        <f>VLOOKUP(P98,Campos!$B$2:$C$7,2,FALSE)</f>
        <v>2</v>
      </c>
      <c r="P98" s="30" t="s">
        <v>4</v>
      </c>
      <c r="Q98" s="31" t="s">
        <v>491</v>
      </c>
    </row>
    <row r="99" spans="1:17" ht="14.25" customHeight="1" x14ac:dyDescent="0.3">
      <c r="A99" s="22">
        <f t="shared" si="0"/>
        <v>93</v>
      </c>
      <c r="B99" s="23">
        <v>1</v>
      </c>
      <c r="C99" s="24" t="s">
        <v>52</v>
      </c>
      <c r="D99" s="23">
        <v>10</v>
      </c>
      <c r="E99" s="24" t="s">
        <v>489</v>
      </c>
      <c r="F99" s="25" t="str">
        <f>VLOOKUP(H99,'Catalogo de Actividades'!$B$5:$G$215,6,FALSE)</f>
        <v>10.3</v>
      </c>
      <c r="G99" s="23">
        <v>3</v>
      </c>
      <c r="H99" s="26" t="s">
        <v>309</v>
      </c>
      <c r="I99" s="46" t="s">
        <v>39</v>
      </c>
      <c r="J99" s="46" t="s">
        <v>266</v>
      </c>
      <c r="K99" s="28">
        <v>43563</v>
      </c>
      <c r="L99" s="28">
        <v>43574</v>
      </c>
      <c r="M99" s="62">
        <v>43563</v>
      </c>
      <c r="N99" s="62">
        <v>43572</v>
      </c>
      <c r="O99" s="23">
        <f>VLOOKUP(P99,Campos!$B$2:$C$7,2,FALSE)</f>
        <v>2</v>
      </c>
      <c r="P99" s="33" t="s">
        <v>4</v>
      </c>
      <c r="Q99" s="43" t="s">
        <v>492</v>
      </c>
    </row>
    <row r="100" spans="1:17" ht="14.25" customHeight="1" x14ac:dyDescent="0.3">
      <c r="A100" s="22">
        <f t="shared" si="0"/>
        <v>94</v>
      </c>
      <c r="B100" s="23">
        <v>1</v>
      </c>
      <c r="C100" s="24" t="s">
        <v>52</v>
      </c>
      <c r="D100" s="23">
        <v>10</v>
      </c>
      <c r="E100" s="24" t="s">
        <v>489</v>
      </c>
      <c r="F100" s="25" t="str">
        <f>VLOOKUP(H100,'Catalogo de Actividades'!$B$5:$G$215,6,FALSE)</f>
        <v>10.4</v>
      </c>
      <c r="G100" s="23">
        <v>4</v>
      </c>
      <c r="H100" s="26" t="s">
        <v>311</v>
      </c>
      <c r="I100" s="46" t="s">
        <v>42</v>
      </c>
      <c r="J100" s="46" t="s">
        <v>493</v>
      </c>
      <c r="K100" s="28">
        <v>43580</v>
      </c>
      <c r="L100" s="28">
        <v>43580</v>
      </c>
      <c r="M100" s="77">
        <v>43580</v>
      </c>
      <c r="N100" s="77">
        <v>43580</v>
      </c>
      <c r="O100" s="23">
        <f>VLOOKUP(P100,Campos!$B$2:$C$7,2,FALSE)</f>
        <v>2</v>
      </c>
      <c r="P100" s="33" t="s">
        <v>4</v>
      </c>
      <c r="Q100" s="43" t="s">
        <v>494</v>
      </c>
    </row>
    <row r="101" spans="1:17" ht="14.25" customHeight="1" x14ac:dyDescent="0.3">
      <c r="A101" s="22">
        <f t="shared" si="0"/>
        <v>95</v>
      </c>
      <c r="B101" s="23">
        <v>1</v>
      </c>
      <c r="C101" s="24" t="s">
        <v>52</v>
      </c>
      <c r="D101" s="23">
        <v>10</v>
      </c>
      <c r="E101" s="24" t="s">
        <v>489</v>
      </c>
      <c r="F101" s="25" t="str">
        <f>VLOOKUP(H101,'Catalogo de Actividades'!$B$5:$G$215,6,FALSE)</f>
        <v>10.5</v>
      </c>
      <c r="G101" s="23">
        <v>5</v>
      </c>
      <c r="H101" s="26" t="s">
        <v>313</v>
      </c>
      <c r="I101" s="46" t="s">
        <v>42</v>
      </c>
      <c r="J101" s="46" t="s">
        <v>493</v>
      </c>
      <c r="K101" s="28">
        <v>43597</v>
      </c>
      <c r="L101" s="28">
        <v>43597</v>
      </c>
      <c r="M101" s="28">
        <v>43597</v>
      </c>
      <c r="N101" s="28">
        <v>43597</v>
      </c>
      <c r="O101" s="23">
        <f>VLOOKUP(P101,Campos!$B$2:$C$7,2,FALSE)</f>
        <v>2</v>
      </c>
      <c r="P101" s="33" t="s">
        <v>4</v>
      </c>
      <c r="Q101" s="43" t="s">
        <v>495</v>
      </c>
    </row>
    <row r="102" spans="1:17" ht="14.25" customHeight="1" x14ac:dyDescent="0.3">
      <c r="A102" s="22">
        <f t="shared" si="0"/>
        <v>96</v>
      </c>
      <c r="B102" s="23">
        <v>1</v>
      </c>
      <c r="C102" s="24" t="s">
        <v>52</v>
      </c>
      <c r="D102" s="23">
        <v>10</v>
      </c>
      <c r="E102" s="24" t="s">
        <v>489</v>
      </c>
      <c r="F102" s="25" t="str">
        <f>VLOOKUP(H102,'Catalogo de Actividades'!$B$5:$G$215,6,FALSE)</f>
        <v>10.6</v>
      </c>
      <c r="G102" s="23">
        <v>6</v>
      </c>
      <c r="H102" s="26" t="s">
        <v>315</v>
      </c>
      <c r="I102" s="46" t="s">
        <v>42</v>
      </c>
      <c r="J102" s="46" t="s">
        <v>493</v>
      </c>
      <c r="K102" s="28">
        <v>43604</v>
      </c>
      <c r="L102" s="28">
        <v>43604</v>
      </c>
      <c r="M102" s="40">
        <v>43604</v>
      </c>
      <c r="N102" s="40">
        <v>43604</v>
      </c>
      <c r="O102" s="23">
        <f>VLOOKUP(P102,Campos!$B$2:$C$7,2,FALSE)</f>
        <v>2</v>
      </c>
      <c r="P102" s="33" t="s">
        <v>4</v>
      </c>
      <c r="Q102" s="43" t="s">
        <v>496</v>
      </c>
    </row>
    <row r="103" spans="1:17" ht="14.25" customHeight="1" x14ac:dyDescent="0.3">
      <c r="A103" s="22">
        <f t="shared" si="0"/>
        <v>97</v>
      </c>
      <c r="B103" s="23">
        <v>1</v>
      </c>
      <c r="C103" s="24" t="s">
        <v>52</v>
      </c>
      <c r="D103" s="23">
        <v>10</v>
      </c>
      <c r="E103" s="24" t="s">
        <v>489</v>
      </c>
      <c r="F103" s="25" t="str">
        <f>VLOOKUP(H103,'Catalogo de Actividades'!$B$5:$G$215,6,FALSE)</f>
        <v>10.7</v>
      </c>
      <c r="G103" s="23">
        <v>7</v>
      </c>
      <c r="H103" s="26" t="s">
        <v>304</v>
      </c>
      <c r="I103" s="46" t="s">
        <v>29</v>
      </c>
      <c r="J103" s="46" t="s">
        <v>455</v>
      </c>
      <c r="K103" s="28">
        <v>43618</v>
      </c>
      <c r="L103" s="28">
        <v>43618</v>
      </c>
      <c r="M103" s="28">
        <v>43618</v>
      </c>
      <c r="N103" s="28">
        <v>43618</v>
      </c>
      <c r="O103" s="23">
        <f>VLOOKUP(P103,Campos!$B$2:$C$7,2,FALSE)</f>
        <v>2</v>
      </c>
      <c r="P103" s="33" t="s">
        <v>4</v>
      </c>
      <c r="Q103" s="43" t="s">
        <v>418</v>
      </c>
    </row>
    <row r="104" spans="1:17" ht="14.25" customHeight="1" x14ac:dyDescent="0.3">
      <c r="A104" s="22">
        <f t="shared" si="0"/>
        <v>98</v>
      </c>
      <c r="B104" s="23">
        <v>1</v>
      </c>
      <c r="C104" s="24" t="s">
        <v>52</v>
      </c>
      <c r="D104" s="23">
        <v>11</v>
      </c>
      <c r="E104" s="24" t="s">
        <v>319</v>
      </c>
      <c r="F104" s="25" t="str">
        <f>VLOOKUP(H104,'Catalogo de Actividades'!$B$5:$G$215,6,FALSE)</f>
        <v>11.1</v>
      </c>
      <c r="G104" s="78">
        <v>1</v>
      </c>
      <c r="H104" s="26" t="s">
        <v>321</v>
      </c>
      <c r="I104" s="46" t="s">
        <v>29</v>
      </c>
      <c r="J104" s="46" t="s">
        <v>30</v>
      </c>
      <c r="K104" s="28">
        <v>43497</v>
      </c>
      <c r="L104" s="28">
        <v>43524</v>
      </c>
      <c r="M104" s="28">
        <v>43497</v>
      </c>
      <c r="N104" s="28">
        <v>43501</v>
      </c>
      <c r="O104" s="23">
        <f>VLOOKUP(P104,Campos!$B$2:$C$7,2,FALSE)</f>
        <v>2</v>
      </c>
      <c r="P104" s="30" t="s">
        <v>4</v>
      </c>
      <c r="Q104" s="65" t="s">
        <v>497</v>
      </c>
    </row>
    <row r="105" spans="1:17" ht="14.25" customHeight="1" x14ac:dyDescent="0.3">
      <c r="A105" s="22">
        <f t="shared" si="0"/>
        <v>99</v>
      </c>
      <c r="B105" s="23">
        <v>1</v>
      </c>
      <c r="C105" s="24" t="s">
        <v>52</v>
      </c>
      <c r="D105" s="23">
        <v>11</v>
      </c>
      <c r="E105" s="24" t="s">
        <v>319</v>
      </c>
      <c r="F105" s="25" t="str">
        <f>VLOOKUP(H105,'Catalogo de Actividades'!$B$5:$G$215,6,FALSE)</f>
        <v>11.2</v>
      </c>
      <c r="G105" s="78">
        <v>2</v>
      </c>
      <c r="H105" s="26" t="s">
        <v>323</v>
      </c>
      <c r="I105" s="46" t="s">
        <v>29</v>
      </c>
      <c r="J105" s="46" t="s">
        <v>222</v>
      </c>
      <c r="K105" s="28">
        <v>43525</v>
      </c>
      <c r="L105" s="28">
        <v>43555</v>
      </c>
      <c r="M105" s="28">
        <v>43525</v>
      </c>
      <c r="N105" s="62">
        <v>43554</v>
      </c>
      <c r="O105" s="23">
        <f>VLOOKUP(P105,Campos!$B$2:$C$7,2,FALSE)</f>
        <v>2</v>
      </c>
      <c r="P105" s="33" t="s">
        <v>4</v>
      </c>
      <c r="Q105" s="34" t="s">
        <v>498</v>
      </c>
    </row>
    <row r="106" spans="1:17" ht="14.25" customHeight="1" x14ac:dyDescent="0.3">
      <c r="A106" s="22">
        <f t="shared" si="0"/>
        <v>100</v>
      </c>
      <c r="B106" s="23">
        <v>1</v>
      </c>
      <c r="C106" s="24" t="s">
        <v>52</v>
      </c>
      <c r="D106" s="23">
        <v>11</v>
      </c>
      <c r="E106" s="24" t="s">
        <v>319</v>
      </c>
      <c r="F106" s="25" t="str">
        <f>VLOOKUP(H106,'Catalogo de Actividades'!$B$5:$G$215,6,FALSE)</f>
        <v>11.3</v>
      </c>
      <c r="G106" s="78">
        <v>3</v>
      </c>
      <c r="H106" s="26" t="s">
        <v>325</v>
      </c>
      <c r="I106" s="46" t="s">
        <v>29</v>
      </c>
      <c r="J106" s="46" t="s">
        <v>30</v>
      </c>
      <c r="K106" s="28">
        <v>43525</v>
      </c>
      <c r="L106" s="28">
        <v>43554</v>
      </c>
      <c r="M106" s="28">
        <v>43525</v>
      </c>
      <c r="N106" s="62">
        <v>43554</v>
      </c>
      <c r="O106" s="23">
        <f>VLOOKUP(P106,Campos!$B$2:$C$7,2,FALSE)</f>
        <v>2</v>
      </c>
      <c r="P106" s="33" t="s">
        <v>4</v>
      </c>
      <c r="Q106" s="34" t="s">
        <v>499</v>
      </c>
    </row>
    <row r="107" spans="1:17" ht="14.25" customHeight="1" x14ac:dyDescent="0.3">
      <c r="A107" s="22">
        <f t="shared" si="0"/>
        <v>101</v>
      </c>
      <c r="B107" s="23">
        <v>1</v>
      </c>
      <c r="C107" s="24" t="s">
        <v>52</v>
      </c>
      <c r="D107" s="23">
        <v>11</v>
      </c>
      <c r="E107" s="24" t="s">
        <v>319</v>
      </c>
      <c r="F107" s="25" t="str">
        <f>VLOOKUP(H107,'Catalogo de Actividades'!$B$5:$G$215,6,FALSE)</f>
        <v>11.4</v>
      </c>
      <c r="G107" s="78">
        <v>4</v>
      </c>
      <c r="H107" s="26" t="s">
        <v>500</v>
      </c>
      <c r="I107" s="46" t="s">
        <v>29</v>
      </c>
      <c r="J107" s="46" t="s">
        <v>30</v>
      </c>
      <c r="K107" s="28">
        <v>43556</v>
      </c>
      <c r="L107" s="28">
        <v>43562</v>
      </c>
      <c r="M107" s="62">
        <v>43556</v>
      </c>
      <c r="N107" s="62">
        <v>43556</v>
      </c>
      <c r="O107" s="23">
        <f>VLOOKUP(P107,Campos!$B$2:$C$7,2,FALSE)</f>
        <v>2</v>
      </c>
      <c r="P107" s="33" t="s">
        <v>4</v>
      </c>
      <c r="Q107" s="34" t="s">
        <v>498</v>
      </c>
    </row>
    <row r="108" spans="1:17" ht="14.25" customHeight="1" x14ac:dyDescent="0.3">
      <c r="A108" s="22">
        <f t="shared" si="0"/>
        <v>102</v>
      </c>
      <c r="B108" s="23">
        <v>1</v>
      </c>
      <c r="C108" s="24" t="s">
        <v>52</v>
      </c>
      <c r="D108" s="23">
        <v>12</v>
      </c>
      <c r="E108" s="24" t="s">
        <v>329</v>
      </c>
      <c r="F108" s="25" t="str">
        <f>VLOOKUP(H108,'Catalogo de Actividades'!$B$5:$G$215,6,FALSE)</f>
        <v>12.1</v>
      </c>
      <c r="G108" s="23">
        <v>1</v>
      </c>
      <c r="H108" s="26" t="s">
        <v>330</v>
      </c>
      <c r="I108" s="46" t="s">
        <v>39</v>
      </c>
      <c r="J108" s="46" t="s">
        <v>108</v>
      </c>
      <c r="K108" s="28">
        <v>43540</v>
      </c>
      <c r="L108" s="28">
        <v>43555</v>
      </c>
      <c r="M108" s="62">
        <v>43540</v>
      </c>
      <c r="N108" s="62">
        <v>43550</v>
      </c>
      <c r="O108" s="23">
        <f>VLOOKUP(P108,Campos!$B$2:$C$7,2,FALSE)</f>
        <v>2</v>
      </c>
      <c r="P108" s="33" t="s">
        <v>4</v>
      </c>
      <c r="Q108" s="43" t="s">
        <v>501</v>
      </c>
    </row>
    <row r="109" spans="1:17" ht="14.25" customHeight="1" x14ac:dyDescent="0.3">
      <c r="A109" s="22">
        <f t="shared" si="0"/>
        <v>103</v>
      </c>
      <c r="B109" s="23">
        <v>1</v>
      </c>
      <c r="C109" s="24" t="s">
        <v>52</v>
      </c>
      <c r="D109" s="23">
        <v>12</v>
      </c>
      <c r="E109" s="24" t="s">
        <v>329</v>
      </c>
      <c r="F109" s="25" t="str">
        <f>VLOOKUP(H109,'Catalogo de Actividades'!$B$5:$G$215,6,FALSE)</f>
        <v>12.2</v>
      </c>
      <c r="G109" s="23">
        <v>2</v>
      </c>
      <c r="H109" s="26" t="s">
        <v>332</v>
      </c>
      <c r="I109" s="46" t="s">
        <v>29</v>
      </c>
      <c r="J109" s="46" t="s">
        <v>30</v>
      </c>
      <c r="K109" s="28">
        <v>43556</v>
      </c>
      <c r="L109" s="28">
        <v>43576</v>
      </c>
      <c r="M109" s="62">
        <v>43556</v>
      </c>
      <c r="N109" s="62">
        <v>43573</v>
      </c>
      <c r="O109" s="23">
        <f>VLOOKUP(P109,Campos!$B$2:$C$7,2,FALSE)</f>
        <v>2</v>
      </c>
      <c r="P109" s="33" t="s">
        <v>4</v>
      </c>
      <c r="Q109" s="43" t="s">
        <v>502</v>
      </c>
    </row>
    <row r="110" spans="1:17" ht="14.25" customHeight="1" x14ac:dyDescent="0.3">
      <c r="A110" s="22">
        <f t="shared" si="0"/>
        <v>104</v>
      </c>
      <c r="B110" s="23">
        <v>1</v>
      </c>
      <c r="C110" s="24" t="s">
        <v>52</v>
      </c>
      <c r="D110" s="23">
        <v>12</v>
      </c>
      <c r="E110" s="24" t="s">
        <v>329</v>
      </c>
      <c r="F110" s="25" t="str">
        <f>VLOOKUP(H110,'Catalogo de Actividades'!$B$5:$G$215,6,FALSE)</f>
        <v>12.3</v>
      </c>
      <c r="G110" s="23">
        <v>3</v>
      </c>
      <c r="H110" s="26" t="s">
        <v>334</v>
      </c>
      <c r="I110" s="46" t="s">
        <v>39</v>
      </c>
      <c r="J110" s="46" t="s">
        <v>71</v>
      </c>
      <c r="K110" s="28">
        <v>43571</v>
      </c>
      <c r="L110" s="28">
        <v>43585</v>
      </c>
      <c r="M110" s="62">
        <v>43571</v>
      </c>
      <c r="N110" s="62">
        <v>43581</v>
      </c>
      <c r="O110" s="23">
        <f>VLOOKUP(P110,Campos!$B$2:$C$7,2,FALSE)</f>
        <v>2</v>
      </c>
      <c r="P110" s="33" t="s">
        <v>4</v>
      </c>
      <c r="Q110" s="43" t="s">
        <v>503</v>
      </c>
    </row>
    <row r="111" spans="1:17" ht="14.25" customHeight="1" x14ac:dyDescent="0.3">
      <c r="A111" s="22">
        <f t="shared" si="0"/>
        <v>105</v>
      </c>
      <c r="B111" s="23">
        <v>1</v>
      </c>
      <c r="C111" s="24" t="s">
        <v>52</v>
      </c>
      <c r="D111" s="23">
        <v>12</v>
      </c>
      <c r="E111" s="24" t="s">
        <v>329</v>
      </c>
      <c r="F111" s="25" t="str">
        <f>VLOOKUP(H111,'Catalogo de Actividades'!$B$5:$G$215,6,FALSE)</f>
        <v>12.4</v>
      </c>
      <c r="G111" s="23">
        <v>4</v>
      </c>
      <c r="H111" s="26" t="s">
        <v>336</v>
      </c>
      <c r="I111" s="46" t="s">
        <v>29</v>
      </c>
      <c r="J111" s="46" t="s">
        <v>30</v>
      </c>
      <c r="K111" s="28">
        <v>43618</v>
      </c>
      <c r="L111" s="28">
        <v>43620</v>
      </c>
      <c r="M111" s="28">
        <v>43618</v>
      </c>
      <c r="N111" s="28">
        <v>43620</v>
      </c>
      <c r="O111" s="23">
        <f>VLOOKUP(P111,Campos!$B$2:$C$7,2,FALSE)</f>
        <v>2</v>
      </c>
      <c r="P111" s="33" t="s">
        <v>4</v>
      </c>
      <c r="Q111" s="43" t="s">
        <v>418</v>
      </c>
    </row>
    <row r="112" spans="1:17" ht="14.25" customHeight="1" x14ac:dyDescent="0.3">
      <c r="A112" s="22">
        <f t="shared" si="0"/>
        <v>106</v>
      </c>
      <c r="B112" s="23">
        <v>1</v>
      </c>
      <c r="C112" s="24" t="s">
        <v>52</v>
      </c>
      <c r="D112" s="23">
        <v>12</v>
      </c>
      <c r="E112" s="24" t="s">
        <v>329</v>
      </c>
      <c r="F112" s="25" t="str">
        <f>VLOOKUP(H112,'Catalogo de Actividades'!$B$5:$G$215,6,FALSE)</f>
        <v>12.5</v>
      </c>
      <c r="G112" s="23">
        <v>5</v>
      </c>
      <c r="H112" s="26" t="s">
        <v>338</v>
      </c>
      <c r="I112" s="46" t="s">
        <v>39</v>
      </c>
      <c r="J112" s="46" t="s">
        <v>71</v>
      </c>
      <c r="K112" s="28">
        <v>43618</v>
      </c>
      <c r="L112" s="28">
        <v>43619</v>
      </c>
      <c r="M112" s="28">
        <v>43618</v>
      </c>
      <c r="N112" s="28">
        <v>43619</v>
      </c>
      <c r="O112" s="23">
        <f>VLOOKUP(P112,Campos!$B$2:$C$7,2,FALSE)</f>
        <v>2</v>
      </c>
      <c r="P112" s="33" t="s">
        <v>4</v>
      </c>
      <c r="Q112" s="43" t="s">
        <v>418</v>
      </c>
    </row>
    <row r="113" spans="1:26" ht="14.25" customHeight="1" x14ac:dyDescent="0.3">
      <c r="A113" s="22">
        <f t="shared" si="0"/>
        <v>107</v>
      </c>
      <c r="B113" s="129">
        <v>1</v>
      </c>
      <c r="C113" s="140" t="s">
        <v>52</v>
      </c>
      <c r="D113" s="129">
        <v>12</v>
      </c>
      <c r="E113" s="140" t="s">
        <v>329</v>
      </c>
      <c r="F113" s="141" t="str">
        <f>VLOOKUP(H113,'Catalogo de Actividades'!$B$5:$G$215,6,FALSE)</f>
        <v>12.6</v>
      </c>
      <c r="G113" s="129">
        <v>6</v>
      </c>
      <c r="H113" s="142" t="s">
        <v>341</v>
      </c>
      <c r="I113" s="143" t="s">
        <v>39</v>
      </c>
      <c r="J113" s="143" t="s">
        <v>100</v>
      </c>
      <c r="K113" s="144">
        <v>43571</v>
      </c>
      <c r="L113" s="144">
        <v>43615</v>
      </c>
      <c r="M113" s="144">
        <v>43571</v>
      </c>
      <c r="N113" s="144">
        <v>43615</v>
      </c>
      <c r="O113" s="129">
        <f>VLOOKUP(P113,Campos!$B$2:$C$7,2,FALSE)</f>
        <v>2</v>
      </c>
      <c r="P113" s="33" t="s">
        <v>4</v>
      </c>
      <c r="Q113" s="43" t="s">
        <v>418</v>
      </c>
      <c r="R113" s="79"/>
      <c r="S113" s="79"/>
      <c r="T113" s="79"/>
      <c r="U113" s="79"/>
      <c r="V113" s="79"/>
      <c r="W113" s="79"/>
      <c r="X113" s="79"/>
      <c r="Y113" s="79"/>
      <c r="Z113" s="79"/>
    </row>
    <row r="114" spans="1:26" ht="14.25" customHeight="1" x14ac:dyDescent="0.3">
      <c r="A114" s="22">
        <f t="shared" si="0"/>
        <v>108</v>
      </c>
      <c r="B114" s="129">
        <v>1</v>
      </c>
      <c r="C114" s="140" t="s">
        <v>52</v>
      </c>
      <c r="D114" s="129">
        <v>12</v>
      </c>
      <c r="E114" s="140" t="s">
        <v>329</v>
      </c>
      <c r="F114" s="141" t="str">
        <f>VLOOKUP(H114,'Catalogo de Actividades'!$B$5:$G$215,6,FALSE)</f>
        <v>12.7</v>
      </c>
      <c r="G114" s="129">
        <v>7</v>
      </c>
      <c r="H114" s="142" t="s">
        <v>344</v>
      </c>
      <c r="I114" s="143" t="s">
        <v>39</v>
      </c>
      <c r="J114" s="143" t="s">
        <v>100</v>
      </c>
      <c r="K114" s="144">
        <v>43571</v>
      </c>
      <c r="L114" s="144">
        <v>43616</v>
      </c>
      <c r="M114" s="144">
        <v>43571</v>
      </c>
      <c r="N114" s="144">
        <v>43616</v>
      </c>
      <c r="O114" s="129">
        <f>VLOOKUP(P114,Campos!$B$2:$C$7,2,FALSE)</f>
        <v>2</v>
      </c>
      <c r="P114" s="33" t="s">
        <v>4</v>
      </c>
      <c r="Q114" s="43" t="s">
        <v>418</v>
      </c>
      <c r="R114" s="79"/>
      <c r="S114" s="79"/>
      <c r="T114" s="79"/>
      <c r="U114" s="79"/>
      <c r="V114" s="79"/>
      <c r="W114" s="79"/>
      <c r="X114" s="79"/>
      <c r="Y114" s="79"/>
      <c r="Z114" s="79"/>
    </row>
    <row r="115" spans="1:26" ht="14.25" customHeight="1" x14ac:dyDescent="0.3">
      <c r="A115" s="22">
        <f t="shared" si="0"/>
        <v>109</v>
      </c>
      <c r="B115" s="23">
        <v>1</v>
      </c>
      <c r="C115" s="24" t="s">
        <v>52</v>
      </c>
      <c r="D115" s="23">
        <v>13</v>
      </c>
      <c r="E115" s="24" t="s">
        <v>346</v>
      </c>
      <c r="F115" s="25" t="str">
        <f>VLOOKUP(H115,'Catalogo de Actividades'!$B$5:$G$215,6,FALSE)</f>
        <v>13.1</v>
      </c>
      <c r="G115" s="23">
        <v>1</v>
      </c>
      <c r="H115" s="26" t="s">
        <v>347</v>
      </c>
      <c r="I115" s="46" t="s">
        <v>29</v>
      </c>
      <c r="J115" s="46" t="s">
        <v>30</v>
      </c>
      <c r="K115" s="28">
        <v>43338</v>
      </c>
      <c r="L115" s="28">
        <v>43343</v>
      </c>
      <c r="M115" s="28">
        <v>43338</v>
      </c>
      <c r="N115" s="28">
        <v>43342</v>
      </c>
      <c r="O115" s="23">
        <f>VLOOKUP(P115,Campos!$B$2:$C$7,2,FALSE)</f>
        <v>2</v>
      </c>
      <c r="P115" s="30" t="s">
        <v>4</v>
      </c>
      <c r="Q115" s="31" t="s">
        <v>504</v>
      </c>
    </row>
    <row r="116" spans="1:26" ht="14.25" customHeight="1" x14ac:dyDescent="0.3">
      <c r="A116" s="22">
        <f t="shared" si="0"/>
        <v>110</v>
      </c>
      <c r="B116" s="23">
        <v>1</v>
      </c>
      <c r="C116" s="24" t="s">
        <v>52</v>
      </c>
      <c r="D116" s="23">
        <v>13</v>
      </c>
      <c r="E116" s="24" t="s">
        <v>346</v>
      </c>
      <c r="F116" s="25" t="str">
        <f>VLOOKUP(H116,'Catalogo de Actividades'!$B$5:$G$215,6,FALSE)</f>
        <v>13.2</v>
      </c>
      <c r="G116" s="23">
        <v>2</v>
      </c>
      <c r="H116" s="14" t="s">
        <v>350</v>
      </c>
      <c r="I116" s="46" t="s">
        <v>29</v>
      </c>
      <c r="J116" s="46" t="s">
        <v>222</v>
      </c>
      <c r="K116" s="28">
        <v>43527</v>
      </c>
      <c r="L116" s="28">
        <v>43533</v>
      </c>
      <c r="M116" s="28">
        <v>43527</v>
      </c>
      <c r="N116" s="28">
        <v>43533</v>
      </c>
      <c r="O116" s="23">
        <f>VLOOKUP(P116,Campos!$B$2:$C$7,2,FALSE)</f>
        <v>2</v>
      </c>
      <c r="P116" s="30" t="s">
        <v>4</v>
      </c>
      <c r="Q116" s="65" t="s">
        <v>505</v>
      </c>
    </row>
    <row r="117" spans="1:26" ht="34.5" customHeight="1" x14ac:dyDescent="0.3">
      <c r="A117" s="22">
        <f t="shared" si="0"/>
        <v>111</v>
      </c>
      <c r="B117" s="23">
        <v>1</v>
      </c>
      <c r="C117" s="24" t="s">
        <v>52</v>
      </c>
      <c r="D117" s="23">
        <v>13</v>
      </c>
      <c r="E117" s="24" t="s">
        <v>346</v>
      </c>
      <c r="F117" s="25" t="str">
        <f>VLOOKUP(H117,'Catalogo de Actividades'!$B$5:$G$215,6,FALSE)</f>
        <v>13.3</v>
      </c>
      <c r="G117" s="23">
        <v>3</v>
      </c>
      <c r="H117" s="26" t="s">
        <v>352</v>
      </c>
      <c r="I117" s="46" t="s">
        <v>29</v>
      </c>
      <c r="J117" s="46" t="s">
        <v>30</v>
      </c>
      <c r="K117" s="28">
        <v>43562</v>
      </c>
      <c r="L117" s="28">
        <v>43568</v>
      </c>
      <c r="M117" s="62">
        <v>43562</v>
      </c>
      <c r="N117" s="62">
        <v>43568</v>
      </c>
      <c r="O117" s="23">
        <f>VLOOKUP(P117,Campos!$B$2:$C$7,2,FALSE)</f>
        <v>2</v>
      </c>
      <c r="P117" s="33" t="s">
        <v>4</v>
      </c>
      <c r="Q117" s="34" t="s">
        <v>506</v>
      </c>
    </row>
    <row r="118" spans="1:26" ht="14.25" customHeight="1" x14ac:dyDescent="0.3">
      <c r="A118" s="22">
        <f t="shared" si="0"/>
        <v>112</v>
      </c>
      <c r="B118" s="23">
        <v>1</v>
      </c>
      <c r="C118" s="24" t="s">
        <v>52</v>
      </c>
      <c r="D118" s="23">
        <v>13</v>
      </c>
      <c r="E118" s="24" t="s">
        <v>346</v>
      </c>
      <c r="F118" s="25" t="str">
        <f>VLOOKUP(H118,'Catalogo de Actividades'!$B$5:$G$215,6,FALSE)</f>
        <v>13.4</v>
      </c>
      <c r="G118" s="23">
        <v>4</v>
      </c>
      <c r="H118" s="26" t="s">
        <v>354</v>
      </c>
      <c r="I118" s="46" t="s">
        <v>29</v>
      </c>
      <c r="J118" s="46" t="s">
        <v>30</v>
      </c>
      <c r="K118" s="28">
        <v>43572</v>
      </c>
      <c r="L118" s="28">
        <v>43578</v>
      </c>
      <c r="M118" s="62">
        <v>43572</v>
      </c>
      <c r="N118" s="62">
        <v>43578</v>
      </c>
      <c r="O118" s="23">
        <f>VLOOKUP(P118,Campos!$B$2:$C$7,2,FALSE)</f>
        <v>2</v>
      </c>
      <c r="P118" s="33" t="s">
        <v>4</v>
      </c>
      <c r="Q118" s="43" t="s">
        <v>507</v>
      </c>
    </row>
    <row r="119" spans="1:26" ht="14.25" customHeight="1" x14ac:dyDescent="0.3">
      <c r="A119" s="22">
        <f t="shared" si="0"/>
        <v>113</v>
      </c>
      <c r="B119" s="23">
        <v>1</v>
      </c>
      <c r="C119" s="24" t="s">
        <v>52</v>
      </c>
      <c r="D119" s="23">
        <v>13</v>
      </c>
      <c r="E119" s="24" t="s">
        <v>346</v>
      </c>
      <c r="F119" s="25" t="str">
        <f>VLOOKUP(H119,'Catalogo de Actividades'!$B$5:$G$215,6,FALSE)</f>
        <v>13.5</v>
      </c>
      <c r="G119" s="23">
        <v>5</v>
      </c>
      <c r="H119" s="26" t="s">
        <v>356</v>
      </c>
      <c r="I119" s="46" t="s">
        <v>39</v>
      </c>
      <c r="J119" s="46" t="s">
        <v>94</v>
      </c>
      <c r="K119" s="28">
        <v>43579</v>
      </c>
      <c r="L119" s="28">
        <v>43585</v>
      </c>
      <c r="M119" s="62">
        <v>43579</v>
      </c>
      <c r="N119" s="28">
        <v>43585</v>
      </c>
      <c r="O119" s="23">
        <f>VLOOKUP(P119,Campos!$B$2:$C$7,2,FALSE)</f>
        <v>2</v>
      </c>
      <c r="P119" s="33" t="s">
        <v>4</v>
      </c>
      <c r="Q119" s="43" t="s">
        <v>508</v>
      </c>
    </row>
    <row r="120" spans="1:26" ht="14.25" customHeight="1" x14ac:dyDescent="0.3">
      <c r="A120" s="22">
        <f t="shared" si="0"/>
        <v>114</v>
      </c>
      <c r="B120" s="23">
        <v>1</v>
      </c>
      <c r="C120" s="24" t="s">
        <v>52</v>
      </c>
      <c r="D120" s="23">
        <v>13</v>
      </c>
      <c r="E120" s="24" t="s">
        <v>346</v>
      </c>
      <c r="F120" s="25" t="str">
        <f>VLOOKUP(H120,'Catalogo de Actividades'!$B$5:$G$215,6,FALSE)</f>
        <v>13.8</v>
      </c>
      <c r="G120" s="23">
        <v>7</v>
      </c>
      <c r="H120" s="26" t="s">
        <v>362</v>
      </c>
      <c r="I120" s="46" t="s">
        <v>29</v>
      </c>
      <c r="J120" s="46" t="s">
        <v>30</v>
      </c>
      <c r="K120" s="28">
        <v>43580</v>
      </c>
      <c r="L120" s="28">
        <v>43587</v>
      </c>
      <c r="M120" s="62">
        <v>43580</v>
      </c>
      <c r="N120" s="62">
        <v>43584</v>
      </c>
      <c r="O120" s="23">
        <f>VLOOKUP(P120,Campos!$B$2:$C$7,2,FALSE)</f>
        <v>2</v>
      </c>
      <c r="P120" s="33" t="s">
        <v>4</v>
      </c>
      <c r="Q120" s="43" t="s">
        <v>484</v>
      </c>
    </row>
    <row r="121" spans="1:26" ht="14.25" customHeight="1" x14ac:dyDescent="0.3">
      <c r="A121" s="22">
        <f t="shared" si="0"/>
        <v>115</v>
      </c>
      <c r="B121" s="23">
        <v>1</v>
      </c>
      <c r="C121" s="24" t="s">
        <v>52</v>
      </c>
      <c r="D121" s="23">
        <v>13</v>
      </c>
      <c r="E121" s="24" t="s">
        <v>346</v>
      </c>
      <c r="F121" s="25" t="str">
        <f>VLOOKUP(H121,'Catalogo de Actividades'!$B$5:$G$215,6,FALSE)</f>
        <v>13.6</v>
      </c>
      <c r="G121" s="23">
        <v>6</v>
      </c>
      <c r="H121" s="26" t="s">
        <v>358</v>
      </c>
      <c r="I121" s="46" t="s">
        <v>29</v>
      </c>
      <c r="J121" s="27" t="s">
        <v>222</v>
      </c>
      <c r="K121" s="28">
        <v>43600</v>
      </c>
      <c r="L121" s="28">
        <v>43600</v>
      </c>
      <c r="M121" s="62">
        <v>43600</v>
      </c>
      <c r="N121" s="62">
        <v>43569</v>
      </c>
      <c r="O121" s="23">
        <f>VLOOKUP(P121,Campos!$B$2:$C$7,2,FALSE)</f>
        <v>2</v>
      </c>
      <c r="P121" s="33" t="s">
        <v>4</v>
      </c>
      <c r="Q121" s="43" t="s">
        <v>509</v>
      </c>
    </row>
    <row r="122" spans="1:26" ht="14.25" customHeight="1" x14ac:dyDescent="0.3">
      <c r="A122" s="22">
        <f t="shared" si="0"/>
        <v>116</v>
      </c>
      <c r="B122" s="23">
        <v>1</v>
      </c>
      <c r="C122" s="24" t="s">
        <v>52</v>
      </c>
      <c r="D122" s="23">
        <v>13</v>
      </c>
      <c r="E122" s="24" t="s">
        <v>346</v>
      </c>
      <c r="F122" s="25" t="str">
        <f>VLOOKUP(H122,'Catalogo de Actividades'!$B$5:$G$215,6,FALSE)</f>
        <v>13.13</v>
      </c>
      <c r="G122" s="23">
        <v>12</v>
      </c>
      <c r="H122" s="26" t="s">
        <v>510</v>
      </c>
      <c r="I122" s="46" t="s">
        <v>29</v>
      </c>
      <c r="J122" s="46" t="s">
        <v>222</v>
      </c>
      <c r="K122" s="28">
        <v>43621</v>
      </c>
      <c r="L122" s="28">
        <v>43624</v>
      </c>
      <c r="M122" s="28">
        <v>43621</v>
      </c>
      <c r="N122" s="28">
        <v>43624</v>
      </c>
      <c r="O122" s="23">
        <f>VLOOKUP(P122,Campos!$B$2:$C$7,2,FALSE)</f>
        <v>2</v>
      </c>
      <c r="P122" s="33" t="s">
        <v>4</v>
      </c>
      <c r="Q122" s="43" t="s">
        <v>418</v>
      </c>
    </row>
    <row r="123" spans="1:26" ht="14.25" customHeight="1" x14ac:dyDescent="0.3">
      <c r="A123" s="22">
        <f t="shared" si="0"/>
        <v>117</v>
      </c>
      <c r="B123" s="23">
        <v>1</v>
      </c>
      <c r="C123" s="24" t="s">
        <v>52</v>
      </c>
      <c r="D123" s="23">
        <v>13</v>
      </c>
      <c r="E123" s="24" t="s">
        <v>346</v>
      </c>
      <c r="F123" s="25" t="str">
        <f>VLOOKUP(H123,'Catalogo de Actividades'!$B$5:$G$215,6,FALSE)</f>
        <v>13.14</v>
      </c>
      <c r="G123" s="23">
        <v>13</v>
      </c>
      <c r="H123" s="26" t="s">
        <v>376</v>
      </c>
      <c r="I123" s="46" t="s">
        <v>29</v>
      </c>
      <c r="J123" s="46" t="s">
        <v>30</v>
      </c>
      <c r="K123" s="28">
        <v>43622</v>
      </c>
      <c r="L123" s="28">
        <v>43629</v>
      </c>
      <c r="M123" s="28">
        <v>43622</v>
      </c>
      <c r="N123" s="28">
        <v>43629</v>
      </c>
      <c r="O123" s="23">
        <f>VLOOKUP(P123,Campos!$B$2:$C$7,2,FALSE)</f>
        <v>2</v>
      </c>
      <c r="P123" s="33" t="s">
        <v>4</v>
      </c>
      <c r="Q123" s="43" t="s">
        <v>418</v>
      </c>
    </row>
    <row r="124" spans="1:26" ht="14.25" customHeight="1" x14ac:dyDescent="0.3">
      <c r="A124" s="22">
        <f t="shared" si="0"/>
        <v>118</v>
      </c>
      <c r="B124" s="23">
        <v>1</v>
      </c>
      <c r="C124" s="24" t="s">
        <v>52</v>
      </c>
      <c r="D124" s="23">
        <v>13</v>
      </c>
      <c r="E124" s="24" t="s">
        <v>346</v>
      </c>
      <c r="F124" s="25" t="str">
        <f>VLOOKUP(H124,'Catalogo de Actividades'!$B$5:$G$215,6,FALSE)</f>
        <v>13.9</v>
      </c>
      <c r="G124" s="23">
        <v>8</v>
      </c>
      <c r="H124" s="26" t="s">
        <v>364</v>
      </c>
      <c r="I124" s="46" t="s">
        <v>29</v>
      </c>
      <c r="J124" s="46" t="s">
        <v>30</v>
      </c>
      <c r="K124" s="28">
        <v>43625</v>
      </c>
      <c r="L124" s="80">
        <v>43629</v>
      </c>
      <c r="M124" s="28">
        <v>43625</v>
      </c>
      <c r="N124" s="80">
        <v>43629</v>
      </c>
      <c r="O124" s="23">
        <f>VLOOKUP(P124,Campos!$B$2:$C$7,2,FALSE)</f>
        <v>2</v>
      </c>
      <c r="P124" s="33" t="s">
        <v>4</v>
      </c>
      <c r="Q124" s="43" t="s">
        <v>418</v>
      </c>
    </row>
    <row r="125" spans="1:26" ht="14.25" customHeight="1" x14ac:dyDescent="0.3">
      <c r="A125" s="22">
        <f t="shared" si="0"/>
        <v>119</v>
      </c>
      <c r="B125" s="23">
        <v>1</v>
      </c>
      <c r="C125" s="24" t="s">
        <v>52</v>
      </c>
      <c r="D125" s="23">
        <v>13</v>
      </c>
      <c r="E125" s="24" t="s">
        <v>346</v>
      </c>
      <c r="F125" s="25" t="str">
        <f>VLOOKUP(H125,'Catalogo de Actividades'!$B$5:$G$215,6,FALSE)</f>
        <v>13.15</v>
      </c>
      <c r="G125" s="23">
        <v>14</v>
      </c>
      <c r="H125" s="26" t="s">
        <v>378</v>
      </c>
      <c r="I125" s="46" t="s">
        <v>29</v>
      </c>
      <c r="J125" s="46" t="s">
        <v>30</v>
      </c>
      <c r="K125" s="28">
        <v>43631</v>
      </c>
      <c r="L125" s="28">
        <v>43799</v>
      </c>
      <c r="M125" s="28">
        <v>43631</v>
      </c>
      <c r="N125" s="62">
        <v>43679</v>
      </c>
      <c r="O125" s="23">
        <f>VLOOKUP(P125,Campos!$B$2:$C$7,2,FALSE)</f>
        <v>2</v>
      </c>
      <c r="P125" s="33" t="s">
        <v>4</v>
      </c>
      <c r="Q125" s="81" t="s">
        <v>511</v>
      </c>
    </row>
    <row r="126" spans="1:26" ht="14.25" customHeight="1" x14ac:dyDescent="0.3">
      <c r="A126" s="22">
        <f t="shared" si="0"/>
        <v>120</v>
      </c>
      <c r="B126" s="23">
        <v>1</v>
      </c>
      <c r="C126" s="24" t="s">
        <v>52</v>
      </c>
      <c r="D126" s="23">
        <v>14</v>
      </c>
      <c r="E126" s="24" t="s">
        <v>381</v>
      </c>
      <c r="F126" s="25" t="str">
        <f>VLOOKUP(H126,'Catalogo de Actividades'!$B$5:$G$215,6,FALSE)</f>
        <v>14.1</v>
      </c>
      <c r="G126" s="23">
        <v>1</v>
      </c>
      <c r="H126" s="26" t="s">
        <v>382</v>
      </c>
      <c r="I126" s="46" t="s">
        <v>29</v>
      </c>
      <c r="J126" s="46" t="s">
        <v>30</v>
      </c>
      <c r="K126" s="28">
        <v>43332</v>
      </c>
      <c r="L126" s="28">
        <v>43345</v>
      </c>
      <c r="M126" s="28">
        <v>43332</v>
      </c>
      <c r="N126" s="28">
        <v>43342</v>
      </c>
      <c r="O126" s="23">
        <f>VLOOKUP(P126,Campos!$B$2:$C$7,2,FALSE)</f>
        <v>2</v>
      </c>
      <c r="P126" s="30" t="s">
        <v>4</v>
      </c>
      <c r="Q126" s="31" t="s">
        <v>512</v>
      </c>
    </row>
    <row r="127" spans="1:26" ht="14.25" customHeight="1" x14ac:dyDescent="0.3">
      <c r="A127" s="22">
        <f t="shared" si="0"/>
        <v>121</v>
      </c>
      <c r="B127" s="23">
        <v>1</v>
      </c>
      <c r="C127" s="24" t="s">
        <v>52</v>
      </c>
      <c r="D127" s="23">
        <v>14</v>
      </c>
      <c r="E127" s="24" t="s">
        <v>381</v>
      </c>
      <c r="F127" s="25" t="str">
        <f>VLOOKUP(H127,'Catalogo de Actividades'!$B$5:$G$215,6,FALSE)</f>
        <v>14.2</v>
      </c>
      <c r="G127" s="23">
        <v>2</v>
      </c>
      <c r="H127" s="26" t="s">
        <v>384</v>
      </c>
      <c r="I127" s="46" t="s">
        <v>29</v>
      </c>
      <c r="J127" s="46" t="s">
        <v>30</v>
      </c>
      <c r="K127" s="28">
        <v>43375</v>
      </c>
      <c r="L127" s="28">
        <v>43406</v>
      </c>
      <c r="M127" s="28">
        <v>43375</v>
      </c>
      <c r="N127" s="28">
        <v>43403</v>
      </c>
      <c r="O127" s="23">
        <f>VLOOKUP(P127,Campos!$B$2:$C$7,2,FALSE)</f>
        <v>2</v>
      </c>
      <c r="P127" s="30" t="s">
        <v>4</v>
      </c>
      <c r="Q127" s="31" t="s">
        <v>513</v>
      </c>
    </row>
    <row r="128" spans="1:26" ht="14.25" customHeight="1" x14ac:dyDescent="0.3">
      <c r="A128" s="22">
        <f t="shared" si="0"/>
        <v>122</v>
      </c>
      <c r="B128" s="23">
        <v>1</v>
      </c>
      <c r="C128" s="24" t="s">
        <v>52</v>
      </c>
      <c r="D128" s="23">
        <v>14</v>
      </c>
      <c r="E128" s="24" t="s">
        <v>381</v>
      </c>
      <c r="F128" s="25" t="str">
        <f>VLOOKUP(H128,'Catalogo de Actividades'!$B$5:$G$215,6,FALSE)</f>
        <v>14.3</v>
      </c>
      <c r="G128" s="23">
        <v>3</v>
      </c>
      <c r="H128" s="26" t="s">
        <v>386</v>
      </c>
      <c r="I128" s="46" t="s">
        <v>29</v>
      </c>
      <c r="J128" s="46" t="s">
        <v>30</v>
      </c>
      <c r="K128" s="28">
        <v>43429</v>
      </c>
      <c r="L128" s="28">
        <v>43441</v>
      </c>
      <c r="M128" s="28">
        <v>43429</v>
      </c>
      <c r="N128" s="28">
        <v>43440</v>
      </c>
      <c r="O128" s="23">
        <f>VLOOKUP(P128,Campos!$B$2:$C$7,2,FALSE)</f>
        <v>2</v>
      </c>
      <c r="P128" s="30" t="s">
        <v>4</v>
      </c>
      <c r="Q128" s="31" t="s">
        <v>514</v>
      </c>
    </row>
    <row r="129" spans="1:17" ht="14.25" customHeight="1" x14ac:dyDescent="0.3">
      <c r="A129" s="22">
        <f t="shared" si="0"/>
        <v>123</v>
      </c>
      <c r="B129" s="23">
        <v>1</v>
      </c>
      <c r="C129" s="24" t="s">
        <v>52</v>
      </c>
      <c r="D129" s="23">
        <v>14</v>
      </c>
      <c r="E129" s="24" t="s">
        <v>381</v>
      </c>
      <c r="F129" s="25" t="str">
        <f>VLOOKUP(H129,'Catalogo de Actividades'!$B$5:$G$215,6,FALSE)</f>
        <v>14.4</v>
      </c>
      <c r="G129" s="23">
        <v>4</v>
      </c>
      <c r="H129" s="26" t="s">
        <v>388</v>
      </c>
      <c r="I129" s="46" t="s">
        <v>29</v>
      </c>
      <c r="J129" s="46" t="s">
        <v>30</v>
      </c>
      <c r="K129" s="28">
        <v>43441</v>
      </c>
      <c r="L129" s="28">
        <v>43472</v>
      </c>
      <c r="M129" s="28">
        <v>43441</v>
      </c>
      <c r="N129" s="28">
        <v>43451</v>
      </c>
      <c r="O129" s="23">
        <f>VLOOKUP(P129,Campos!$B$2:$C$7,2,FALSE)</f>
        <v>2</v>
      </c>
      <c r="P129" s="30" t="s">
        <v>4</v>
      </c>
      <c r="Q129" s="31" t="s">
        <v>515</v>
      </c>
    </row>
    <row r="130" spans="1:17" ht="14.25" customHeight="1" x14ac:dyDescent="0.3">
      <c r="A130" s="22">
        <f t="shared" si="0"/>
        <v>124</v>
      </c>
      <c r="B130" s="23">
        <v>1</v>
      </c>
      <c r="C130" s="24" t="s">
        <v>52</v>
      </c>
      <c r="D130" s="23">
        <v>14</v>
      </c>
      <c r="E130" s="24" t="s">
        <v>381</v>
      </c>
      <c r="F130" s="25" t="str">
        <f>VLOOKUP(H130,'Catalogo de Actividades'!$B$5:$G$215,6,FALSE)</f>
        <v>14.5</v>
      </c>
      <c r="G130" s="23">
        <v>5</v>
      </c>
      <c r="H130" s="26" t="s">
        <v>390</v>
      </c>
      <c r="I130" s="46" t="s">
        <v>29</v>
      </c>
      <c r="J130" s="46" t="s">
        <v>30</v>
      </c>
      <c r="K130" s="28">
        <v>43472</v>
      </c>
      <c r="L130" s="28">
        <v>43503</v>
      </c>
      <c r="M130" s="28">
        <v>43472</v>
      </c>
      <c r="N130" s="28">
        <v>43501</v>
      </c>
      <c r="O130" s="23">
        <f>VLOOKUP(P130,Campos!$B$2:$C$7,2,FALSE)</f>
        <v>2</v>
      </c>
      <c r="P130" s="30" t="s">
        <v>4</v>
      </c>
      <c r="Q130" s="31" t="s">
        <v>516</v>
      </c>
    </row>
    <row r="131" spans="1:17" ht="14.25" customHeight="1" x14ac:dyDescent="0.3">
      <c r="A131" s="22">
        <f t="shared" si="0"/>
        <v>125</v>
      </c>
      <c r="B131" s="23">
        <v>1</v>
      </c>
      <c r="C131" s="24" t="s">
        <v>52</v>
      </c>
      <c r="D131" s="23">
        <v>14</v>
      </c>
      <c r="E131" s="24" t="s">
        <v>381</v>
      </c>
      <c r="F131" s="25" t="str">
        <f>VLOOKUP(H131,'Catalogo de Actividades'!$B$5:$G$215,6,FALSE)</f>
        <v>14.6</v>
      </c>
      <c r="G131" s="23">
        <v>6</v>
      </c>
      <c r="H131" s="26" t="s">
        <v>393</v>
      </c>
      <c r="I131" s="46" t="s">
        <v>29</v>
      </c>
      <c r="J131" s="46" t="s">
        <v>30</v>
      </c>
      <c r="K131" s="28">
        <v>43472</v>
      </c>
      <c r="L131" s="28">
        <v>43503</v>
      </c>
      <c r="M131" s="28">
        <v>43472</v>
      </c>
      <c r="N131" s="28">
        <v>43496</v>
      </c>
      <c r="O131" s="23">
        <f>VLOOKUP(P131,Campos!$B$2:$C$7,2,FALSE)</f>
        <v>2</v>
      </c>
      <c r="P131" s="30" t="s">
        <v>4</v>
      </c>
      <c r="Q131" s="65" t="s">
        <v>517</v>
      </c>
    </row>
    <row r="132" spans="1:17" ht="14.25" customHeight="1" x14ac:dyDescent="0.3">
      <c r="A132" s="22">
        <f t="shared" si="0"/>
        <v>126</v>
      </c>
      <c r="B132" s="23">
        <v>1</v>
      </c>
      <c r="C132" s="24" t="s">
        <v>52</v>
      </c>
      <c r="D132" s="23">
        <v>14</v>
      </c>
      <c r="E132" s="24" t="s">
        <v>381</v>
      </c>
      <c r="F132" s="25" t="str">
        <f>VLOOKUP(H132,'Catalogo de Actividades'!$B$5:$G$215,6,FALSE)</f>
        <v>14.7</v>
      </c>
      <c r="G132" s="23">
        <v>7</v>
      </c>
      <c r="H132" s="26" t="s">
        <v>395</v>
      </c>
      <c r="I132" s="46" t="s">
        <v>29</v>
      </c>
      <c r="J132" s="46" t="s">
        <v>30</v>
      </c>
      <c r="K132" s="28">
        <v>43597</v>
      </c>
      <c r="L132" s="28">
        <v>43597</v>
      </c>
      <c r="M132" s="28">
        <v>43597</v>
      </c>
      <c r="N132" s="62">
        <v>43597</v>
      </c>
      <c r="O132" s="23">
        <f>VLOOKUP(P132,Campos!$B$2:$C$7,2,FALSE)</f>
        <v>2</v>
      </c>
      <c r="P132" s="33" t="s">
        <v>4</v>
      </c>
      <c r="Q132" s="43" t="s">
        <v>518</v>
      </c>
    </row>
    <row r="133" spans="1:17" ht="14.25" customHeight="1" x14ac:dyDescent="0.3">
      <c r="A133" s="22">
        <f t="shared" si="0"/>
        <v>127</v>
      </c>
      <c r="B133" s="23">
        <v>1</v>
      </c>
      <c r="C133" s="24" t="s">
        <v>52</v>
      </c>
      <c r="D133" s="23">
        <v>14</v>
      </c>
      <c r="E133" s="24" t="s">
        <v>381</v>
      </c>
      <c r="F133" s="25" t="str">
        <f>VLOOKUP(H133,'Catalogo de Actividades'!$B$5:$G$215,6,FALSE)</f>
        <v>14.8</v>
      </c>
      <c r="G133" s="23">
        <v>8</v>
      </c>
      <c r="H133" s="26" t="s">
        <v>397</v>
      </c>
      <c r="I133" s="46" t="s">
        <v>29</v>
      </c>
      <c r="J133" s="46" t="s">
        <v>30</v>
      </c>
      <c r="K133" s="28">
        <v>43604</v>
      </c>
      <c r="L133" s="28">
        <v>43604</v>
      </c>
      <c r="M133" s="62">
        <v>43604</v>
      </c>
      <c r="N133" s="62">
        <v>43604</v>
      </c>
      <c r="O133" s="23">
        <f>VLOOKUP(P133,Campos!$B$2:$C$7,2,FALSE)</f>
        <v>2</v>
      </c>
      <c r="P133" s="33" t="s">
        <v>4</v>
      </c>
      <c r="Q133" s="43" t="s">
        <v>519</v>
      </c>
    </row>
    <row r="134" spans="1:17" ht="14.25" customHeight="1" x14ac:dyDescent="0.3">
      <c r="A134" s="22">
        <f t="shared" si="0"/>
        <v>128</v>
      </c>
      <c r="B134" s="23">
        <v>1</v>
      </c>
      <c r="C134" s="24" t="s">
        <v>52</v>
      </c>
      <c r="D134" s="23">
        <v>14</v>
      </c>
      <c r="E134" s="24" t="s">
        <v>381</v>
      </c>
      <c r="F134" s="25" t="str">
        <f>VLOOKUP(H134,'Catalogo de Actividades'!$B$5:$G$215,6,FALSE)</f>
        <v>14.9</v>
      </c>
      <c r="G134" s="23">
        <v>9</v>
      </c>
      <c r="H134" s="26" t="s">
        <v>399</v>
      </c>
      <c r="I134" s="46" t="s">
        <v>29</v>
      </c>
      <c r="J134" s="46" t="s">
        <v>30</v>
      </c>
      <c r="K134" s="28">
        <v>43611</v>
      </c>
      <c r="L134" s="28">
        <v>43611</v>
      </c>
      <c r="M134" s="28">
        <v>43611</v>
      </c>
      <c r="N134" s="28">
        <v>43611</v>
      </c>
      <c r="O134" s="23">
        <f>VLOOKUP(P134,Campos!$B$2:$C$7,2,FALSE)</f>
        <v>2</v>
      </c>
      <c r="P134" s="33" t="s">
        <v>4</v>
      </c>
      <c r="Q134" s="43" t="s">
        <v>520</v>
      </c>
    </row>
    <row r="135" spans="1:17" ht="14.25" customHeight="1" x14ac:dyDescent="0.3">
      <c r="A135" s="22">
        <f t="shared" si="0"/>
        <v>129</v>
      </c>
      <c r="B135" s="23">
        <v>2</v>
      </c>
      <c r="C135" s="24" t="s">
        <v>471</v>
      </c>
      <c r="D135" s="23">
        <v>1</v>
      </c>
      <c r="E135" s="24" t="s">
        <v>23</v>
      </c>
      <c r="F135" s="25" t="str">
        <f>VLOOKUP(H135,'Catalogo de Actividades'!$B$5:$G$215,6,FALSE)</f>
        <v>1.2</v>
      </c>
      <c r="G135" s="23">
        <v>2</v>
      </c>
      <c r="H135" s="67" t="s">
        <v>35</v>
      </c>
      <c r="I135" s="82" t="s">
        <v>39</v>
      </c>
      <c r="J135" s="82" t="s">
        <v>30</v>
      </c>
      <c r="K135" s="83">
        <v>43313</v>
      </c>
      <c r="L135" s="83">
        <v>43321</v>
      </c>
      <c r="M135" s="29">
        <v>43318</v>
      </c>
      <c r="N135" s="29">
        <v>43318</v>
      </c>
      <c r="O135" s="23">
        <f>VLOOKUP(P135,Campos!$B$2:$C$7,2,FALSE)</f>
        <v>2</v>
      </c>
      <c r="P135" s="30" t="s">
        <v>4</v>
      </c>
      <c r="Q135" s="31" t="s">
        <v>521</v>
      </c>
    </row>
    <row r="136" spans="1:17" ht="14.25" customHeight="1" x14ac:dyDescent="0.3">
      <c r="A136" s="22">
        <f t="shared" si="0"/>
        <v>130</v>
      </c>
      <c r="B136" s="23">
        <v>2</v>
      </c>
      <c r="C136" s="24" t="s">
        <v>471</v>
      </c>
      <c r="D136" s="23">
        <v>1</v>
      </c>
      <c r="E136" s="24" t="s">
        <v>23</v>
      </c>
      <c r="F136" s="25" t="str">
        <f>VLOOKUP(H136,'Catalogo de Actividades'!$B$5:$G$215,6,FALSE)</f>
        <v>1.1</v>
      </c>
      <c r="G136" s="23">
        <v>1</v>
      </c>
      <c r="H136" s="71" t="s">
        <v>28</v>
      </c>
      <c r="I136" s="82" t="s">
        <v>29</v>
      </c>
      <c r="J136" s="82" t="s">
        <v>30</v>
      </c>
      <c r="K136" s="83">
        <v>43352</v>
      </c>
      <c r="L136" s="83">
        <v>43352</v>
      </c>
      <c r="M136" s="32">
        <v>43352</v>
      </c>
      <c r="N136" s="32">
        <v>43352</v>
      </c>
      <c r="O136" s="23">
        <f>VLOOKUP(P136,Campos!$B$2:$C$7,2,FALSE)</f>
        <v>2</v>
      </c>
      <c r="P136" s="30" t="s">
        <v>4</v>
      </c>
      <c r="Q136" s="31" t="s">
        <v>522</v>
      </c>
    </row>
    <row r="137" spans="1:17" ht="14.25" customHeight="1" x14ac:dyDescent="0.3">
      <c r="A137" s="22">
        <f t="shared" si="0"/>
        <v>131</v>
      </c>
      <c r="B137" s="23">
        <v>2</v>
      </c>
      <c r="C137" s="24" t="s">
        <v>471</v>
      </c>
      <c r="D137" s="23">
        <v>1</v>
      </c>
      <c r="E137" s="24" t="s">
        <v>23</v>
      </c>
      <c r="F137" s="25" t="str">
        <f>VLOOKUP(H137,'Catalogo de Actividades'!$B$5:$G$215,6,FALSE)</f>
        <v>1.3</v>
      </c>
      <c r="G137" s="23">
        <v>3</v>
      </c>
      <c r="H137" s="67" t="s">
        <v>41</v>
      </c>
      <c r="I137" s="82" t="s">
        <v>42</v>
      </c>
      <c r="J137" s="82" t="s">
        <v>42</v>
      </c>
      <c r="K137" s="29">
        <v>43352</v>
      </c>
      <c r="L137" s="29">
        <v>43529</v>
      </c>
      <c r="M137" s="32">
        <v>43352</v>
      </c>
      <c r="N137" s="40">
        <v>43538</v>
      </c>
      <c r="O137" s="23">
        <f>VLOOKUP(P137,Campos!$B$2:$C$7,2,FALSE)</f>
        <v>3</v>
      </c>
      <c r="P137" s="33" t="s">
        <v>5</v>
      </c>
      <c r="Q137" s="43" t="s">
        <v>523</v>
      </c>
    </row>
    <row r="138" spans="1:17" ht="14.25" customHeight="1" x14ac:dyDescent="0.3">
      <c r="A138" s="22">
        <f t="shared" si="0"/>
        <v>132</v>
      </c>
      <c r="B138" s="23">
        <v>2</v>
      </c>
      <c r="C138" s="24" t="s">
        <v>471</v>
      </c>
      <c r="D138" s="23">
        <v>1</v>
      </c>
      <c r="E138" s="24" t="s">
        <v>23</v>
      </c>
      <c r="F138" s="25" t="str">
        <f>VLOOKUP(H138,'Catalogo de Actividades'!$B$5:$G$215,6,FALSE)</f>
        <v>1.4</v>
      </c>
      <c r="G138" s="23">
        <v>4</v>
      </c>
      <c r="H138" s="67" t="s">
        <v>44</v>
      </c>
      <c r="I138" s="82" t="s">
        <v>42</v>
      </c>
      <c r="J138" s="82" t="s">
        <v>42</v>
      </c>
      <c r="K138" s="29">
        <v>43529</v>
      </c>
      <c r="L138" s="32">
        <v>43617</v>
      </c>
      <c r="M138" s="29">
        <v>43529</v>
      </c>
      <c r="N138" s="40">
        <v>43617</v>
      </c>
      <c r="O138" s="23">
        <f>VLOOKUP(P138,Campos!$B$2:$C$7,2,FALSE)</f>
        <v>2</v>
      </c>
      <c r="P138" s="33" t="s">
        <v>4</v>
      </c>
      <c r="Q138" s="43" t="s">
        <v>524</v>
      </c>
    </row>
    <row r="139" spans="1:17" ht="14.25" customHeight="1" x14ac:dyDescent="0.3">
      <c r="A139" s="22">
        <f t="shared" si="0"/>
        <v>133</v>
      </c>
      <c r="B139" s="23">
        <v>2</v>
      </c>
      <c r="C139" s="24" t="s">
        <v>471</v>
      </c>
      <c r="D139" s="23">
        <v>2</v>
      </c>
      <c r="E139" s="24" t="s">
        <v>49</v>
      </c>
      <c r="F139" s="25" t="str">
        <f>VLOOKUP(H139,'Catalogo de Actividades'!$B$5:$G$215,6,FALSE)</f>
        <v>2.7</v>
      </c>
      <c r="G139" s="23">
        <v>7</v>
      </c>
      <c r="H139" s="67" t="s">
        <v>63</v>
      </c>
      <c r="I139" s="82" t="s">
        <v>39</v>
      </c>
      <c r="J139" s="27" t="s">
        <v>30</v>
      </c>
      <c r="K139" s="36">
        <v>43405</v>
      </c>
      <c r="L139" s="36">
        <v>43434</v>
      </c>
      <c r="M139" s="29">
        <v>43405</v>
      </c>
      <c r="N139" s="32">
        <v>43404</v>
      </c>
      <c r="O139" s="23">
        <f>VLOOKUP(P139,Campos!$B$2:$C$7,2,FALSE)</f>
        <v>2</v>
      </c>
      <c r="P139" s="30" t="s">
        <v>4</v>
      </c>
      <c r="Q139" s="31" t="s">
        <v>178</v>
      </c>
    </row>
    <row r="140" spans="1:17" ht="14.25" customHeight="1" x14ac:dyDescent="0.3">
      <c r="A140" s="22">
        <f t="shared" si="0"/>
        <v>134</v>
      </c>
      <c r="B140" s="23">
        <v>2</v>
      </c>
      <c r="C140" s="24" t="s">
        <v>471</v>
      </c>
      <c r="D140" s="23">
        <v>2</v>
      </c>
      <c r="E140" s="24" t="s">
        <v>49</v>
      </c>
      <c r="F140" s="25" t="str">
        <f>VLOOKUP(H140,'Catalogo de Actividades'!$B$5:$G$215,6,FALSE)</f>
        <v>2.1</v>
      </c>
      <c r="G140" s="23">
        <v>1</v>
      </c>
      <c r="H140" s="71" t="s">
        <v>50</v>
      </c>
      <c r="I140" s="82" t="s">
        <v>29</v>
      </c>
      <c r="J140" s="82" t="s">
        <v>30</v>
      </c>
      <c r="K140" s="32">
        <v>43394</v>
      </c>
      <c r="L140" s="32">
        <v>43400</v>
      </c>
      <c r="M140" s="32">
        <v>43377</v>
      </c>
      <c r="N140" s="32">
        <v>43377</v>
      </c>
      <c r="O140" s="23">
        <f>VLOOKUP(P140,Campos!$B$2:$C$7,2,FALSE)</f>
        <v>2</v>
      </c>
      <c r="P140" s="30" t="s">
        <v>4</v>
      </c>
      <c r="Q140" s="131" t="s">
        <v>525</v>
      </c>
    </row>
    <row r="141" spans="1:17" ht="14.25" customHeight="1" x14ac:dyDescent="0.3">
      <c r="A141" s="22">
        <f t="shared" si="0"/>
        <v>135</v>
      </c>
      <c r="B141" s="23">
        <v>2</v>
      </c>
      <c r="C141" s="24" t="s">
        <v>471</v>
      </c>
      <c r="D141" s="23">
        <v>2</v>
      </c>
      <c r="E141" s="24" t="s">
        <v>49</v>
      </c>
      <c r="F141" s="25" t="str">
        <f>VLOOKUP(H141,'Catalogo de Actividades'!$B$5:$G$215,6,FALSE)</f>
        <v>2.8</v>
      </c>
      <c r="G141" s="23">
        <v>8</v>
      </c>
      <c r="H141" s="67" t="s">
        <v>65</v>
      </c>
      <c r="I141" s="82" t="s">
        <v>39</v>
      </c>
      <c r="J141" s="82" t="s">
        <v>66</v>
      </c>
      <c r="K141" s="32">
        <v>43405</v>
      </c>
      <c r="L141" s="32">
        <v>43434</v>
      </c>
      <c r="M141" s="29">
        <v>43405</v>
      </c>
      <c r="N141" s="32">
        <v>43420</v>
      </c>
      <c r="O141" s="23">
        <f>VLOOKUP(P141,Campos!$B$2:$C$7,2,FALSE)</f>
        <v>2</v>
      </c>
      <c r="P141" s="30" t="s">
        <v>4</v>
      </c>
      <c r="Q141" s="131" t="s">
        <v>526</v>
      </c>
    </row>
    <row r="142" spans="1:17" ht="14.25" customHeight="1" x14ac:dyDescent="0.3">
      <c r="A142" s="22">
        <f t="shared" si="0"/>
        <v>136</v>
      </c>
      <c r="B142" s="23">
        <v>2</v>
      </c>
      <c r="C142" s="24" t="s">
        <v>471</v>
      </c>
      <c r="D142" s="23">
        <v>2</v>
      </c>
      <c r="E142" s="24" t="s">
        <v>49</v>
      </c>
      <c r="F142" s="25" t="str">
        <f>VLOOKUP(H142,'Catalogo de Actividades'!$B$5:$G$215,6,FALSE)</f>
        <v>2.9</v>
      </c>
      <c r="G142" s="23">
        <v>9</v>
      </c>
      <c r="H142" s="67" t="s">
        <v>68</v>
      </c>
      <c r="I142" s="82" t="s">
        <v>39</v>
      </c>
      <c r="J142" s="82" t="s">
        <v>66</v>
      </c>
      <c r="K142" s="32">
        <v>43405</v>
      </c>
      <c r="L142" s="32">
        <v>43420</v>
      </c>
      <c r="M142" s="29">
        <v>43405</v>
      </c>
      <c r="N142" s="32">
        <v>43420</v>
      </c>
      <c r="O142" s="23">
        <f>VLOOKUP(P142,Campos!$B$2:$C$7,2,FALSE)</f>
        <v>2</v>
      </c>
      <c r="P142" s="30" t="s">
        <v>4</v>
      </c>
      <c r="Q142" s="131" t="s">
        <v>527</v>
      </c>
    </row>
    <row r="143" spans="1:17" ht="14.25" customHeight="1" x14ac:dyDescent="0.3">
      <c r="A143" s="22">
        <f t="shared" si="0"/>
        <v>137</v>
      </c>
      <c r="B143" s="23">
        <v>2</v>
      </c>
      <c r="C143" s="24" t="s">
        <v>471</v>
      </c>
      <c r="D143" s="23">
        <v>2</v>
      </c>
      <c r="E143" s="24" t="s">
        <v>49</v>
      </c>
      <c r="F143" s="25" t="str">
        <f>VLOOKUP(H143,'Catalogo de Actividades'!$B$5:$G$215,6,FALSE)</f>
        <v>2.10</v>
      </c>
      <c r="G143" s="23">
        <v>10</v>
      </c>
      <c r="H143" s="67" t="s">
        <v>70</v>
      </c>
      <c r="I143" s="82" t="s">
        <v>39</v>
      </c>
      <c r="J143" s="27" t="s">
        <v>71</v>
      </c>
      <c r="K143" s="32">
        <v>43444</v>
      </c>
      <c r="L143" s="32">
        <v>43445</v>
      </c>
      <c r="M143" s="32">
        <v>43444</v>
      </c>
      <c r="N143" s="32">
        <v>43445</v>
      </c>
      <c r="O143" s="23">
        <f>VLOOKUP(P143,Campos!$B$2:$C$7,2,FALSE)</f>
        <v>2</v>
      </c>
      <c r="P143" s="30" t="s">
        <v>4</v>
      </c>
      <c r="Q143" s="131" t="s">
        <v>234</v>
      </c>
    </row>
    <row r="144" spans="1:17" ht="14.25" customHeight="1" x14ac:dyDescent="0.3">
      <c r="A144" s="22">
        <f t="shared" si="0"/>
        <v>138</v>
      </c>
      <c r="B144" s="23">
        <v>2</v>
      </c>
      <c r="C144" s="24" t="s">
        <v>471</v>
      </c>
      <c r="D144" s="23">
        <v>2</v>
      </c>
      <c r="E144" s="24" t="s">
        <v>49</v>
      </c>
      <c r="F144" s="25" t="str">
        <f>VLOOKUP(H144,'Catalogo de Actividades'!$B$5:$G$215,6,FALSE)</f>
        <v>2.2</v>
      </c>
      <c r="G144" s="23">
        <v>2</v>
      </c>
      <c r="H144" s="71" t="s">
        <v>53</v>
      </c>
      <c r="I144" s="82" t="s">
        <v>29</v>
      </c>
      <c r="J144" s="82" t="s">
        <v>30</v>
      </c>
      <c r="K144" s="32">
        <v>43425</v>
      </c>
      <c r="L144" s="32">
        <v>43463</v>
      </c>
      <c r="M144" s="32">
        <v>43425</v>
      </c>
      <c r="N144" s="32">
        <v>43462</v>
      </c>
      <c r="O144" s="23">
        <f>VLOOKUP(P144,Campos!$B$2:$C$7,2,FALSE)</f>
        <v>2</v>
      </c>
      <c r="P144" s="30" t="s">
        <v>4</v>
      </c>
      <c r="Q144" s="131" t="s">
        <v>528</v>
      </c>
    </row>
    <row r="145" spans="1:26" ht="14.25" customHeight="1" x14ac:dyDescent="0.3">
      <c r="A145" s="22">
        <f t="shared" si="0"/>
        <v>139</v>
      </c>
      <c r="B145" s="23">
        <v>2</v>
      </c>
      <c r="C145" s="24" t="s">
        <v>471</v>
      </c>
      <c r="D145" s="23">
        <v>2</v>
      </c>
      <c r="E145" s="24" t="s">
        <v>49</v>
      </c>
      <c r="F145" s="25" t="str">
        <f>VLOOKUP(H145,'Catalogo de Actividades'!$B$5:$G$215,6,FALSE)</f>
        <v>2.3</v>
      </c>
      <c r="G145" s="23">
        <v>3</v>
      </c>
      <c r="H145" s="67" t="s">
        <v>55</v>
      </c>
      <c r="I145" s="82" t="s">
        <v>29</v>
      </c>
      <c r="J145" s="82" t="s">
        <v>215</v>
      </c>
      <c r="K145" s="32">
        <v>43471</v>
      </c>
      <c r="L145" s="32">
        <v>43477</v>
      </c>
      <c r="M145" s="32">
        <v>43471</v>
      </c>
      <c r="N145" s="32">
        <v>43474</v>
      </c>
      <c r="O145" s="23">
        <f>VLOOKUP(P145,Campos!$B$2:$C$7,2,FALSE)</f>
        <v>2</v>
      </c>
      <c r="P145" s="30" t="s">
        <v>4</v>
      </c>
      <c r="Q145" s="131" t="s">
        <v>529</v>
      </c>
    </row>
    <row r="146" spans="1:26" ht="14.25" customHeight="1" x14ac:dyDescent="0.3">
      <c r="A146" s="22">
        <f t="shared" si="0"/>
        <v>140</v>
      </c>
      <c r="B146" s="23">
        <v>2</v>
      </c>
      <c r="C146" s="24" t="s">
        <v>471</v>
      </c>
      <c r="D146" s="23">
        <v>3</v>
      </c>
      <c r="E146" s="24" t="s">
        <v>73</v>
      </c>
      <c r="F146" s="25" t="str">
        <f>VLOOKUP(H146,'Catalogo de Actividades'!$B$5:$G$215,6,FALSE)</f>
        <v>3.1</v>
      </c>
      <c r="G146" s="23">
        <v>1</v>
      </c>
      <c r="H146" s="71" t="s">
        <v>74</v>
      </c>
      <c r="I146" s="82" t="s">
        <v>39</v>
      </c>
      <c r="J146" s="82" t="s">
        <v>75</v>
      </c>
      <c r="K146" s="32">
        <v>43504</v>
      </c>
      <c r="L146" s="32">
        <v>43511</v>
      </c>
      <c r="M146" s="32">
        <v>43504</v>
      </c>
      <c r="N146" s="32">
        <v>43510</v>
      </c>
      <c r="O146" s="23">
        <f>VLOOKUP(P146,Campos!$B$2:$C$7,2,FALSE)</f>
        <v>2</v>
      </c>
      <c r="P146" s="30" t="s">
        <v>4</v>
      </c>
      <c r="Q146" s="131" t="s">
        <v>530</v>
      </c>
    </row>
    <row r="147" spans="1:26" ht="14.25" customHeight="1" x14ac:dyDescent="0.3">
      <c r="A147" s="22">
        <f t="shared" si="0"/>
        <v>141</v>
      </c>
      <c r="B147" s="23">
        <v>2</v>
      </c>
      <c r="C147" s="24" t="s">
        <v>471</v>
      </c>
      <c r="D147" s="23">
        <v>3</v>
      </c>
      <c r="E147" s="24" t="s">
        <v>73</v>
      </c>
      <c r="F147" s="25" t="str">
        <f>VLOOKUP(H147,'Catalogo de Actividades'!$B$5:$G$215,6,FALSE)</f>
        <v>3.2</v>
      </c>
      <c r="G147" s="23">
        <v>2</v>
      </c>
      <c r="H147" s="67" t="s">
        <v>77</v>
      </c>
      <c r="I147" s="82" t="s">
        <v>42</v>
      </c>
      <c r="J147" s="82" t="s">
        <v>75</v>
      </c>
      <c r="K147" s="32">
        <v>43512</v>
      </c>
      <c r="L147" s="32">
        <v>43539</v>
      </c>
      <c r="M147" s="32">
        <v>43512</v>
      </c>
      <c r="N147" s="40">
        <v>43538</v>
      </c>
      <c r="O147" s="23">
        <f>VLOOKUP(P147,Campos!$B$2:$C$7,2,FALSE)</f>
        <v>2</v>
      </c>
      <c r="P147" s="33" t="s">
        <v>4</v>
      </c>
      <c r="Q147" s="145" t="s">
        <v>531</v>
      </c>
    </row>
    <row r="148" spans="1:26" ht="14.25" customHeight="1" x14ac:dyDescent="0.3">
      <c r="A148" s="22">
        <f t="shared" si="0"/>
        <v>142</v>
      </c>
      <c r="B148" s="23">
        <v>2</v>
      </c>
      <c r="C148" s="24" t="s">
        <v>471</v>
      </c>
      <c r="D148" s="23">
        <v>3</v>
      </c>
      <c r="E148" s="24" t="s">
        <v>73</v>
      </c>
      <c r="F148" s="25" t="str">
        <f>VLOOKUP(H148,'Catalogo de Actividades'!$B$5:$G$215,6,FALSE)</f>
        <v>3.3</v>
      </c>
      <c r="G148" s="23">
        <v>3</v>
      </c>
      <c r="H148" s="67" t="s">
        <v>79</v>
      </c>
      <c r="I148" s="82" t="s">
        <v>39</v>
      </c>
      <c r="J148" s="82" t="s">
        <v>75</v>
      </c>
      <c r="K148" s="32">
        <v>43595</v>
      </c>
      <c r="L148" s="32">
        <v>43595</v>
      </c>
      <c r="M148" s="42">
        <v>43594</v>
      </c>
      <c r="N148" s="42">
        <v>43594</v>
      </c>
      <c r="O148" s="23">
        <f>VLOOKUP(P148,Campos!$B$2:$C$7,2,FALSE)</f>
        <v>2</v>
      </c>
      <c r="P148" s="33" t="s">
        <v>4</v>
      </c>
      <c r="Q148" s="131" t="s">
        <v>532</v>
      </c>
    </row>
    <row r="149" spans="1:26" ht="14.25" customHeight="1" x14ac:dyDescent="0.3">
      <c r="A149" s="22">
        <f t="shared" si="0"/>
        <v>143</v>
      </c>
      <c r="B149" s="23">
        <v>2</v>
      </c>
      <c r="C149" s="24" t="s">
        <v>471</v>
      </c>
      <c r="D149" s="23">
        <v>3</v>
      </c>
      <c r="E149" s="24" t="s">
        <v>73</v>
      </c>
      <c r="F149" s="25" t="str">
        <f>VLOOKUP(H149,'Catalogo de Actividades'!$B$5:$G$215,6,FALSE)</f>
        <v>3.4</v>
      </c>
      <c r="G149" s="23">
        <v>4</v>
      </c>
      <c r="H149" s="67" t="s">
        <v>81</v>
      </c>
      <c r="I149" s="82" t="s">
        <v>39</v>
      </c>
      <c r="J149" s="82" t="s">
        <v>75</v>
      </c>
      <c r="K149" s="32">
        <v>43612</v>
      </c>
      <c r="L149" s="32">
        <v>43612</v>
      </c>
      <c r="M149" s="29">
        <v>43612</v>
      </c>
      <c r="N149" s="40">
        <v>43607</v>
      </c>
      <c r="O149" s="23">
        <f>VLOOKUP(P149,Campos!$B$2:$C$7,2,FALSE)</f>
        <v>2</v>
      </c>
      <c r="P149" s="33" t="s">
        <v>4</v>
      </c>
      <c r="Q149" s="131" t="s">
        <v>533</v>
      </c>
    </row>
    <row r="150" spans="1:26" ht="14.25" customHeight="1" x14ac:dyDescent="0.3">
      <c r="A150" s="22">
        <f t="shared" si="0"/>
        <v>144</v>
      </c>
      <c r="B150" s="23">
        <v>2</v>
      </c>
      <c r="C150" s="24" t="s">
        <v>471</v>
      </c>
      <c r="D150" s="23">
        <v>4</v>
      </c>
      <c r="E150" s="24" t="s">
        <v>342</v>
      </c>
      <c r="F150" s="25" t="str">
        <f>VLOOKUP(H150,'Catalogo de Actividades'!$B$5:$G$215,6,FALSE)</f>
        <v>4.1</v>
      </c>
      <c r="G150" s="23">
        <v>1</v>
      </c>
      <c r="H150" s="146" t="s">
        <v>84</v>
      </c>
      <c r="I150" s="84" t="s">
        <v>29</v>
      </c>
      <c r="J150" s="84" t="s">
        <v>30</v>
      </c>
      <c r="K150" s="32">
        <v>43352</v>
      </c>
      <c r="L150" s="32">
        <v>43352</v>
      </c>
      <c r="M150" s="32">
        <v>43352</v>
      </c>
      <c r="N150" s="32">
        <v>43352</v>
      </c>
      <c r="O150" s="23">
        <f>VLOOKUP(P150,Campos!$B$2:$C$7,2,FALSE)</f>
        <v>2</v>
      </c>
      <c r="P150" s="30" t="s">
        <v>4</v>
      </c>
      <c r="Q150" s="131" t="s">
        <v>534</v>
      </c>
    </row>
    <row r="151" spans="1:26" ht="14.25" customHeight="1" x14ac:dyDescent="0.3">
      <c r="A151" s="22">
        <f t="shared" si="0"/>
        <v>145</v>
      </c>
      <c r="B151" s="23">
        <v>2</v>
      </c>
      <c r="C151" s="24" t="s">
        <v>471</v>
      </c>
      <c r="D151" s="23">
        <v>4</v>
      </c>
      <c r="E151" s="24" t="s">
        <v>342</v>
      </c>
      <c r="F151" s="25" t="str">
        <f>VLOOKUP(H151,'Catalogo de Actividades'!$B$5:$G$215,6,FALSE)</f>
        <v>4.2</v>
      </c>
      <c r="G151" s="23">
        <v>2</v>
      </c>
      <c r="H151" s="67" t="s">
        <v>86</v>
      </c>
      <c r="I151" s="82" t="s">
        <v>29</v>
      </c>
      <c r="J151" s="82" t="s">
        <v>30</v>
      </c>
      <c r="K151" s="32">
        <v>43367</v>
      </c>
      <c r="L151" s="32">
        <v>43374</v>
      </c>
      <c r="M151" s="32">
        <v>43367</v>
      </c>
      <c r="N151" s="32">
        <v>43374</v>
      </c>
      <c r="O151" s="23">
        <f>VLOOKUP(P151,Campos!$B$2:$C$7,2,FALSE)</f>
        <v>2</v>
      </c>
      <c r="P151" s="30" t="s">
        <v>4</v>
      </c>
      <c r="Q151" s="31" t="s">
        <v>535</v>
      </c>
    </row>
    <row r="152" spans="1:26" ht="14.25" customHeight="1" x14ac:dyDescent="0.3">
      <c r="A152" s="22">
        <f t="shared" si="0"/>
        <v>146</v>
      </c>
      <c r="B152" s="23">
        <v>2</v>
      </c>
      <c r="C152" s="24" t="s">
        <v>471</v>
      </c>
      <c r="D152" s="23">
        <v>4</v>
      </c>
      <c r="E152" s="24" t="s">
        <v>342</v>
      </c>
      <c r="F152" s="25" t="str">
        <f>VLOOKUP(H152,'Catalogo de Actividades'!$B$5:$G$215,6,FALSE)</f>
        <v>4.5</v>
      </c>
      <c r="G152" s="23">
        <v>5</v>
      </c>
      <c r="H152" s="67" t="s">
        <v>93</v>
      </c>
      <c r="I152" s="82" t="s">
        <v>39</v>
      </c>
      <c r="J152" s="82" t="s">
        <v>94</v>
      </c>
      <c r="K152" s="32">
        <v>43374</v>
      </c>
      <c r="L152" s="32">
        <v>43419</v>
      </c>
      <c r="M152" s="32">
        <v>43374</v>
      </c>
      <c r="N152" s="40">
        <v>43427</v>
      </c>
      <c r="O152" s="23">
        <f>VLOOKUP(P152,Campos!$B$2:$C$7,2,FALSE)</f>
        <v>3</v>
      </c>
      <c r="P152" s="30" t="s">
        <v>5</v>
      </c>
      <c r="Q152" s="31" t="s">
        <v>536</v>
      </c>
      <c r="Z152" s="85" t="s">
        <v>537</v>
      </c>
    </row>
    <row r="153" spans="1:26" ht="14.25" customHeight="1" x14ac:dyDescent="0.3">
      <c r="A153" s="22">
        <f t="shared" si="0"/>
        <v>147</v>
      </c>
      <c r="B153" s="23">
        <v>2</v>
      </c>
      <c r="C153" s="24" t="s">
        <v>471</v>
      </c>
      <c r="D153" s="23">
        <v>4</v>
      </c>
      <c r="E153" s="24" t="s">
        <v>342</v>
      </c>
      <c r="F153" s="25" t="str">
        <f>VLOOKUP(H153,'Catalogo de Actividades'!$B$5:$G$215,6,FALSE)</f>
        <v>4.6</v>
      </c>
      <c r="G153" s="23">
        <v>6</v>
      </c>
      <c r="H153" s="67" t="s">
        <v>96</v>
      </c>
      <c r="I153" s="46" t="s">
        <v>29</v>
      </c>
      <c r="J153" s="46" t="s">
        <v>30</v>
      </c>
      <c r="K153" s="32">
        <v>43420</v>
      </c>
      <c r="L153" s="32">
        <v>43475</v>
      </c>
      <c r="M153" s="32">
        <v>43420</v>
      </c>
      <c r="N153" s="32">
        <v>43472</v>
      </c>
      <c r="O153" s="23">
        <f>VLOOKUP(P153,Campos!$B$2:$C$7,2,FALSE)</f>
        <v>2</v>
      </c>
      <c r="P153" s="30" t="s">
        <v>4</v>
      </c>
      <c r="Q153" s="31" t="s">
        <v>538</v>
      </c>
      <c r="Z153" s="85" t="s">
        <v>537</v>
      </c>
    </row>
    <row r="154" spans="1:26" ht="14.25" customHeight="1" x14ac:dyDescent="0.3">
      <c r="A154" s="22">
        <f t="shared" si="0"/>
        <v>148</v>
      </c>
      <c r="B154" s="23">
        <v>2</v>
      </c>
      <c r="C154" s="24" t="s">
        <v>471</v>
      </c>
      <c r="D154" s="23">
        <v>4</v>
      </c>
      <c r="E154" s="24" t="s">
        <v>342</v>
      </c>
      <c r="F154" s="25" t="str">
        <f>VLOOKUP(H154,'Catalogo de Actividades'!$B$5:$G$215,6,FALSE)</f>
        <v>4.4</v>
      </c>
      <c r="G154" s="23">
        <v>4</v>
      </c>
      <c r="H154" s="67" t="s">
        <v>90</v>
      </c>
      <c r="I154" s="82" t="s">
        <v>42</v>
      </c>
      <c r="J154" s="50" t="s">
        <v>401</v>
      </c>
      <c r="K154" s="32">
        <v>43353</v>
      </c>
      <c r="L154" s="32">
        <v>43585</v>
      </c>
      <c r="M154" s="32">
        <v>43353</v>
      </c>
      <c r="N154" s="40">
        <v>43585</v>
      </c>
      <c r="O154" s="23">
        <f>VLOOKUP(P154,Campos!$B$2:$C$7,2,FALSE)</f>
        <v>2</v>
      </c>
      <c r="P154" s="33" t="s">
        <v>4</v>
      </c>
      <c r="Q154" s="43" t="s">
        <v>539</v>
      </c>
    </row>
    <row r="155" spans="1:26" ht="14.25" customHeight="1" x14ac:dyDescent="0.3">
      <c r="A155" s="22">
        <f t="shared" si="0"/>
        <v>149</v>
      </c>
      <c r="B155" s="23">
        <v>2</v>
      </c>
      <c r="C155" s="24" t="s">
        <v>471</v>
      </c>
      <c r="D155" s="23">
        <v>4</v>
      </c>
      <c r="E155" s="24" t="s">
        <v>342</v>
      </c>
      <c r="F155" s="25" t="str">
        <f>VLOOKUP(H155,'Catalogo de Actividades'!$B$5:$G$215,6,FALSE)</f>
        <v>4.7</v>
      </c>
      <c r="G155" s="23">
        <v>7</v>
      </c>
      <c r="H155" s="67" t="s">
        <v>99</v>
      </c>
      <c r="I155" s="82" t="s">
        <v>39</v>
      </c>
      <c r="J155" s="82" t="s">
        <v>100</v>
      </c>
      <c r="K155" s="32">
        <v>43405</v>
      </c>
      <c r="L155" s="32">
        <v>43617</v>
      </c>
      <c r="M155" s="32">
        <v>43405</v>
      </c>
      <c r="N155" s="40">
        <v>43617</v>
      </c>
      <c r="O155" s="23">
        <f>VLOOKUP(P155,Campos!$B$2:$C$7,2,FALSE)</f>
        <v>2</v>
      </c>
      <c r="P155" s="33" t="s">
        <v>4</v>
      </c>
      <c r="Q155" s="43" t="s">
        <v>540</v>
      </c>
    </row>
    <row r="156" spans="1:26" ht="30" x14ac:dyDescent="0.3">
      <c r="A156" s="22">
        <f t="shared" si="0"/>
        <v>150</v>
      </c>
      <c r="B156" s="23">
        <v>2</v>
      </c>
      <c r="C156" s="24" t="s">
        <v>471</v>
      </c>
      <c r="D156" s="23">
        <v>4</v>
      </c>
      <c r="E156" s="24" t="s">
        <v>342</v>
      </c>
      <c r="F156" s="25" t="str">
        <f>VLOOKUP(H156,'Catalogo de Actividades'!$B$5:$G$215,6,FALSE)</f>
        <v>4.3</v>
      </c>
      <c r="G156" s="23">
        <v>7</v>
      </c>
      <c r="H156" s="67" t="s">
        <v>88</v>
      </c>
      <c r="I156" s="82" t="s">
        <v>29</v>
      </c>
      <c r="J156" s="82" t="s">
        <v>30</v>
      </c>
      <c r="K156" s="32">
        <v>43352</v>
      </c>
      <c r="L156" s="32">
        <v>43648</v>
      </c>
      <c r="M156" s="32">
        <v>43352</v>
      </c>
      <c r="N156" s="32">
        <v>43648</v>
      </c>
      <c r="O156" s="23">
        <f>VLOOKUP(P156,Campos!$B$2:$C$7,2,FALSE)</f>
        <v>2</v>
      </c>
      <c r="P156" s="33" t="s">
        <v>4</v>
      </c>
      <c r="Q156" s="43" t="s">
        <v>541</v>
      </c>
    </row>
    <row r="157" spans="1:26" ht="14.25" customHeight="1" x14ac:dyDescent="0.3">
      <c r="A157" s="22">
        <f t="shared" si="0"/>
        <v>151</v>
      </c>
      <c r="B157" s="23">
        <v>2</v>
      </c>
      <c r="C157" s="24" t="s">
        <v>471</v>
      </c>
      <c r="D157" s="23">
        <v>5</v>
      </c>
      <c r="E157" s="24" t="s">
        <v>103</v>
      </c>
      <c r="F157" s="25" t="str">
        <f>VLOOKUP(H157,'Catalogo de Actividades'!$B$5:$G$215,6,FALSE)</f>
        <v>5.1</v>
      </c>
      <c r="G157" s="23">
        <v>1</v>
      </c>
      <c r="H157" s="26" t="s">
        <v>104</v>
      </c>
      <c r="I157" s="86" t="s">
        <v>42</v>
      </c>
      <c r="J157" s="86" t="s">
        <v>105</v>
      </c>
      <c r="K157" s="28">
        <v>43480</v>
      </c>
      <c r="L157" s="28">
        <v>43511</v>
      </c>
      <c r="M157" s="32">
        <v>43480</v>
      </c>
      <c r="N157" s="32">
        <v>43511</v>
      </c>
      <c r="O157" s="23">
        <f>VLOOKUP(P157,Campos!$B$2:$C$7,2,FALSE)</f>
        <v>2</v>
      </c>
      <c r="P157" s="30" t="s">
        <v>4</v>
      </c>
      <c r="Q157" s="31" t="s">
        <v>542</v>
      </c>
    </row>
    <row r="158" spans="1:26" ht="14.25" customHeight="1" x14ac:dyDescent="0.3">
      <c r="A158" s="22">
        <f t="shared" si="0"/>
        <v>152</v>
      </c>
      <c r="B158" s="23">
        <v>2</v>
      </c>
      <c r="C158" s="24" t="s">
        <v>471</v>
      </c>
      <c r="D158" s="23">
        <v>5</v>
      </c>
      <c r="E158" s="24" t="s">
        <v>103</v>
      </c>
      <c r="F158" s="25" t="str">
        <f>VLOOKUP(H158,'Catalogo de Actividades'!$B$5:$G$215,6,FALSE)</f>
        <v>5.2</v>
      </c>
      <c r="G158" s="23">
        <v>2</v>
      </c>
      <c r="H158" s="26" t="s">
        <v>107</v>
      </c>
      <c r="I158" s="87" t="s">
        <v>39</v>
      </c>
      <c r="J158" s="87" t="s">
        <v>108</v>
      </c>
      <c r="K158" s="28">
        <v>43521</v>
      </c>
      <c r="L158" s="28">
        <v>43521</v>
      </c>
      <c r="M158" s="32">
        <v>43521</v>
      </c>
      <c r="N158" s="32">
        <v>43521</v>
      </c>
      <c r="O158" s="23">
        <f>VLOOKUP(P158,Campos!$B$2:$C$7,2,FALSE)</f>
        <v>2</v>
      </c>
      <c r="P158" s="30" t="s">
        <v>4</v>
      </c>
      <c r="Q158" s="31" t="s">
        <v>543</v>
      </c>
    </row>
    <row r="159" spans="1:26" ht="14.25" customHeight="1" x14ac:dyDescent="0.3">
      <c r="A159" s="22">
        <f t="shared" si="0"/>
        <v>153</v>
      </c>
      <c r="B159" s="23">
        <v>2</v>
      </c>
      <c r="C159" s="24" t="s">
        <v>471</v>
      </c>
      <c r="D159" s="23">
        <v>5</v>
      </c>
      <c r="E159" s="24" t="s">
        <v>103</v>
      </c>
      <c r="F159" s="25" t="str">
        <f>VLOOKUP(H159,'Catalogo de Actividades'!$B$5:$G$215,6,FALSE)</f>
        <v>5.5</v>
      </c>
      <c r="G159" s="23">
        <v>5</v>
      </c>
      <c r="H159" s="14" t="s">
        <v>423</v>
      </c>
      <c r="I159" s="87" t="s">
        <v>39</v>
      </c>
      <c r="J159" s="87" t="s">
        <v>71</v>
      </c>
      <c r="K159" s="28">
        <v>43539</v>
      </c>
      <c r="L159" s="28">
        <v>43539</v>
      </c>
      <c r="M159" s="28">
        <v>43539</v>
      </c>
      <c r="N159" s="62">
        <v>43538</v>
      </c>
      <c r="O159" s="23">
        <f>VLOOKUP(P159,Campos!$B$2:$C$7,2,FALSE)</f>
        <v>2</v>
      </c>
      <c r="P159" s="33" t="s">
        <v>4</v>
      </c>
      <c r="Q159" s="43" t="s">
        <v>424</v>
      </c>
    </row>
    <row r="160" spans="1:26" ht="14.25" customHeight="1" x14ac:dyDescent="0.3">
      <c r="A160" s="22">
        <f t="shared" si="0"/>
        <v>154</v>
      </c>
      <c r="B160" s="23">
        <v>2</v>
      </c>
      <c r="C160" s="24" t="s">
        <v>471</v>
      </c>
      <c r="D160" s="23">
        <v>5</v>
      </c>
      <c r="E160" s="24" t="s">
        <v>103</v>
      </c>
      <c r="F160" s="25" t="str">
        <f>VLOOKUP(H160,'Catalogo de Actividades'!$B$5:$G$215,6,FALSE)</f>
        <v>5.3</v>
      </c>
      <c r="G160" s="23">
        <v>3</v>
      </c>
      <c r="H160" s="26" t="s">
        <v>110</v>
      </c>
      <c r="I160" s="87" t="s">
        <v>42</v>
      </c>
      <c r="J160" s="87" t="s">
        <v>111</v>
      </c>
      <c r="K160" s="28">
        <v>43522</v>
      </c>
      <c r="L160" s="28">
        <v>43543</v>
      </c>
      <c r="M160" s="32">
        <v>43522</v>
      </c>
      <c r="N160" s="40">
        <v>43543</v>
      </c>
      <c r="O160" s="23">
        <f>VLOOKUP(P160,Campos!$B$2:$C$7,2,FALSE)</f>
        <v>2</v>
      </c>
      <c r="P160" s="33" t="s">
        <v>4</v>
      </c>
      <c r="Q160" s="43" t="s">
        <v>544</v>
      </c>
    </row>
    <row r="161" spans="1:26" ht="14.25" customHeight="1" x14ac:dyDescent="0.3">
      <c r="A161" s="22">
        <f t="shared" si="0"/>
        <v>155</v>
      </c>
      <c r="B161" s="23">
        <v>2</v>
      </c>
      <c r="C161" s="24" t="s">
        <v>471</v>
      </c>
      <c r="D161" s="23">
        <v>5</v>
      </c>
      <c r="E161" s="24" t="s">
        <v>103</v>
      </c>
      <c r="F161" s="25" t="str">
        <f>VLOOKUP(H161,'Catalogo de Actividades'!$B$5:$G$215,6,FALSE)</f>
        <v>5.6</v>
      </c>
      <c r="G161" s="23">
        <v>6</v>
      </c>
      <c r="H161" s="26" t="s">
        <v>117</v>
      </c>
      <c r="I161" s="87" t="s">
        <v>39</v>
      </c>
      <c r="J161" s="87" t="s">
        <v>71</v>
      </c>
      <c r="K161" s="28">
        <v>43550</v>
      </c>
      <c r="L161" s="28">
        <v>43550</v>
      </c>
      <c r="M161" s="28">
        <v>43550</v>
      </c>
      <c r="N161" s="28">
        <v>43550</v>
      </c>
      <c r="O161" s="23">
        <f>VLOOKUP(P161,Campos!$B$2:$C$7,2,FALSE)</f>
        <v>2</v>
      </c>
      <c r="P161" s="33" t="s">
        <v>4</v>
      </c>
      <c r="Q161" s="43" t="s">
        <v>545</v>
      </c>
    </row>
    <row r="162" spans="1:26" ht="14.25" customHeight="1" x14ac:dyDescent="0.3">
      <c r="A162" s="22">
        <f t="shared" si="0"/>
        <v>156</v>
      </c>
      <c r="B162" s="23">
        <v>2</v>
      </c>
      <c r="C162" s="24" t="s">
        <v>471</v>
      </c>
      <c r="D162" s="23">
        <v>5</v>
      </c>
      <c r="E162" s="24" t="s">
        <v>103</v>
      </c>
      <c r="F162" s="25" t="str">
        <f>VLOOKUP(H162,'Catalogo de Actividades'!$B$5:$G$215,6,FALSE)</f>
        <v>5.4</v>
      </c>
      <c r="G162" s="23">
        <v>4</v>
      </c>
      <c r="H162" s="26" t="s">
        <v>113</v>
      </c>
      <c r="I162" s="87" t="s">
        <v>39</v>
      </c>
      <c r="J162" s="87" t="s">
        <v>75</v>
      </c>
      <c r="K162" s="28">
        <v>43575</v>
      </c>
      <c r="L162" s="28">
        <v>43575</v>
      </c>
      <c r="M162" s="40">
        <v>43575</v>
      </c>
      <c r="N162" s="28">
        <v>43575</v>
      </c>
      <c r="O162" s="23">
        <f>VLOOKUP(P162,Campos!$B$2:$C$7,2,FALSE)</f>
        <v>2</v>
      </c>
      <c r="P162" s="33" t="s">
        <v>4</v>
      </c>
      <c r="Q162" s="43" t="s">
        <v>546</v>
      </c>
    </row>
    <row r="163" spans="1:26" ht="14.25" customHeight="1" x14ac:dyDescent="0.3">
      <c r="A163" s="22">
        <f t="shared" si="0"/>
        <v>157</v>
      </c>
      <c r="B163" s="134">
        <v>2</v>
      </c>
      <c r="C163" s="135" t="s">
        <v>471</v>
      </c>
      <c r="D163" s="134">
        <v>5</v>
      </c>
      <c r="E163" s="135" t="s">
        <v>103</v>
      </c>
      <c r="F163" s="136" t="str">
        <f>VLOOKUP(H163,'Catalogo de Actividades'!$B$5:$G$215,6,FALSE)</f>
        <v>5.9</v>
      </c>
      <c r="G163" s="134">
        <v>9</v>
      </c>
      <c r="H163" s="137" t="s">
        <v>123</v>
      </c>
      <c r="I163" s="147" t="s">
        <v>39</v>
      </c>
      <c r="J163" s="147" t="s">
        <v>71</v>
      </c>
      <c r="K163" s="132">
        <v>43570</v>
      </c>
      <c r="L163" s="132">
        <v>43570</v>
      </c>
      <c r="M163" s="128">
        <v>43570</v>
      </c>
      <c r="N163" s="127">
        <v>43570</v>
      </c>
      <c r="O163" s="134">
        <f>VLOOKUP(P163,Campos!$B$2:$C$7,2,FALSE)</f>
        <v>2</v>
      </c>
      <c r="P163" s="130" t="s">
        <v>4</v>
      </c>
      <c r="Q163" s="43" t="s">
        <v>547</v>
      </c>
      <c r="R163" s="88"/>
      <c r="S163" s="88"/>
      <c r="T163" s="88"/>
      <c r="U163" s="88"/>
      <c r="V163" s="88"/>
      <c r="W163" s="88"/>
      <c r="X163" s="88"/>
      <c r="Y163" s="88"/>
      <c r="Z163" s="88"/>
    </row>
    <row r="164" spans="1:26" ht="14.25" customHeight="1" x14ac:dyDescent="0.3">
      <c r="A164" s="22">
        <f t="shared" si="0"/>
        <v>158</v>
      </c>
      <c r="B164" s="129">
        <v>2</v>
      </c>
      <c r="C164" s="140" t="s">
        <v>471</v>
      </c>
      <c r="D164" s="129">
        <v>5</v>
      </c>
      <c r="E164" s="140" t="s">
        <v>103</v>
      </c>
      <c r="F164" s="141" t="str">
        <f>VLOOKUP(H164,'Catalogo de Actividades'!$B$5:$G$215,6,FALSE)</f>
        <v>5.10</v>
      </c>
      <c r="G164" s="129">
        <v>10</v>
      </c>
      <c r="H164" s="133" t="s">
        <v>125</v>
      </c>
      <c r="I164" s="148" t="s">
        <v>39</v>
      </c>
      <c r="J164" s="148" t="s">
        <v>71</v>
      </c>
      <c r="K164" s="127">
        <v>43556</v>
      </c>
      <c r="L164" s="127">
        <v>43585</v>
      </c>
      <c r="M164" s="128">
        <v>43556</v>
      </c>
      <c r="N164" s="128">
        <v>43563</v>
      </c>
      <c r="O164" s="129">
        <f>VLOOKUP(P164,Campos!$B$2:$C$7,2,FALSE)</f>
        <v>2</v>
      </c>
      <c r="P164" s="130" t="s">
        <v>4</v>
      </c>
      <c r="Q164" s="43" t="s">
        <v>548</v>
      </c>
    </row>
    <row r="165" spans="1:26" ht="14.25" customHeight="1" x14ac:dyDescent="0.3">
      <c r="A165" s="22">
        <f t="shared" si="0"/>
        <v>159</v>
      </c>
      <c r="B165" s="134">
        <v>2</v>
      </c>
      <c r="C165" s="135" t="s">
        <v>471</v>
      </c>
      <c r="D165" s="134">
        <v>5</v>
      </c>
      <c r="E165" s="135" t="s">
        <v>103</v>
      </c>
      <c r="F165" s="136" t="str">
        <f>VLOOKUP(H165,'Catalogo de Actividades'!$B$5:$G$215,6,FALSE)</f>
        <v>5.7</v>
      </c>
      <c r="G165" s="134">
        <v>7</v>
      </c>
      <c r="H165" s="137" t="s">
        <v>119</v>
      </c>
      <c r="I165" s="147" t="s">
        <v>39</v>
      </c>
      <c r="J165" s="147" t="s">
        <v>71</v>
      </c>
      <c r="K165" s="132">
        <v>43571</v>
      </c>
      <c r="L165" s="132">
        <v>43605</v>
      </c>
      <c r="M165" s="128">
        <v>43571</v>
      </c>
      <c r="N165" s="127">
        <v>43605</v>
      </c>
      <c r="O165" s="134">
        <f>VLOOKUP(P165,Campos!$B$2:$C$7,2,FALSE)</f>
        <v>2</v>
      </c>
      <c r="P165" s="130" t="s">
        <v>4</v>
      </c>
      <c r="Q165" s="63" t="s">
        <v>429</v>
      </c>
      <c r="R165" s="88"/>
      <c r="S165" s="88"/>
      <c r="T165" s="88"/>
      <c r="U165" s="88"/>
      <c r="V165" s="88"/>
      <c r="W165" s="88"/>
      <c r="X165" s="88"/>
      <c r="Y165" s="88"/>
      <c r="Z165" s="88"/>
    </row>
    <row r="166" spans="1:26" ht="14.25" customHeight="1" x14ac:dyDescent="0.3">
      <c r="A166" s="22">
        <f t="shared" si="0"/>
        <v>160</v>
      </c>
      <c r="B166" s="134">
        <v>2</v>
      </c>
      <c r="C166" s="135" t="s">
        <v>471</v>
      </c>
      <c r="D166" s="134">
        <v>5</v>
      </c>
      <c r="E166" s="135" t="s">
        <v>103</v>
      </c>
      <c r="F166" s="136" t="str">
        <f>VLOOKUP(H166,'Catalogo de Actividades'!$B$5:$G$215,6,FALSE)</f>
        <v>5.8</v>
      </c>
      <c r="G166" s="134">
        <v>8</v>
      </c>
      <c r="H166" s="137" t="s">
        <v>121</v>
      </c>
      <c r="I166" s="147" t="s">
        <v>39</v>
      </c>
      <c r="J166" s="147" t="s">
        <v>71</v>
      </c>
      <c r="K166" s="132">
        <v>43571</v>
      </c>
      <c r="L166" s="132">
        <v>43608</v>
      </c>
      <c r="M166" s="128">
        <v>43571</v>
      </c>
      <c r="N166" s="128">
        <v>43608</v>
      </c>
      <c r="O166" s="134">
        <f>VLOOKUP(P166,Campos!$B$2:$C$7,2,FALSE)</f>
        <v>2</v>
      </c>
      <c r="P166" s="130" t="s">
        <v>4</v>
      </c>
      <c r="Q166" s="131" t="s">
        <v>431</v>
      </c>
      <c r="R166" s="88"/>
      <c r="S166" s="88"/>
      <c r="T166" s="88"/>
      <c r="U166" s="88"/>
      <c r="V166" s="88"/>
      <c r="W166" s="88"/>
      <c r="X166" s="88"/>
      <c r="Y166" s="88"/>
      <c r="Z166" s="88"/>
    </row>
    <row r="167" spans="1:26" ht="14.25" customHeight="1" x14ac:dyDescent="0.3">
      <c r="A167" s="22">
        <f t="shared" si="0"/>
        <v>161</v>
      </c>
      <c r="B167" s="23">
        <v>2</v>
      </c>
      <c r="C167" s="24" t="s">
        <v>471</v>
      </c>
      <c r="D167" s="23">
        <v>5</v>
      </c>
      <c r="E167" s="24" t="s">
        <v>103</v>
      </c>
      <c r="F167" s="25" t="str">
        <f>VLOOKUP(H167,'Catalogo de Actividades'!$B$5:$G$215,6,FALSE)</f>
        <v>5.11</v>
      </c>
      <c r="G167" s="23">
        <v>11</v>
      </c>
      <c r="H167" s="26" t="s">
        <v>128</v>
      </c>
      <c r="I167" s="87" t="s">
        <v>39</v>
      </c>
      <c r="J167" s="87" t="s">
        <v>71</v>
      </c>
      <c r="K167" s="28">
        <v>43600</v>
      </c>
      <c r="L167" s="28">
        <v>43610</v>
      </c>
      <c r="M167" s="40">
        <v>43600</v>
      </c>
      <c r="N167" s="40">
        <v>43610</v>
      </c>
      <c r="O167" s="23">
        <f>VLOOKUP(P167,Campos!$B$2:$C$7,2,FALSE)</f>
        <v>2</v>
      </c>
      <c r="P167" s="33" t="s">
        <v>4</v>
      </c>
      <c r="Q167" s="43" t="s">
        <v>549</v>
      </c>
    </row>
    <row r="168" spans="1:26" ht="14.25" customHeight="1" x14ac:dyDescent="0.3">
      <c r="A168" s="22">
        <f t="shared" si="0"/>
        <v>162</v>
      </c>
      <c r="B168" s="23">
        <v>2</v>
      </c>
      <c r="C168" s="24" t="s">
        <v>471</v>
      </c>
      <c r="D168" s="23">
        <v>5</v>
      </c>
      <c r="E168" s="24" t="s">
        <v>103</v>
      </c>
      <c r="F168" s="25" t="str">
        <f>VLOOKUP(H168,'Catalogo de Actividades'!$B$5:$G$215,6,FALSE)</f>
        <v>5.12</v>
      </c>
      <c r="G168" s="23">
        <v>12</v>
      </c>
      <c r="H168" s="26" t="s">
        <v>130</v>
      </c>
      <c r="I168" s="87" t="s">
        <v>39</v>
      </c>
      <c r="J168" s="46" t="s">
        <v>66</v>
      </c>
      <c r="K168" s="28">
        <v>43609</v>
      </c>
      <c r="L168" s="28">
        <v>43611</v>
      </c>
      <c r="M168" s="40">
        <v>43609</v>
      </c>
      <c r="N168" s="40">
        <v>43611</v>
      </c>
      <c r="O168" s="23">
        <f>VLOOKUP(P168,Campos!$B$2:$C$7,2,FALSE)</f>
        <v>2</v>
      </c>
      <c r="P168" s="33" t="s">
        <v>4</v>
      </c>
      <c r="Q168" s="43" t="s">
        <v>550</v>
      </c>
    </row>
    <row r="169" spans="1:26" ht="14.25" customHeight="1" x14ac:dyDescent="0.3">
      <c r="A169" s="22">
        <f t="shared" si="0"/>
        <v>163</v>
      </c>
      <c r="B169" s="23">
        <v>2</v>
      </c>
      <c r="C169" s="24" t="s">
        <v>471</v>
      </c>
      <c r="D169" s="23">
        <v>5</v>
      </c>
      <c r="E169" s="24" t="s">
        <v>103</v>
      </c>
      <c r="F169" s="25" t="str">
        <f>VLOOKUP(H169,'Catalogo de Actividades'!$B$5:$G$215,6,FALSE)</f>
        <v>5.13</v>
      </c>
      <c r="G169" s="23">
        <v>13</v>
      </c>
      <c r="H169" s="26" t="s">
        <v>132</v>
      </c>
      <c r="I169" s="87" t="s">
        <v>39</v>
      </c>
      <c r="J169" s="87" t="s">
        <v>66</v>
      </c>
      <c r="K169" s="28">
        <v>43617</v>
      </c>
      <c r="L169" s="28">
        <v>43618</v>
      </c>
      <c r="M169" s="40">
        <v>43617</v>
      </c>
      <c r="N169" s="40">
        <v>43618</v>
      </c>
      <c r="O169" s="23">
        <f>VLOOKUP(P169,Campos!$B$2:$C$7,2,FALSE)</f>
        <v>2</v>
      </c>
      <c r="P169" s="33" t="s">
        <v>4</v>
      </c>
      <c r="Q169" s="43" t="s">
        <v>551</v>
      </c>
    </row>
    <row r="170" spans="1:26" ht="14.25" customHeight="1" x14ac:dyDescent="0.3">
      <c r="A170" s="22">
        <f t="shared" si="0"/>
        <v>164</v>
      </c>
      <c r="B170" s="23">
        <v>2</v>
      </c>
      <c r="C170" s="24" t="s">
        <v>471</v>
      </c>
      <c r="D170" s="23">
        <v>6</v>
      </c>
      <c r="E170" s="24" t="s">
        <v>134</v>
      </c>
      <c r="F170" s="25" t="str">
        <f>VLOOKUP(H170,'Catalogo de Actividades'!$B$5:$G$215,6,FALSE)</f>
        <v>6.1</v>
      </c>
      <c r="G170" s="23">
        <v>1</v>
      </c>
      <c r="H170" s="26" t="s">
        <v>135</v>
      </c>
      <c r="I170" s="87" t="s">
        <v>39</v>
      </c>
      <c r="J170" s="87" t="s">
        <v>30</v>
      </c>
      <c r="K170" s="28">
        <v>43327</v>
      </c>
      <c r="L170" s="28">
        <v>43343</v>
      </c>
      <c r="M170" s="32">
        <v>43327</v>
      </c>
      <c r="N170" s="32">
        <v>43347</v>
      </c>
      <c r="O170" s="23">
        <f>VLOOKUP(P170,Campos!$B$2:$C$7,2,FALSE)</f>
        <v>3</v>
      </c>
      <c r="P170" s="30" t="s">
        <v>5</v>
      </c>
      <c r="Q170" s="31" t="s">
        <v>432</v>
      </c>
    </row>
    <row r="171" spans="1:26" ht="14.25" customHeight="1" x14ac:dyDescent="0.3">
      <c r="A171" s="22">
        <f t="shared" si="0"/>
        <v>165</v>
      </c>
      <c r="B171" s="23">
        <v>2</v>
      </c>
      <c r="C171" s="24" t="s">
        <v>471</v>
      </c>
      <c r="D171" s="23">
        <v>6</v>
      </c>
      <c r="E171" s="24" t="s">
        <v>134</v>
      </c>
      <c r="F171" s="25" t="str">
        <f>VLOOKUP(H171,'Catalogo de Actividades'!$B$5:$G$215,6,FALSE)</f>
        <v>6.2</v>
      </c>
      <c r="G171" s="23">
        <v>2</v>
      </c>
      <c r="H171" s="26" t="s">
        <v>137</v>
      </c>
      <c r="I171" s="87" t="s">
        <v>29</v>
      </c>
      <c r="J171" s="46" t="s">
        <v>30</v>
      </c>
      <c r="K171" s="28">
        <v>43367</v>
      </c>
      <c r="L171" s="28">
        <v>43374</v>
      </c>
      <c r="M171" s="32">
        <v>43367</v>
      </c>
      <c r="N171" s="32">
        <v>43374</v>
      </c>
      <c r="O171" s="23">
        <f>VLOOKUP(P171,Campos!$B$2:$C$7,2,FALSE)</f>
        <v>2</v>
      </c>
      <c r="P171" s="30" t="s">
        <v>4</v>
      </c>
      <c r="Q171" s="31" t="s">
        <v>552</v>
      </c>
    </row>
    <row r="172" spans="1:26" ht="14.25" customHeight="1" x14ac:dyDescent="0.3">
      <c r="A172" s="22">
        <f t="shared" si="0"/>
        <v>166</v>
      </c>
      <c r="B172" s="23">
        <v>2</v>
      </c>
      <c r="C172" s="24" t="s">
        <v>471</v>
      </c>
      <c r="D172" s="23">
        <v>6</v>
      </c>
      <c r="E172" s="24" t="s">
        <v>134</v>
      </c>
      <c r="F172" s="25" t="str">
        <f>VLOOKUP(H172,'Catalogo de Actividades'!$B$5:$G$215,6,FALSE)</f>
        <v>6.3</v>
      </c>
      <c r="G172" s="23">
        <v>3</v>
      </c>
      <c r="H172" s="26" t="s">
        <v>139</v>
      </c>
      <c r="I172" s="46" t="s">
        <v>42</v>
      </c>
      <c r="J172" s="46" t="s">
        <v>433</v>
      </c>
      <c r="K172" s="28">
        <v>43374</v>
      </c>
      <c r="L172" s="28">
        <v>43434</v>
      </c>
      <c r="M172" s="28">
        <v>43374</v>
      </c>
      <c r="N172" s="32">
        <v>43434</v>
      </c>
      <c r="O172" s="23">
        <f>VLOOKUP(P172,Campos!$B$2:$C$7,2,FALSE)</f>
        <v>2</v>
      </c>
      <c r="P172" s="30" t="s">
        <v>4</v>
      </c>
      <c r="Q172" s="31" t="s">
        <v>553</v>
      </c>
    </row>
    <row r="173" spans="1:26" ht="14.25" customHeight="1" x14ac:dyDescent="0.3">
      <c r="A173" s="22">
        <f t="shared" si="0"/>
        <v>167</v>
      </c>
      <c r="B173" s="23">
        <v>2</v>
      </c>
      <c r="C173" s="24" t="s">
        <v>471</v>
      </c>
      <c r="D173" s="23">
        <v>6</v>
      </c>
      <c r="E173" s="24" t="s">
        <v>134</v>
      </c>
      <c r="F173" s="25" t="str">
        <f>VLOOKUP(H173,'Catalogo de Actividades'!$B$5:$G$215,6,FALSE)</f>
        <v>6.5</v>
      </c>
      <c r="G173" s="23">
        <v>5</v>
      </c>
      <c r="H173" s="26" t="s">
        <v>145</v>
      </c>
      <c r="I173" s="87" t="s">
        <v>39</v>
      </c>
      <c r="J173" s="87" t="s">
        <v>30</v>
      </c>
      <c r="K173" s="28">
        <v>43451</v>
      </c>
      <c r="L173" s="28">
        <v>43455</v>
      </c>
      <c r="M173" s="28">
        <v>43451</v>
      </c>
      <c r="N173" s="32">
        <v>43453</v>
      </c>
      <c r="O173" s="23">
        <f>VLOOKUP(P173,Campos!$B$2:$C$7,2,FALSE)</f>
        <v>2</v>
      </c>
      <c r="P173" s="30" t="s">
        <v>4</v>
      </c>
      <c r="Q173" s="31" t="s">
        <v>435</v>
      </c>
    </row>
    <row r="174" spans="1:26" ht="14.25" customHeight="1" x14ac:dyDescent="0.3">
      <c r="A174" s="22">
        <f t="shared" si="0"/>
        <v>168</v>
      </c>
      <c r="B174" s="23">
        <v>2</v>
      </c>
      <c r="C174" s="24" t="s">
        <v>471</v>
      </c>
      <c r="D174" s="23">
        <v>6</v>
      </c>
      <c r="E174" s="24" t="s">
        <v>134</v>
      </c>
      <c r="F174" s="25" t="str">
        <f>VLOOKUP(H174,'Catalogo de Actividades'!$B$5:$G$215,6,FALSE)</f>
        <v>6.4</v>
      </c>
      <c r="G174" s="23">
        <v>4</v>
      </c>
      <c r="H174" s="26" t="s">
        <v>143</v>
      </c>
      <c r="I174" s="87" t="s">
        <v>29</v>
      </c>
      <c r="J174" s="46" t="s">
        <v>30</v>
      </c>
      <c r="K174" s="28">
        <v>43435</v>
      </c>
      <c r="L174" s="28">
        <v>43475</v>
      </c>
      <c r="M174" s="28">
        <v>43435</v>
      </c>
      <c r="N174" s="32">
        <v>43472</v>
      </c>
      <c r="O174" s="23">
        <f>VLOOKUP(P174,Campos!$B$2:$C$7,2,FALSE)</f>
        <v>2</v>
      </c>
      <c r="P174" s="30" t="s">
        <v>4</v>
      </c>
      <c r="Q174" s="31" t="s">
        <v>554</v>
      </c>
    </row>
    <row r="175" spans="1:26" ht="14.25" customHeight="1" x14ac:dyDescent="0.3">
      <c r="A175" s="22">
        <f t="shared" si="0"/>
        <v>169</v>
      </c>
      <c r="B175" s="23">
        <v>2</v>
      </c>
      <c r="C175" s="24" t="s">
        <v>471</v>
      </c>
      <c r="D175" s="23">
        <v>6</v>
      </c>
      <c r="E175" s="24" t="s">
        <v>134</v>
      </c>
      <c r="F175" s="25" t="str">
        <f>VLOOKUP(H175,'Catalogo de Actividades'!$B$5:$G$215,6,FALSE)</f>
        <v>6.6</v>
      </c>
      <c r="G175" s="23">
        <v>6</v>
      </c>
      <c r="H175" s="26" t="s">
        <v>147</v>
      </c>
      <c r="I175" s="87" t="s">
        <v>29</v>
      </c>
      <c r="J175" s="87" t="s">
        <v>29</v>
      </c>
      <c r="K175" s="28">
        <v>43466</v>
      </c>
      <c r="L175" s="28">
        <v>43480</v>
      </c>
      <c r="M175" s="32">
        <v>43466</v>
      </c>
      <c r="N175" s="32">
        <v>43472</v>
      </c>
      <c r="O175" s="23">
        <f>VLOOKUP(P175,Campos!$B$2:$C$7,2,FALSE)</f>
        <v>2</v>
      </c>
      <c r="P175" s="30" t="s">
        <v>4</v>
      </c>
      <c r="Q175" s="31" t="s">
        <v>555</v>
      </c>
      <c r="Z175" s="85" t="s">
        <v>537</v>
      </c>
    </row>
    <row r="176" spans="1:26" ht="14.25" customHeight="1" x14ac:dyDescent="0.3">
      <c r="A176" s="22">
        <f t="shared" si="0"/>
        <v>170</v>
      </c>
      <c r="B176" s="23">
        <v>2</v>
      </c>
      <c r="C176" s="24" t="s">
        <v>471</v>
      </c>
      <c r="D176" s="23">
        <v>6</v>
      </c>
      <c r="E176" s="24" t="s">
        <v>134</v>
      </c>
      <c r="F176" s="25" t="str">
        <f>VLOOKUP(H176,'Catalogo de Actividades'!$B$5:$G$215,6,FALSE)</f>
        <v>6.9</v>
      </c>
      <c r="G176" s="23">
        <v>9</v>
      </c>
      <c r="H176" s="26" t="s">
        <v>153</v>
      </c>
      <c r="I176" s="87" t="s">
        <v>39</v>
      </c>
      <c r="J176" s="87" t="s">
        <v>30</v>
      </c>
      <c r="K176" s="28">
        <v>43497</v>
      </c>
      <c r="L176" s="28">
        <v>43502</v>
      </c>
      <c r="M176" s="32">
        <v>43497</v>
      </c>
      <c r="N176" s="32">
        <v>43502</v>
      </c>
      <c r="O176" s="23">
        <f>VLOOKUP(P176,Campos!$B$2:$C$7,2,FALSE)</f>
        <v>2</v>
      </c>
      <c r="P176" s="30" t="s">
        <v>4</v>
      </c>
      <c r="Q176" s="64" t="s">
        <v>438</v>
      </c>
    </row>
    <row r="177" spans="1:17" ht="14.25" customHeight="1" x14ac:dyDescent="0.3">
      <c r="A177" s="22">
        <f t="shared" si="0"/>
        <v>171</v>
      </c>
      <c r="B177" s="23">
        <v>2</v>
      </c>
      <c r="C177" s="24" t="s">
        <v>471</v>
      </c>
      <c r="D177" s="23">
        <v>6</v>
      </c>
      <c r="E177" s="24" t="s">
        <v>134</v>
      </c>
      <c r="F177" s="25" t="str">
        <f>VLOOKUP(H177,'Catalogo de Actividades'!$B$5:$G$215,6,FALSE)</f>
        <v>6.10</v>
      </c>
      <c r="G177" s="23">
        <v>10</v>
      </c>
      <c r="H177" s="26" t="s">
        <v>155</v>
      </c>
      <c r="I177" s="87" t="s">
        <v>39</v>
      </c>
      <c r="J177" s="87" t="s">
        <v>108</v>
      </c>
      <c r="K177" s="28">
        <v>43503</v>
      </c>
      <c r="L177" s="28">
        <v>43503</v>
      </c>
      <c r="M177" s="32">
        <v>43503</v>
      </c>
      <c r="N177" s="32">
        <v>43503</v>
      </c>
      <c r="O177" s="23">
        <f>VLOOKUP(P177,Campos!$B$2:$C$7,2,FALSE)</f>
        <v>2</v>
      </c>
      <c r="P177" s="30" t="s">
        <v>4</v>
      </c>
      <c r="Q177" s="64" t="s">
        <v>556</v>
      </c>
    </row>
    <row r="178" spans="1:17" ht="14.25" customHeight="1" x14ac:dyDescent="0.3">
      <c r="A178" s="22">
        <f t="shared" si="0"/>
        <v>172</v>
      </c>
      <c r="B178" s="23">
        <v>2</v>
      </c>
      <c r="C178" s="24" t="s">
        <v>471</v>
      </c>
      <c r="D178" s="23">
        <v>6</v>
      </c>
      <c r="E178" s="24" t="s">
        <v>134</v>
      </c>
      <c r="F178" s="25" t="str">
        <f>VLOOKUP(H178,'Catalogo de Actividades'!$B$5:$G$215,6,FALSE)</f>
        <v>6.7</v>
      </c>
      <c r="G178" s="23">
        <v>7</v>
      </c>
      <c r="H178" s="26" t="s">
        <v>149</v>
      </c>
      <c r="I178" s="46" t="s">
        <v>42</v>
      </c>
      <c r="J178" s="46" t="s">
        <v>433</v>
      </c>
      <c r="K178" s="28">
        <v>43481</v>
      </c>
      <c r="L178" s="28">
        <v>43524</v>
      </c>
      <c r="M178" s="28">
        <v>43481</v>
      </c>
      <c r="N178" s="32">
        <v>43524</v>
      </c>
      <c r="O178" s="23">
        <f>VLOOKUP(P178,Campos!$B$2:$C$7,2,FALSE)</f>
        <v>2</v>
      </c>
      <c r="P178" s="30" t="s">
        <v>4</v>
      </c>
      <c r="Q178" s="31" t="s">
        <v>557</v>
      </c>
    </row>
    <row r="179" spans="1:17" ht="14.25" customHeight="1" x14ac:dyDescent="0.3">
      <c r="A179" s="22">
        <f t="shared" si="0"/>
        <v>173</v>
      </c>
      <c r="B179" s="23">
        <v>2</v>
      </c>
      <c r="C179" s="24" t="s">
        <v>471</v>
      </c>
      <c r="D179" s="23">
        <v>6</v>
      </c>
      <c r="E179" s="24" t="s">
        <v>134</v>
      </c>
      <c r="F179" s="25" t="str">
        <f>VLOOKUP(H179,'Catalogo de Actividades'!$B$5:$G$215,6,FALSE)</f>
        <v>6.8</v>
      </c>
      <c r="G179" s="23">
        <v>8</v>
      </c>
      <c r="H179" s="26" t="s">
        <v>151</v>
      </c>
      <c r="I179" s="87" t="s">
        <v>29</v>
      </c>
      <c r="J179" s="46" t="s">
        <v>30</v>
      </c>
      <c r="K179" s="28">
        <v>43525</v>
      </c>
      <c r="L179" s="28">
        <v>43552</v>
      </c>
      <c r="M179" s="28">
        <v>43525</v>
      </c>
      <c r="N179" s="40">
        <v>43552</v>
      </c>
      <c r="O179" s="23">
        <f>VLOOKUP(P179,Campos!$B$2:$C$7,2,FALSE)</f>
        <v>2</v>
      </c>
      <c r="P179" s="33" t="s">
        <v>4</v>
      </c>
      <c r="Q179" s="43" t="s">
        <v>558</v>
      </c>
    </row>
    <row r="180" spans="1:17" ht="14.25" customHeight="1" x14ac:dyDescent="0.3">
      <c r="A180" s="22">
        <f t="shared" si="0"/>
        <v>174</v>
      </c>
      <c r="B180" s="23">
        <v>2</v>
      </c>
      <c r="C180" s="24" t="s">
        <v>471</v>
      </c>
      <c r="D180" s="23">
        <v>6</v>
      </c>
      <c r="E180" s="24" t="s">
        <v>134</v>
      </c>
      <c r="F180" s="25" t="str">
        <f>VLOOKUP(H180,'Catalogo de Actividades'!$B$5:$G$215,6,FALSE)</f>
        <v>6.11</v>
      </c>
      <c r="G180" s="23">
        <v>11</v>
      </c>
      <c r="H180" s="26" t="s">
        <v>157</v>
      </c>
      <c r="I180" s="87" t="s">
        <v>39</v>
      </c>
      <c r="J180" s="87" t="s">
        <v>71</v>
      </c>
      <c r="K180" s="28">
        <v>43505</v>
      </c>
      <c r="L180" s="28">
        <v>43555</v>
      </c>
      <c r="M180" s="32">
        <v>43505</v>
      </c>
      <c r="N180" s="40">
        <v>43555</v>
      </c>
      <c r="O180" s="23">
        <f>VLOOKUP(P180,Campos!$B$2:$C$7,2,FALSE)</f>
        <v>2</v>
      </c>
      <c r="P180" s="33" t="s">
        <v>4</v>
      </c>
      <c r="Q180" s="43" t="s">
        <v>559</v>
      </c>
    </row>
    <row r="181" spans="1:17" ht="14.25" customHeight="1" x14ac:dyDescent="0.3">
      <c r="A181" s="22">
        <f t="shared" si="0"/>
        <v>175</v>
      </c>
      <c r="B181" s="23">
        <v>2</v>
      </c>
      <c r="C181" s="24" t="s">
        <v>471</v>
      </c>
      <c r="D181" s="23">
        <v>6</v>
      </c>
      <c r="E181" s="24" t="s">
        <v>134</v>
      </c>
      <c r="F181" s="25" t="str">
        <f>VLOOKUP(H181,'Catalogo de Actividades'!$B$5:$G$215,6,FALSE)</f>
        <v>6.12</v>
      </c>
      <c r="G181" s="23">
        <v>12</v>
      </c>
      <c r="H181" s="26" t="s">
        <v>159</v>
      </c>
      <c r="I181" s="87" t="s">
        <v>39</v>
      </c>
      <c r="J181" s="87" t="s">
        <v>71</v>
      </c>
      <c r="K181" s="28">
        <v>43505</v>
      </c>
      <c r="L181" s="28">
        <v>43559</v>
      </c>
      <c r="M181" s="32">
        <v>43505</v>
      </c>
      <c r="N181" s="40">
        <v>43559</v>
      </c>
      <c r="O181" s="23">
        <f>VLOOKUP(P181,Campos!$B$2:$C$7,2,FALSE)</f>
        <v>2</v>
      </c>
      <c r="P181" s="33" t="s">
        <v>4</v>
      </c>
      <c r="Q181" s="43" t="s">
        <v>560</v>
      </c>
    </row>
    <row r="182" spans="1:17" ht="38.25" customHeight="1" x14ac:dyDescent="0.3">
      <c r="A182" s="22">
        <f t="shared" si="0"/>
        <v>176</v>
      </c>
      <c r="B182" s="23">
        <v>2</v>
      </c>
      <c r="C182" s="24" t="s">
        <v>471</v>
      </c>
      <c r="D182" s="23">
        <v>6</v>
      </c>
      <c r="E182" s="24" t="s">
        <v>134</v>
      </c>
      <c r="F182" s="25" t="str">
        <f>VLOOKUP(H182,'Catalogo de Actividades'!$B$5:$G$215,6,FALSE)</f>
        <v>6.13</v>
      </c>
      <c r="G182" s="23">
        <v>13</v>
      </c>
      <c r="H182" s="26" t="s">
        <v>162</v>
      </c>
      <c r="I182" s="87" t="s">
        <v>39</v>
      </c>
      <c r="J182" s="87" t="s">
        <v>71</v>
      </c>
      <c r="K182" s="28">
        <v>43563</v>
      </c>
      <c r="L182" s="28">
        <v>43563</v>
      </c>
      <c r="M182" s="40">
        <v>43563</v>
      </c>
      <c r="N182" s="40">
        <v>43563</v>
      </c>
      <c r="O182" s="23">
        <f>VLOOKUP(P182,Campos!$B$2:$C$7,2,FALSE)</f>
        <v>2</v>
      </c>
      <c r="P182" s="33" t="s">
        <v>4</v>
      </c>
      <c r="Q182" s="43" t="s">
        <v>561</v>
      </c>
    </row>
    <row r="183" spans="1:17" ht="14.25" customHeight="1" x14ac:dyDescent="0.3">
      <c r="A183" s="22">
        <f t="shared" si="0"/>
        <v>177</v>
      </c>
      <c r="B183" s="23">
        <v>2</v>
      </c>
      <c r="C183" s="24" t="s">
        <v>471</v>
      </c>
      <c r="D183" s="23">
        <v>6</v>
      </c>
      <c r="E183" s="24" t="s">
        <v>134</v>
      </c>
      <c r="F183" s="25" t="str">
        <f>VLOOKUP(H183,'Catalogo de Actividades'!$B$5:$G$215,6,FALSE)</f>
        <v>6.14</v>
      </c>
      <c r="G183" s="23">
        <v>14</v>
      </c>
      <c r="H183" s="26" t="s">
        <v>164</v>
      </c>
      <c r="I183" s="87" t="s">
        <v>39</v>
      </c>
      <c r="J183" s="87" t="s">
        <v>71</v>
      </c>
      <c r="K183" s="28">
        <v>43564</v>
      </c>
      <c r="L183" s="28">
        <v>43617</v>
      </c>
      <c r="M183" s="40">
        <v>43564</v>
      </c>
      <c r="N183" s="40">
        <v>43617</v>
      </c>
      <c r="O183" s="23">
        <f>VLOOKUP(P183,Campos!$B$2:$C$7,2,FALSE)</f>
        <v>2</v>
      </c>
      <c r="P183" s="33" t="s">
        <v>4</v>
      </c>
      <c r="Q183" s="43" t="s">
        <v>562</v>
      </c>
    </row>
    <row r="184" spans="1:17" ht="14.25" customHeight="1" x14ac:dyDescent="0.3">
      <c r="A184" s="22">
        <f t="shared" si="0"/>
        <v>178</v>
      </c>
      <c r="B184" s="23">
        <v>2</v>
      </c>
      <c r="C184" s="24" t="s">
        <v>471</v>
      </c>
      <c r="D184" s="23">
        <v>6</v>
      </c>
      <c r="E184" s="24" t="s">
        <v>134</v>
      </c>
      <c r="F184" s="25" t="str">
        <f>VLOOKUP(H184,'Catalogo de Actividades'!$B$5:$G$215,6,FALSE)</f>
        <v>6.15</v>
      </c>
      <c r="G184" s="23">
        <v>15</v>
      </c>
      <c r="H184" s="26" t="s">
        <v>166</v>
      </c>
      <c r="I184" s="87" t="s">
        <v>39</v>
      </c>
      <c r="J184" s="87" t="s">
        <v>71</v>
      </c>
      <c r="K184" s="28">
        <v>43619</v>
      </c>
      <c r="L184" s="28">
        <v>43631</v>
      </c>
      <c r="M184" s="40">
        <v>43619</v>
      </c>
      <c r="N184" s="40">
        <v>43624</v>
      </c>
      <c r="O184" s="23">
        <f>VLOOKUP(P184,Campos!$B$2:$C$7,2,FALSE)</f>
        <v>2</v>
      </c>
      <c r="P184" s="33" t="s">
        <v>4</v>
      </c>
      <c r="Q184" s="43" t="s">
        <v>563</v>
      </c>
    </row>
    <row r="185" spans="1:17" ht="14.25" customHeight="1" x14ac:dyDescent="0.3">
      <c r="A185" s="22">
        <f t="shared" si="0"/>
        <v>179</v>
      </c>
      <c r="B185" s="23">
        <v>2</v>
      </c>
      <c r="C185" s="24" t="s">
        <v>471</v>
      </c>
      <c r="D185" s="23">
        <v>7</v>
      </c>
      <c r="E185" s="24" t="s">
        <v>168</v>
      </c>
      <c r="F185" s="25" t="str">
        <f>VLOOKUP(H185,'Catalogo de Actividades'!$B$5:$G$215,6,FALSE)</f>
        <v>7.10</v>
      </c>
      <c r="G185" s="23">
        <v>10</v>
      </c>
      <c r="H185" s="26" t="s">
        <v>188</v>
      </c>
      <c r="I185" s="87" t="s">
        <v>29</v>
      </c>
      <c r="J185" s="87" t="s">
        <v>30</v>
      </c>
      <c r="K185" s="32">
        <v>43352</v>
      </c>
      <c r="L185" s="32">
        <v>43436</v>
      </c>
      <c r="M185" s="32">
        <v>43352</v>
      </c>
      <c r="N185" s="32">
        <v>43434</v>
      </c>
      <c r="O185" s="23">
        <f>VLOOKUP(P185,Campos!$B$2:$C$7,2,FALSE)</f>
        <v>2</v>
      </c>
      <c r="P185" s="30" t="s">
        <v>4</v>
      </c>
      <c r="Q185" s="31" t="s">
        <v>564</v>
      </c>
    </row>
    <row r="186" spans="1:17" ht="14.25" customHeight="1" x14ac:dyDescent="0.3">
      <c r="A186" s="22">
        <f t="shared" si="0"/>
        <v>180</v>
      </c>
      <c r="B186" s="23">
        <v>2</v>
      </c>
      <c r="C186" s="24" t="s">
        <v>471</v>
      </c>
      <c r="D186" s="23">
        <v>7</v>
      </c>
      <c r="E186" s="24" t="s">
        <v>168</v>
      </c>
      <c r="F186" s="25" t="str">
        <f>VLOOKUP(H186,'Catalogo de Actividades'!$B$5:$G$215,6,FALSE)</f>
        <v>7.1</v>
      </c>
      <c r="G186" s="23">
        <v>1</v>
      </c>
      <c r="H186" s="67" t="s">
        <v>169</v>
      </c>
      <c r="I186" s="82" t="s">
        <v>29</v>
      </c>
      <c r="J186" s="82" t="s">
        <v>30</v>
      </c>
      <c r="K186" s="32">
        <v>43405</v>
      </c>
      <c r="L186" s="32">
        <v>43449</v>
      </c>
      <c r="M186" s="32">
        <v>43405</v>
      </c>
      <c r="N186" s="32">
        <v>43434</v>
      </c>
      <c r="O186" s="23">
        <f>VLOOKUP(P186,Campos!$B$2:$C$7,2,FALSE)</f>
        <v>2</v>
      </c>
      <c r="P186" s="30" t="s">
        <v>4</v>
      </c>
      <c r="Q186" s="31" t="s">
        <v>565</v>
      </c>
    </row>
    <row r="187" spans="1:17" ht="14.25" customHeight="1" x14ac:dyDescent="0.3">
      <c r="A187" s="22">
        <f t="shared" si="0"/>
        <v>181</v>
      </c>
      <c r="B187" s="23">
        <v>2</v>
      </c>
      <c r="C187" s="24" t="s">
        <v>471</v>
      </c>
      <c r="D187" s="23">
        <v>7</v>
      </c>
      <c r="E187" s="24" t="s">
        <v>168</v>
      </c>
      <c r="F187" s="25" t="str">
        <f>VLOOKUP(H187,'Catalogo de Actividades'!$B$5:$G$215,6,FALSE)</f>
        <v>7.2</v>
      </c>
      <c r="G187" s="23">
        <v>2</v>
      </c>
      <c r="H187" s="67" t="s">
        <v>171</v>
      </c>
      <c r="I187" s="82" t="s">
        <v>29</v>
      </c>
      <c r="J187" s="82" t="s">
        <v>30</v>
      </c>
      <c r="K187" s="32">
        <v>43405</v>
      </c>
      <c r="L187" s="32">
        <v>43449</v>
      </c>
      <c r="M187" s="32">
        <v>43405</v>
      </c>
      <c r="N187" s="32">
        <v>43434</v>
      </c>
      <c r="O187" s="23">
        <f>VLOOKUP(P187,Campos!$B$2:$C$7,2,FALSE)</f>
        <v>2</v>
      </c>
      <c r="P187" s="30" t="s">
        <v>4</v>
      </c>
      <c r="Q187" s="31" t="s">
        <v>565</v>
      </c>
    </row>
    <row r="188" spans="1:17" ht="14.25" customHeight="1" x14ac:dyDescent="0.3">
      <c r="A188" s="22">
        <f t="shared" si="0"/>
        <v>182</v>
      </c>
      <c r="B188" s="23">
        <v>2</v>
      </c>
      <c r="C188" s="24" t="s">
        <v>471</v>
      </c>
      <c r="D188" s="23">
        <v>7</v>
      </c>
      <c r="E188" s="24" t="s">
        <v>168</v>
      </c>
      <c r="F188" s="25" t="str">
        <f>VLOOKUP(H188,'Catalogo de Actividades'!$B$5:$G$215,6,FALSE)</f>
        <v>7.3</v>
      </c>
      <c r="G188" s="23">
        <v>3</v>
      </c>
      <c r="H188" s="67" t="s">
        <v>173</v>
      </c>
      <c r="I188" s="82" t="s">
        <v>29</v>
      </c>
      <c r="J188" s="82" t="s">
        <v>30</v>
      </c>
      <c r="K188" s="32">
        <v>43405</v>
      </c>
      <c r="L188" s="32">
        <v>43449</v>
      </c>
      <c r="M188" s="32">
        <v>43405</v>
      </c>
      <c r="N188" s="32">
        <v>43434</v>
      </c>
      <c r="O188" s="23">
        <f>VLOOKUP(P188,Campos!$B$2:$C$7,2,FALSE)</f>
        <v>2</v>
      </c>
      <c r="P188" s="30" t="s">
        <v>4</v>
      </c>
      <c r="Q188" s="31" t="s">
        <v>565</v>
      </c>
    </row>
    <row r="189" spans="1:17" ht="14.25" customHeight="1" x14ac:dyDescent="0.3">
      <c r="A189" s="22">
        <f t="shared" si="0"/>
        <v>183</v>
      </c>
      <c r="B189" s="23">
        <v>2</v>
      </c>
      <c r="C189" s="24" t="s">
        <v>471</v>
      </c>
      <c r="D189" s="23">
        <v>7</v>
      </c>
      <c r="E189" s="24" t="s">
        <v>168</v>
      </c>
      <c r="F189" s="25" t="str">
        <f>VLOOKUP(H189,'Catalogo de Actividades'!$B$5:$G$215,6,FALSE)</f>
        <v>7.5</v>
      </c>
      <c r="G189" s="23">
        <v>5</v>
      </c>
      <c r="H189" s="67" t="s">
        <v>177</v>
      </c>
      <c r="I189" s="82" t="s">
        <v>29</v>
      </c>
      <c r="J189" s="82" t="s">
        <v>30</v>
      </c>
      <c r="K189" s="32">
        <v>43487</v>
      </c>
      <c r="L189" s="32">
        <v>43516</v>
      </c>
      <c r="M189" s="32">
        <v>43487</v>
      </c>
      <c r="N189" s="32">
        <v>43516</v>
      </c>
      <c r="O189" s="23">
        <f>VLOOKUP(P189,Campos!$B$2:$C$7,2,FALSE)</f>
        <v>2</v>
      </c>
      <c r="P189" s="89" t="s">
        <v>4</v>
      </c>
      <c r="Q189" s="90" t="s">
        <v>566</v>
      </c>
    </row>
    <row r="190" spans="1:17" ht="14.25" customHeight="1" x14ac:dyDescent="0.3">
      <c r="A190" s="22">
        <f t="shared" si="0"/>
        <v>184</v>
      </c>
      <c r="B190" s="23">
        <v>2</v>
      </c>
      <c r="C190" s="24" t="s">
        <v>471</v>
      </c>
      <c r="D190" s="23">
        <v>7</v>
      </c>
      <c r="E190" s="24" t="s">
        <v>168</v>
      </c>
      <c r="F190" s="25" t="str">
        <f>VLOOKUP(H190,'Catalogo de Actividades'!$B$5:$G$215,6,FALSE)</f>
        <v>7.6</v>
      </c>
      <c r="G190" s="23">
        <v>6</v>
      </c>
      <c r="H190" s="67" t="s">
        <v>180</v>
      </c>
      <c r="I190" s="82" t="s">
        <v>29</v>
      </c>
      <c r="J190" s="82" t="s">
        <v>30</v>
      </c>
      <c r="K190" s="32">
        <v>43487</v>
      </c>
      <c r="L190" s="32">
        <v>43516</v>
      </c>
      <c r="M190" s="32">
        <v>43487</v>
      </c>
      <c r="N190" s="32">
        <v>43516</v>
      </c>
      <c r="O190" s="23">
        <f>VLOOKUP(P190,Campos!$B$2:$C$7,2,FALSE)</f>
        <v>2</v>
      </c>
      <c r="P190" s="89" t="s">
        <v>4</v>
      </c>
      <c r="Q190" s="90" t="s">
        <v>566</v>
      </c>
    </row>
    <row r="191" spans="1:17" ht="14.25" customHeight="1" x14ac:dyDescent="0.3">
      <c r="A191" s="22">
        <f t="shared" si="0"/>
        <v>185</v>
      </c>
      <c r="B191" s="23">
        <v>2</v>
      </c>
      <c r="C191" s="24" t="s">
        <v>471</v>
      </c>
      <c r="D191" s="23">
        <v>7</v>
      </c>
      <c r="E191" s="24" t="s">
        <v>168</v>
      </c>
      <c r="F191" s="25" t="str">
        <f>VLOOKUP(H191,'Catalogo de Actividades'!$B$5:$G$215,6,FALSE)</f>
        <v>7.</v>
      </c>
      <c r="G191" s="23">
        <v>7</v>
      </c>
      <c r="H191" s="67" t="s">
        <v>182</v>
      </c>
      <c r="I191" s="82" t="s">
        <v>29</v>
      </c>
      <c r="J191" s="82" t="s">
        <v>30</v>
      </c>
      <c r="K191" s="32">
        <v>43509</v>
      </c>
      <c r="L191" s="32">
        <v>43516</v>
      </c>
      <c r="M191" s="32">
        <v>43509</v>
      </c>
      <c r="N191" s="32">
        <v>43484</v>
      </c>
      <c r="O191" s="23">
        <f>VLOOKUP(P191,Campos!$B$2:$C$7,2,FALSE)</f>
        <v>2</v>
      </c>
      <c r="P191" s="30" t="s">
        <v>4</v>
      </c>
      <c r="Q191" s="31" t="s">
        <v>567</v>
      </c>
    </row>
    <row r="192" spans="1:17" ht="14.25" customHeight="1" x14ac:dyDescent="0.3">
      <c r="A192" s="22">
        <f t="shared" si="0"/>
        <v>186</v>
      </c>
      <c r="B192" s="23">
        <v>2</v>
      </c>
      <c r="C192" s="24" t="s">
        <v>471</v>
      </c>
      <c r="D192" s="23">
        <v>7</v>
      </c>
      <c r="E192" s="24" t="s">
        <v>168</v>
      </c>
      <c r="F192" s="25" t="str">
        <f>VLOOKUP(H192,'Catalogo de Actividades'!$B$5:$G$215,6,FALSE)</f>
        <v>7.8</v>
      </c>
      <c r="G192" s="23">
        <v>8</v>
      </c>
      <c r="H192" s="67" t="s">
        <v>184</v>
      </c>
      <c r="I192" s="82" t="s">
        <v>29</v>
      </c>
      <c r="J192" s="82" t="s">
        <v>30</v>
      </c>
      <c r="K192" s="32">
        <v>43509</v>
      </c>
      <c r="L192" s="32">
        <v>43516</v>
      </c>
      <c r="M192" s="32">
        <v>43509</v>
      </c>
      <c r="N192" s="32">
        <v>43484</v>
      </c>
      <c r="O192" s="23">
        <f>VLOOKUP(P192,Campos!$B$2:$C$7,2,FALSE)</f>
        <v>2</v>
      </c>
      <c r="P192" s="30" t="s">
        <v>4</v>
      </c>
      <c r="Q192" s="31" t="s">
        <v>567</v>
      </c>
    </row>
    <row r="193" spans="1:17" ht="14.25" customHeight="1" x14ac:dyDescent="0.3">
      <c r="A193" s="22">
        <f t="shared" si="0"/>
        <v>187</v>
      </c>
      <c r="B193" s="23">
        <v>2</v>
      </c>
      <c r="C193" s="24" t="s">
        <v>471</v>
      </c>
      <c r="D193" s="23">
        <v>7</v>
      </c>
      <c r="E193" s="24" t="s">
        <v>168</v>
      </c>
      <c r="F193" s="25" t="str">
        <f>VLOOKUP(H193,'Catalogo de Actividades'!$B$5:$G$215,6,FALSE)</f>
        <v>7.9</v>
      </c>
      <c r="G193" s="23">
        <v>9</v>
      </c>
      <c r="H193" s="67" t="s">
        <v>186</v>
      </c>
      <c r="I193" s="82" t="s">
        <v>29</v>
      </c>
      <c r="J193" s="82" t="s">
        <v>30</v>
      </c>
      <c r="K193" s="32">
        <v>43509</v>
      </c>
      <c r="L193" s="32">
        <v>43516</v>
      </c>
      <c r="M193" s="32">
        <v>43509</v>
      </c>
      <c r="N193" s="32">
        <v>43484</v>
      </c>
      <c r="O193" s="23">
        <f>VLOOKUP(P193,Campos!$B$2:$C$7,2,FALSE)</f>
        <v>2</v>
      </c>
      <c r="P193" s="30" t="s">
        <v>4</v>
      </c>
      <c r="Q193" s="31" t="s">
        <v>567</v>
      </c>
    </row>
    <row r="194" spans="1:17" ht="14.25" customHeight="1" x14ac:dyDescent="0.3">
      <c r="A194" s="22">
        <f t="shared" si="0"/>
        <v>188</v>
      </c>
      <c r="B194" s="23">
        <v>2</v>
      </c>
      <c r="C194" s="24" t="s">
        <v>471</v>
      </c>
      <c r="D194" s="23">
        <v>7</v>
      </c>
      <c r="E194" s="24" t="s">
        <v>168</v>
      </c>
      <c r="F194" s="25" t="str">
        <f>VLOOKUP(H194,'Catalogo de Actividades'!$B$5:$G$215,6,FALSE)</f>
        <v>7.4</v>
      </c>
      <c r="G194" s="23">
        <v>4</v>
      </c>
      <c r="H194" s="67" t="s">
        <v>175</v>
      </c>
      <c r="I194" s="82" t="s">
        <v>29</v>
      </c>
      <c r="J194" s="82" t="s">
        <v>30</v>
      </c>
      <c r="K194" s="32">
        <v>43487</v>
      </c>
      <c r="L194" s="32">
        <v>43526</v>
      </c>
      <c r="M194" s="32">
        <v>43487</v>
      </c>
      <c r="N194" s="32">
        <v>43526</v>
      </c>
      <c r="O194" s="23">
        <f>VLOOKUP(P194,Campos!$B$2:$C$7,2,FALSE)</f>
        <v>2</v>
      </c>
      <c r="P194" s="89" t="s">
        <v>4</v>
      </c>
      <c r="Q194" s="90" t="s">
        <v>568</v>
      </c>
    </row>
    <row r="195" spans="1:17" ht="14.25" customHeight="1" x14ac:dyDescent="0.3">
      <c r="A195" s="22">
        <f t="shared" si="0"/>
        <v>189</v>
      </c>
      <c r="B195" s="23">
        <v>2</v>
      </c>
      <c r="C195" s="24" t="s">
        <v>471</v>
      </c>
      <c r="D195" s="23">
        <v>7</v>
      </c>
      <c r="E195" s="24" t="s">
        <v>168</v>
      </c>
      <c r="F195" s="25" t="str">
        <f>VLOOKUP(H195,'Catalogo de Actividades'!$B$5:$G$215,6,FALSE)</f>
        <v>7.11</v>
      </c>
      <c r="G195" s="23">
        <v>11</v>
      </c>
      <c r="H195" s="67" t="s">
        <v>190</v>
      </c>
      <c r="I195" s="82" t="s">
        <v>29</v>
      </c>
      <c r="J195" s="82" t="s">
        <v>30</v>
      </c>
      <c r="K195" s="32">
        <v>43555</v>
      </c>
      <c r="L195" s="32">
        <v>43614</v>
      </c>
      <c r="M195" s="40">
        <v>43555</v>
      </c>
      <c r="N195" s="40">
        <v>43614</v>
      </c>
      <c r="O195" s="23">
        <f>VLOOKUP(P195,Campos!$B$2:$C$7,2,FALSE)</f>
        <v>2</v>
      </c>
      <c r="P195" s="33" t="s">
        <v>4</v>
      </c>
      <c r="Q195" s="43" t="s">
        <v>569</v>
      </c>
    </row>
    <row r="196" spans="1:17" ht="14.25" customHeight="1" x14ac:dyDescent="0.3">
      <c r="A196" s="22">
        <f t="shared" si="0"/>
        <v>190</v>
      </c>
      <c r="B196" s="23">
        <v>2</v>
      </c>
      <c r="C196" s="24" t="s">
        <v>471</v>
      </c>
      <c r="D196" s="23">
        <v>7</v>
      </c>
      <c r="E196" s="24" t="s">
        <v>168</v>
      </c>
      <c r="F196" s="25" t="str">
        <f>VLOOKUP(H196,'Catalogo de Actividades'!$B$5:$G$215,6,FALSE)</f>
        <v>7.12</v>
      </c>
      <c r="G196" s="23">
        <v>12</v>
      </c>
      <c r="H196" s="67" t="s">
        <v>193</v>
      </c>
      <c r="I196" s="82" t="s">
        <v>29</v>
      </c>
      <c r="J196" s="82" t="s">
        <v>30</v>
      </c>
      <c r="K196" s="32">
        <v>43570</v>
      </c>
      <c r="L196" s="32">
        <v>43614</v>
      </c>
      <c r="M196" s="40">
        <v>43570</v>
      </c>
      <c r="N196" s="40">
        <v>43614</v>
      </c>
      <c r="O196" s="23">
        <f>VLOOKUP(P196,Campos!$B$2:$C$7,2,FALSE)</f>
        <v>2</v>
      </c>
      <c r="P196" s="33" t="s">
        <v>4</v>
      </c>
      <c r="Q196" s="43" t="s">
        <v>570</v>
      </c>
    </row>
    <row r="197" spans="1:17" ht="14.25" customHeight="1" x14ac:dyDescent="0.3">
      <c r="A197" s="22">
        <f t="shared" si="0"/>
        <v>191</v>
      </c>
      <c r="B197" s="23">
        <v>2</v>
      </c>
      <c r="C197" s="24" t="s">
        <v>471</v>
      </c>
      <c r="D197" s="23">
        <v>7</v>
      </c>
      <c r="E197" s="24" t="s">
        <v>168</v>
      </c>
      <c r="F197" s="25" t="str">
        <f>VLOOKUP(H197,'Catalogo de Actividades'!$B$5:$G$215,6,FALSE)</f>
        <v>7.13</v>
      </c>
      <c r="G197" s="23">
        <v>13</v>
      </c>
      <c r="H197" s="67" t="s">
        <v>195</v>
      </c>
      <c r="I197" s="82" t="s">
        <v>29</v>
      </c>
      <c r="J197" s="82" t="s">
        <v>30</v>
      </c>
      <c r="K197" s="32">
        <v>43570</v>
      </c>
      <c r="L197" s="32">
        <v>43614</v>
      </c>
      <c r="M197" s="40">
        <v>43570</v>
      </c>
      <c r="N197" s="40">
        <v>43614</v>
      </c>
      <c r="O197" s="23">
        <f>VLOOKUP(P197,Campos!$B$2:$C$7,2,FALSE)</f>
        <v>2</v>
      </c>
      <c r="P197" s="33" t="s">
        <v>4</v>
      </c>
      <c r="Q197" s="43" t="s">
        <v>571</v>
      </c>
    </row>
    <row r="198" spans="1:17" ht="14.25" customHeight="1" x14ac:dyDescent="0.3">
      <c r="A198" s="22">
        <f t="shared" si="0"/>
        <v>192</v>
      </c>
      <c r="B198" s="23">
        <v>2</v>
      </c>
      <c r="C198" s="24" t="s">
        <v>471</v>
      </c>
      <c r="D198" s="23">
        <v>8</v>
      </c>
      <c r="E198" s="24" t="s">
        <v>197</v>
      </c>
      <c r="F198" s="25" t="str">
        <f>VLOOKUP(H198,'Catalogo de Actividades'!$B$5:$G$215,6,FALSE)</f>
        <v>8.7</v>
      </c>
      <c r="G198" s="23">
        <v>7</v>
      </c>
      <c r="H198" s="67" t="s">
        <v>212</v>
      </c>
      <c r="I198" s="149" t="s">
        <v>29</v>
      </c>
      <c r="J198" s="149" t="s">
        <v>30</v>
      </c>
      <c r="K198" s="128">
        <v>43352</v>
      </c>
      <c r="L198" s="128">
        <v>43436</v>
      </c>
      <c r="M198" s="128">
        <v>43352</v>
      </c>
      <c r="N198" s="128">
        <v>43434</v>
      </c>
      <c r="O198" s="129">
        <f>VLOOKUP(P198,Campos!$B$2:$C$7,2,FALSE)</f>
        <v>2</v>
      </c>
      <c r="P198" s="130" t="s">
        <v>4</v>
      </c>
      <c r="Q198" s="131" t="s">
        <v>572</v>
      </c>
    </row>
    <row r="199" spans="1:17" ht="14.25" customHeight="1" x14ac:dyDescent="0.3">
      <c r="A199" s="22">
        <f t="shared" si="0"/>
        <v>193</v>
      </c>
      <c r="B199" s="23">
        <v>2</v>
      </c>
      <c r="C199" s="24" t="s">
        <v>471</v>
      </c>
      <c r="D199" s="23">
        <v>8</v>
      </c>
      <c r="E199" s="24" t="s">
        <v>197</v>
      </c>
      <c r="F199" s="25" t="str">
        <f>VLOOKUP(H199,'Catalogo de Actividades'!$B$5:$G$215,6,FALSE)</f>
        <v>8.8</v>
      </c>
      <c r="G199" s="23">
        <v>8</v>
      </c>
      <c r="H199" s="67" t="s">
        <v>214</v>
      </c>
      <c r="I199" s="82" t="s">
        <v>29</v>
      </c>
      <c r="J199" s="82" t="s">
        <v>30</v>
      </c>
      <c r="K199" s="32">
        <v>43437</v>
      </c>
      <c r="L199" s="32">
        <v>43449</v>
      </c>
      <c r="M199" s="32">
        <v>43437</v>
      </c>
      <c r="N199" s="32">
        <v>43449</v>
      </c>
      <c r="O199" s="23">
        <f>VLOOKUP(P199,Campos!$B$2:$C$7,2,FALSE)</f>
        <v>2</v>
      </c>
      <c r="P199" s="30" t="s">
        <v>4</v>
      </c>
      <c r="Q199" s="31" t="s">
        <v>573</v>
      </c>
    </row>
    <row r="200" spans="1:17" ht="14.25" customHeight="1" x14ac:dyDescent="0.3">
      <c r="A200" s="22">
        <f t="shared" si="0"/>
        <v>194</v>
      </c>
      <c r="B200" s="23">
        <v>2</v>
      </c>
      <c r="C200" s="24" t="s">
        <v>471</v>
      </c>
      <c r="D200" s="23">
        <v>8</v>
      </c>
      <c r="E200" s="24" t="s">
        <v>197</v>
      </c>
      <c r="F200" s="25" t="str">
        <f>VLOOKUP(H200,'Catalogo de Actividades'!$B$5:$G$215,6,FALSE)</f>
        <v>8.11</v>
      </c>
      <c r="G200" s="23">
        <v>11</v>
      </c>
      <c r="H200" s="67" t="s">
        <v>224</v>
      </c>
      <c r="I200" s="82" t="s">
        <v>29</v>
      </c>
      <c r="J200" s="82" t="s">
        <v>30</v>
      </c>
      <c r="K200" s="32">
        <v>43438</v>
      </c>
      <c r="L200" s="32">
        <v>43449</v>
      </c>
      <c r="M200" s="32">
        <v>43438</v>
      </c>
      <c r="N200" s="32">
        <v>43449</v>
      </c>
      <c r="O200" s="23">
        <f>VLOOKUP(P200,Campos!$B$2:$C$7,2,FALSE)</f>
        <v>2</v>
      </c>
      <c r="P200" s="30" t="s">
        <v>4</v>
      </c>
      <c r="Q200" s="31" t="s">
        <v>574</v>
      </c>
    </row>
    <row r="201" spans="1:17" ht="14.25" customHeight="1" x14ac:dyDescent="0.3">
      <c r="A201" s="22">
        <f t="shared" si="0"/>
        <v>195</v>
      </c>
      <c r="B201" s="23">
        <v>2</v>
      </c>
      <c r="C201" s="24" t="s">
        <v>471</v>
      </c>
      <c r="D201" s="23">
        <v>8</v>
      </c>
      <c r="E201" s="24" t="s">
        <v>197</v>
      </c>
      <c r="F201" s="25" t="str">
        <f>VLOOKUP(H201,'Catalogo de Actividades'!$B$5:$G$215,6,FALSE)</f>
        <v>8.10</v>
      </c>
      <c r="G201" s="23">
        <v>10</v>
      </c>
      <c r="H201" s="67" t="s">
        <v>221</v>
      </c>
      <c r="I201" s="82" t="s">
        <v>29</v>
      </c>
      <c r="J201" s="82" t="s">
        <v>575</v>
      </c>
      <c r="K201" s="32">
        <v>43437</v>
      </c>
      <c r="L201" s="32">
        <v>43480</v>
      </c>
      <c r="M201" s="32">
        <v>43437</v>
      </c>
      <c r="N201" s="32">
        <v>43480</v>
      </c>
      <c r="O201" s="23">
        <f>VLOOKUP(P201,Campos!$B$2:$C$7,2,FALSE)</f>
        <v>2</v>
      </c>
      <c r="P201" s="30" t="s">
        <v>4</v>
      </c>
      <c r="Q201" s="31" t="s">
        <v>576</v>
      </c>
    </row>
    <row r="202" spans="1:17" ht="14.25" customHeight="1" x14ac:dyDescent="0.3">
      <c r="A202" s="22">
        <f t="shared" si="0"/>
        <v>196</v>
      </c>
      <c r="B202" s="23">
        <v>2</v>
      </c>
      <c r="C202" s="24" t="s">
        <v>471</v>
      </c>
      <c r="D202" s="23">
        <v>8</v>
      </c>
      <c r="E202" s="24" t="s">
        <v>197</v>
      </c>
      <c r="F202" s="25" t="str">
        <f>VLOOKUP(H202,'Catalogo de Actividades'!$B$5:$G$215,6,FALSE)</f>
        <v>8.13</v>
      </c>
      <c r="G202" s="23">
        <v>13</v>
      </c>
      <c r="H202" s="67" t="s">
        <v>228</v>
      </c>
      <c r="I202" s="82" t="s">
        <v>29</v>
      </c>
      <c r="J202" s="82" t="s">
        <v>30</v>
      </c>
      <c r="K202" s="32">
        <v>43438</v>
      </c>
      <c r="L202" s="32">
        <v>43483</v>
      </c>
      <c r="M202" s="32">
        <v>43438</v>
      </c>
      <c r="N202" s="32">
        <v>43483</v>
      </c>
      <c r="O202" s="23">
        <f>VLOOKUP(P202,Campos!$B$2:$C$7,2,FALSE)</f>
        <v>2</v>
      </c>
      <c r="P202" s="30" t="s">
        <v>4</v>
      </c>
      <c r="Q202" s="31" t="s">
        <v>576</v>
      </c>
    </row>
    <row r="203" spans="1:17" ht="14.25" customHeight="1" x14ac:dyDescent="0.3">
      <c r="A203" s="22">
        <f t="shared" si="0"/>
        <v>197</v>
      </c>
      <c r="B203" s="23">
        <v>2</v>
      </c>
      <c r="C203" s="24" t="s">
        <v>471</v>
      </c>
      <c r="D203" s="23">
        <v>8</v>
      </c>
      <c r="E203" s="24" t="s">
        <v>197</v>
      </c>
      <c r="F203" s="25" t="str">
        <f>VLOOKUP(H203,'Catalogo de Actividades'!$B$5:$G$215,6,FALSE)</f>
        <v>8.9</v>
      </c>
      <c r="G203" s="23">
        <v>9</v>
      </c>
      <c r="H203" s="67" t="s">
        <v>217</v>
      </c>
      <c r="I203" s="82" t="s">
        <v>29</v>
      </c>
      <c r="J203" s="82" t="s">
        <v>575</v>
      </c>
      <c r="K203" s="32">
        <v>43437</v>
      </c>
      <c r="L203" s="32">
        <v>43480</v>
      </c>
      <c r="M203" s="32">
        <v>43437</v>
      </c>
      <c r="N203" s="32">
        <v>43115</v>
      </c>
      <c r="O203" s="23">
        <f>VLOOKUP(P203,Campos!$B$2:$C$7,2,FALSE)</f>
        <v>2</v>
      </c>
      <c r="P203" s="30" t="s">
        <v>4</v>
      </c>
      <c r="Q203" s="31" t="s">
        <v>576</v>
      </c>
    </row>
    <row r="204" spans="1:17" ht="14.25" customHeight="1" x14ac:dyDescent="0.3">
      <c r="A204" s="22">
        <f t="shared" si="0"/>
        <v>198</v>
      </c>
      <c r="B204" s="23">
        <v>2</v>
      </c>
      <c r="C204" s="24" t="s">
        <v>471</v>
      </c>
      <c r="D204" s="23">
        <v>8</v>
      </c>
      <c r="E204" s="24" t="s">
        <v>197</v>
      </c>
      <c r="F204" s="25" t="str">
        <f>VLOOKUP(H204,'Catalogo de Actividades'!$B$5:$G$215,6,FALSE)</f>
        <v>8.12</v>
      </c>
      <c r="G204" s="23">
        <v>12</v>
      </c>
      <c r="H204" s="67" t="s">
        <v>226</v>
      </c>
      <c r="I204" s="82" t="s">
        <v>29</v>
      </c>
      <c r="J204" s="82" t="s">
        <v>30</v>
      </c>
      <c r="K204" s="32">
        <v>43438</v>
      </c>
      <c r="L204" s="32">
        <v>43480</v>
      </c>
      <c r="M204" s="32">
        <v>43438</v>
      </c>
      <c r="N204" s="32">
        <v>43480</v>
      </c>
      <c r="O204" s="23">
        <f>VLOOKUP(P204,Campos!$B$2:$C$7,2,FALSE)</f>
        <v>2</v>
      </c>
      <c r="P204" s="30" t="s">
        <v>4</v>
      </c>
      <c r="Q204" s="31" t="s">
        <v>576</v>
      </c>
    </row>
    <row r="205" spans="1:17" ht="14.25" customHeight="1" x14ac:dyDescent="0.3">
      <c r="A205" s="22">
        <f t="shared" si="0"/>
        <v>199</v>
      </c>
      <c r="B205" s="23">
        <v>2</v>
      </c>
      <c r="C205" s="24" t="s">
        <v>471</v>
      </c>
      <c r="D205" s="23">
        <v>8</v>
      </c>
      <c r="E205" s="24" t="s">
        <v>197</v>
      </c>
      <c r="F205" s="25" t="str">
        <f>VLOOKUP(H205,'Catalogo de Actividades'!$B$5:$G$215,6,FALSE)</f>
        <v>8.1</v>
      </c>
      <c r="G205" s="23">
        <v>1</v>
      </c>
      <c r="H205" s="67" t="s">
        <v>198</v>
      </c>
      <c r="I205" s="82" t="s">
        <v>29</v>
      </c>
      <c r="J205" s="91" t="s">
        <v>30</v>
      </c>
      <c r="K205" s="32">
        <v>43352</v>
      </c>
      <c r="L205" s="32">
        <v>43487</v>
      </c>
      <c r="M205" s="32">
        <v>43352</v>
      </c>
      <c r="N205" s="32">
        <v>43487</v>
      </c>
      <c r="O205" s="23">
        <f>VLOOKUP(P205,Campos!$B$2:$C$7,2,FALSE)</f>
        <v>2</v>
      </c>
      <c r="P205" s="30" t="s">
        <v>4</v>
      </c>
      <c r="Q205" s="43" t="s">
        <v>577</v>
      </c>
    </row>
    <row r="206" spans="1:17" ht="14.25" customHeight="1" x14ac:dyDescent="0.3">
      <c r="A206" s="22">
        <f t="shared" si="0"/>
        <v>200</v>
      </c>
      <c r="B206" s="23">
        <v>2</v>
      </c>
      <c r="C206" s="24" t="s">
        <v>471</v>
      </c>
      <c r="D206" s="23">
        <v>8</v>
      </c>
      <c r="E206" s="24" t="s">
        <v>197</v>
      </c>
      <c r="F206" s="25" t="str">
        <f>VLOOKUP(H206,'Catalogo de Actividades'!$B$5:$G$215,6,FALSE)</f>
        <v>8.2</v>
      </c>
      <c r="G206" s="23">
        <v>2</v>
      </c>
      <c r="H206" s="67" t="s">
        <v>201</v>
      </c>
      <c r="I206" s="82" t="s">
        <v>29</v>
      </c>
      <c r="J206" s="91" t="s">
        <v>30</v>
      </c>
      <c r="K206" s="32">
        <v>43352</v>
      </c>
      <c r="L206" s="32">
        <v>43487</v>
      </c>
      <c r="M206" s="32">
        <v>43352</v>
      </c>
      <c r="N206" s="32">
        <v>43487</v>
      </c>
      <c r="O206" s="23">
        <f>VLOOKUP(P206,Campos!$B$2:$C$7,2,FALSE)</f>
        <v>2</v>
      </c>
      <c r="P206" s="30" t="s">
        <v>4</v>
      </c>
      <c r="Q206" s="31" t="s">
        <v>578</v>
      </c>
    </row>
    <row r="207" spans="1:17" ht="14.25" customHeight="1" x14ac:dyDescent="0.3">
      <c r="A207" s="22">
        <f t="shared" si="0"/>
        <v>201</v>
      </c>
      <c r="B207" s="23">
        <v>2</v>
      </c>
      <c r="C207" s="24" t="s">
        <v>471</v>
      </c>
      <c r="D207" s="23">
        <v>8</v>
      </c>
      <c r="E207" s="24" t="s">
        <v>197</v>
      </c>
      <c r="F207" s="25" t="str">
        <f>VLOOKUP(H207,'Catalogo de Actividades'!$B$5:$G$215,6,FALSE)</f>
        <v>8.3</v>
      </c>
      <c r="G207" s="23">
        <v>3</v>
      </c>
      <c r="H207" s="67" t="s">
        <v>203</v>
      </c>
      <c r="I207" s="82" t="s">
        <v>29</v>
      </c>
      <c r="J207" s="91" t="s">
        <v>30</v>
      </c>
      <c r="K207" s="32">
        <v>43352</v>
      </c>
      <c r="L207" s="32">
        <v>43487</v>
      </c>
      <c r="M207" s="32">
        <v>43352</v>
      </c>
      <c r="N207" s="32">
        <v>43487</v>
      </c>
      <c r="O207" s="23">
        <f>VLOOKUP(P207,Campos!$B$2:$C$7,2,FALSE)</f>
        <v>2</v>
      </c>
      <c r="P207" s="30" t="s">
        <v>4</v>
      </c>
      <c r="Q207" s="31" t="s">
        <v>579</v>
      </c>
    </row>
    <row r="208" spans="1:17" ht="14.25" customHeight="1" x14ac:dyDescent="0.3">
      <c r="A208" s="22">
        <f t="shared" si="0"/>
        <v>202</v>
      </c>
      <c r="B208" s="23">
        <v>2</v>
      </c>
      <c r="C208" s="24" t="s">
        <v>471</v>
      </c>
      <c r="D208" s="23">
        <v>8</v>
      </c>
      <c r="E208" s="24" t="s">
        <v>197</v>
      </c>
      <c r="F208" s="25" t="str">
        <f>VLOOKUP(H208,'Catalogo de Actividades'!$B$5:$G$215,6,FALSE)</f>
        <v>8.4</v>
      </c>
      <c r="G208" s="23">
        <v>4</v>
      </c>
      <c r="H208" s="67" t="s">
        <v>205</v>
      </c>
      <c r="I208" s="82" t="s">
        <v>29</v>
      </c>
      <c r="J208" s="82" t="s">
        <v>30</v>
      </c>
      <c r="K208" s="32">
        <v>43498</v>
      </c>
      <c r="L208" s="32">
        <v>43498</v>
      </c>
      <c r="M208" s="32">
        <v>43498</v>
      </c>
      <c r="N208" s="32">
        <v>43495</v>
      </c>
      <c r="O208" s="23">
        <f>VLOOKUP(P208,Campos!$B$2:$C$7,2,FALSE)</f>
        <v>2</v>
      </c>
      <c r="P208" s="30" t="s">
        <v>4</v>
      </c>
      <c r="Q208" s="31" t="s">
        <v>580</v>
      </c>
    </row>
    <row r="209" spans="1:26" ht="14.25" customHeight="1" x14ac:dyDescent="0.3">
      <c r="A209" s="22">
        <f t="shared" si="0"/>
        <v>203</v>
      </c>
      <c r="B209" s="23">
        <v>2</v>
      </c>
      <c r="C209" s="24" t="s">
        <v>471</v>
      </c>
      <c r="D209" s="23">
        <v>8</v>
      </c>
      <c r="E209" s="24" t="s">
        <v>197</v>
      </c>
      <c r="F209" s="25" t="str">
        <f>VLOOKUP(H209,'Catalogo de Actividades'!$B$5:$G$215,6,FALSE)</f>
        <v>8.5</v>
      </c>
      <c r="G209" s="23">
        <v>5</v>
      </c>
      <c r="H209" s="67" t="s">
        <v>208</v>
      </c>
      <c r="I209" s="82" t="s">
        <v>29</v>
      </c>
      <c r="J209" s="82" t="s">
        <v>30</v>
      </c>
      <c r="K209" s="32">
        <v>43498</v>
      </c>
      <c r="L209" s="32">
        <v>43498</v>
      </c>
      <c r="M209" s="32">
        <v>43498</v>
      </c>
      <c r="N209" s="32">
        <v>43495</v>
      </c>
      <c r="O209" s="23">
        <f>VLOOKUP(P209,Campos!$B$2:$C$7,2,FALSE)</f>
        <v>2</v>
      </c>
      <c r="P209" s="30" t="s">
        <v>4</v>
      </c>
      <c r="Q209" s="31" t="s">
        <v>581</v>
      </c>
    </row>
    <row r="210" spans="1:26" ht="14.25" customHeight="1" x14ac:dyDescent="0.3">
      <c r="A210" s="22">
        <f t="shared" si="0"/>
        <v>204</v>
      </c>
      <c r="B210" s="23">
        <v>2</v>
      </c>
      <c r="C210" s="24" t="s">
        <v>471</v>
      </c>
      <c r="D210" s="23">
        <v>8</v>
      </c>
      <c r="E210" s="24" t="s">
        <v>197</v>
      </c>
      <c r="F210" s="25" t="str">
        <f>VLOOKUP(H210,'Catalogo de Actividades'!$B$5:$G$215,6,FALSE)</f>
        <v>8.6</v>
      </c>
      <c r="G210" s="23">
        <v>6</v>
      </c>
      <c r="H210" s="67" t="s">
        <v>210</v>
      </c>
      <c r="I210" s="82" t="s">
        <v>29</v>
      </c>
      <c r="J210" s="82" t="s">
        <v>30</v>
      </c>
      <c r="K210" s="32">
        <v>43498</v>
      </c>
      <c r="L210" s="32">
        <v>43498</v>
      </c>
      <c r="M210" s="32">
        <v>43498</v>
      </c>
      <c r="N210" s="32">
        <v>43495</v>
      </c>
      <c r="O210" s="23">
        <f>VLOOKUP(P210,Campos!$B$2:$C$7,2,FALSE)</f>
        <v>2</v>
      </c>
      <c r="P210" s="30" t="s">
        <v>4</v>
      </c>
      <c r="Q210" s="31" t="s">
        <v>582</v>
      </c>
    </row>
    <row r="211" spans="1:26" ht="14.25" customHeight="1" x14ac:dyDescent="0.3">
      <c r="A211" s="22">
        <f t="shared" si="0"/>
        <v>205</v>
      </c>
      <c r="B211" s="23">
        <v>2</v>
      </c>
      <c r="C211" s="24" t="s">
        <v>471</v>
      </c>
      <c r="D211" s="23">
        <v>8</v>
      </c>
      <c r="E211" s="24" t="s">
        <v>197</v>
      </c>
      <c r="F211" s="25" t="str">
        <f>VLOOKUP(H211,'Catalogo de Actividades'!$B$5:$G$215,6,FALSE)</f>
        <v>8.14</v>
      </c>
      <c r="G211" s="23">
        <v>14</v>
      </c>
      <c r="H211" s="67" t="s">
        <v>230</v>
      </c>
      <c r="I211" s="82" t="s">
        <v>29</v>
      </c>
      <c r="J211" s="82" t="s">
        <v>30</v>
      </c>
      <c r="K211" s="32">
        <v>43450</v>
      </c>
      <c r="L211" s="32">
        <v>43510</v>
      </c>
      <c r="M211" s="32">
        <v>43450</v>
      </c>
      <c r="N211" s="32">
        <v>43510</v>
      </c>
      <c r="O211" s="23">
        <f>VLOOKUP(P211,Campos!$B$2:$C$7,2,FALSE)</f>
        <v>2</v>
      </c>
      <c r="P211" s="30" t="s">
        <v>4</v>
      </c>
      <c r="Q211" s="31" t="s">
        <v>583</v>
      </c>
    </row>
    <row r="212" spans="1:26" ht="14.25" customHeight="1" x14ac:dyDescent="0.3">
      <c r="A212" s="22">
        <f t="shared" si="0"/>
        <v>206</v>
      </c>
      <c r="B212" s="23">
        <v>2</v>
      </c>
      <c r="C212" s="24" t="s">
        <v>471</v>
      </c>
      <c r="D212" s="23">
        <v>8</v>
      </c>
      <c r="E212" s="24" t="s">
        <v>197</v>
      </c>
      <c r="F212" s="25" t="str">
        <f>VLOOKUP(H212,'Catalogo de Actividades'!$B$5:$G$215,6,FALSE)</f>
        <v>8.15</v>
      </c>
      <c r="G212" s="23">
        <v>15</v>
      </c>
      <c r="H212" s="67" t="s">
        <v>232</v>
      </c>
      <c r="I212" s="82" t="s">
        <v>29</v>
      </c>
      <c r="J212" s="82" t="s">
        <v>215</v>
      </c>
      <c r="K212" s="32">
        <v>43481</v>
      </c>
      <c r="L212" s="32">
        <v>43510</v>
      </c>
      <c r="M212" s="32">
        <v>43481</v>
      </c>
      <c r="N212" s="32">
        <v>43510</v>
      </c>
      <c r="O212" s="23">
        <f>VLOOKUP(P212,Campos!$B$2:$C$7,2,FALSE)</f>
        <v>2</v>
      </c>
      <c r="P212" s="30" t="s">
        <v>4</v>
      </c>
      <c r="Q212" s="31" t="s">
        <v>584</v>
      </c>
    </row>
    <row r="213" spans="1:26" ht="14.25" customHeight="1" x14ac:dyDescent="0.3">
      <c r="A213" s="22">
        <f t="shared" si="0"/>
        <v>207</v>
      </c>
      <c r="B213" s="23">
        <v>2</v>
      </c>
      <c r="C213" s="24" t="s">
        <v>471</v>
      </c>
      <c r="D213" s="23">
        <v>8</v>
      </c>
      <c r="E213" s="24" t="s">
        <v>197</v>
      </c>
      <c r="F213" s="25" t="str">
        <f>VLOOKUP(H213,'Catalogo de Actividades'!$B$5:$G$215,6,FALSE)</f>
        <v>8.16</v>
      </c>
      <c r="G213" s="23">
        <v>16</v>
      </c>
      <c r="H213" s="67" t="s">
        <v>235</v>
      </c>
      <c r="I213" s="82" t="s">
        <v>29</v>
      </c>
      <c r="J213" s="82" t="s">
        <v>30</v>
      </c>
      <c r="K213" s="32">
        <v>43466</v>
      </c>
      <c r="L213" s="32">
        <v>43525</v>
      </c>
      <c r="M213" s="32">
        <v>43466</v>
      </c>
      <c r="N213" s="32">
        <v>43525</v>
      </c>
      <c r="O213" s="23">
        <f>VLOOKUP(P213,Campos!$B$2:$C$7,2,FALSE)</f>
        <v>2</v>
      </c>
      <c r="P213" s="30" t="s">
        <v>4</v>
      </c>
      <c r="Q213" s="31" t="s">
        <v>585</v>
      </c>
    </row>
    <row r="214" spans="1:26" ht="14.25" customHeight="1" x14ac:dyDescent="0.3">
      <c r="A214" s="22">
        <f t="shared" si="0"/>
        <v>208</v>
      </c>
      <c r="B214" s="23">
        <v>2</v>
      </c>
      <c r="C214" s="24" t="s">
        <v>471</v>
      </c>
      <c r="D214" s="23">
        <v>8</v>
      </c>
      <c r="E214" s="24" t="s">
        <v>197</v>
      </c>
      <c r="F214" s="25" t="str">
        <f>VLOOKUP(H214,'Catalogo de Actividades'!$B$5:$G$215,6,FALSE)</f>
        <v>8.18</v>
      </c>
      <c r="G214" s="23">
        <v>18</v>
      </c>
      <c r="H214" s="67" t="s">
        <v>239</v>
      </c>
      <c r="I214" s="82" t="s">
        <v>29</v>
      </c>
      <c r="J214" s="82" t="s">
        <v>30</v>
      </c>
      <c r="K214" s="32">
        <v>43497</v>
      </c>
      <c r="L214" s="32">
        <v>43511</v>
      </c>
      <c r="M214" s="32">
        <v>43497</v>
      </c>
      <c r="N214" s="32">
        <v>43511</v>
      </c>
      <c r="O214" s="23">
        <f>VLOOKUP(P214,Campos!$B$2:$C$7,2,FALSE)</f>
        <v>2</v>
      </c>
      <c r="P214" s="30" t="s">
        <v>4</v>
      </c>
      <c r="Q214" s="31" t="s">
        <v>586</v>
      </c>
    </row>
    <row r="215" spans="1:26" ht="14.25" customHeight="1" x14ac:dyDescent="0.3">
      <c r="A215" s="22">
        <f t="shared" si="0"/>
        <v>209</v>
      </c>
      <c r="B215" s="23">
        <v>2</v>
      </c>
      <c r="C215" s="24" t="s">
        <v>471</v>
      </c>
      <c r="D215" s="23">
        <v>8</v>
      </c>
      <c r="E215" s="24" t="s">
        <v>197</v>
      </c>
      <c r="F215" s="25" t="str">
        <f>VLOOKUP(H215,'Catalogo de Actividades'!$B$5:$G$215,6,FALSE)</f>
        <v>8.17</v>
      </c>
      <c r="G215" s="23">
        <v>17</v>
      </c>
      <c r="H215" s="67" t="s">
        <v>237</v>
      </c>
      <c r="I215" s="82" t="s">
        <v>29</v>
      </c>
      <c r="J215" s="82" t="s">
        <v>30</v>
      </c>
      <c r="K215" s="32">
        <v>43521</v>
      </c>
      <c r="L215" s="32">
        <v>43521</v>
      </c>
      <c r="M215" s="32">
        <v>43521</v>
      </c>
      <c r="N215" s="32">
        <v>43521</v>
      </c>
      <c r="O215" s="23">
        <f>VLOOKUP(P215,Campos!$B$2:$C$7,2,FALSE)</f>
        <v>2</v>
      </c>
      <c r="P215" s="30" t="s">
        <v>4</v>
      </c>
      <c r="Q215" s="31" t="s">
        <v>587</v>
      </c>
    </row>
    <row r="216" spans="1:26" ht="14.25" customHeight="1" x14ac:dyDescent="0.3">
      <c r="A216" s="22">
        <f t="shared" si="0"/>
        <v>210</v>
      </c>
      <c r="B216" s="23">
        <v>2</v>
      </c>
      <c r="C216" s="24" t="s">
        <v>471</v>
      </c>
      <c r="D216" s="23">
        <v>8</v>
      </c>
      <c r="E216" s="24" t="s">
        <v>197</v>
      </c>
      <c r="F216" s="25" t="str">
        <f>VLOOKUP(H216,'Catalogo de Actividades'!$B$5:$G$215,6,FALSE)</f>
        <v>8.19</v>
      </c>
      <c r="G216" s="23">
        <v>19</v>
      </c>
      <c r="H216" s="67" t="s">
        <v>241</v>
      </c>
      <c r="I216" s="82" t="s">
        <v>29</v>
      </c>
      <c r="J216" s="82" t="s">
        <v>575</v>
      </c>
      <c r="K216" s="32">
        <v>43544</v>
      </c>
      <c r="L216" s="32">
        <v>43551</v>
      </c>
      <c r="M216" s="32">
        <v>43544</v>
      </c>
      <c r="N216" s="40">
        <v>43551</v>
      </c>
      <c r="O216" s="23">
        <f>VLOOKUP(P216,Campos!$B$2:$C$7,2,FALSE)</f>
        <v>2</v>
      </c>
      <c r="P216" s="33" t="s">
        <v>4</v>
      </c>
      <c r="Q216" s="43" t="s">
        <v>588</v>
      </c>
    </row>
    <row r="217" spans="1:26" s="152" customFormat="1" ht="14.25" customHeight="1" x14ac:dyDescent="0.3">
      <c r="A217" s="150">
        <f t="shared" si="0"/>
        <v>211</v>
      </c>
      <c r="B217" s="129">
        <v>2</v>
      </c>
      <c r="C217" s="140" t="s">
        <v>471</v>
      </c>
      <c r="D217" s="129">
        <v>8</v>
      </c>
      <c r="E217" s="140" t="s">
        <v>197</v>
      </c>
      <c r="F217" s="141" t="str">
        <f>VLOOKUP(H217,'Catalogo de Actividades'!$B$5:$G$215,6,FALSE)</f>
        <v>8.22</v>
      </c>
      <c r="G217" s="129">
        <v>22</v>
      </c>
      <c r="H217" s="146" t="s">
        <v>248</v>
      </c>
      <c r="I217" s="149" t="s">
        <v>29</v>
      </c>
      <c r="J217" s="149" t="s">
        <v>30</v>
      </c>
      <c r="K217" s="128">
        <v>43554</v>
      </c>
      <c r="L217" s="128">
        <v>43554</v>
      </c>
      <c r="M217" s="128">
        <v>43554</v>
      </c>
      <c r="N217" s="128">
        <v>43554</v>
      </c>
      <c r="O217" s="129">
        <f>VLOOKUP(P217,Campos!$B$2:$C$7,2,FALSE)</f>
        <v>2</v>
      </c>
      <c r="P217" s="130" t="s">
        <v>4</v>
      </c>
      <c r="Q217" s="131" t="s">
        <v>589</v>
      </c>
      <c r="R217" s="151"/>
      <c r="S217" s="151"/>
      <c r="T217" s="151"/>
      <c r="U217" s="151"/>
      <c r="V217" s="151"/>
      <c r="W217" s="151"/>
      <c r="X217" s="151"/>
      <c r="Y217" s="151"/>
      <c r="Z217" s="151"/>
    </row>
    <row r="218" spans="1:26" s="152" customFormat="1" ht="14.25" customHeight="1" x14ac:dyDescent="0.3">
      <c r="A218" s="150">
        <f t="shared" si="0"/>
        <v>212</v>
      </c>
      <c r="B218" s="129">
        <v>2</v>
      </c>
      <c r="C218" s="140" t="s">
        <v>471</v>
      </c>
      <c r="D218" s="129">
        <v>8</v>
      </c>
      <c r="E218" s="140" t="s">
        <v>197</v>
      </c>
      <c r="F218" s="141" t="str">
        <f>VLOOKUP(H218,'Catalogo de Actividades'!$B$5:$G$215,6,FALSE)</f>
        <v>8.20</v>
      </c>
      <c r="G218" s="129">
        <v>20</v>
      </c>
      <c r="H218" s="146" t="s">
        <v>243</v>
      </c>
      <c r="I218" s="149" t="s">
        <v>29</v>
      </c>
      <c r="J218" s="149" t="s">
        <v>575</v>
      </c>
      <c r="K218" s="128">
        <v>43555</v>
      </c>
      <c r="L218" s="128">
        <v>43566</v>
      </c>
      <c r="M218" s="128">
        <v>43555</v>
      </c>
      <c r="N218" s="128">
        <v>43566</v>
      </c>
      <c r="O218" s="129">
        <f>VLOOKUP(P218,Campos!$B$2:$C$7,2,FALSE)</f>
        <v>2</v>
      </c>
      <c r="P218" s="130" t="s">
        <v>4</v>
      </c>
      <c r="Q218" s="131" t="s">
        <v>587</v>
      </c>
    </row>
    <row r="219" spans="1:26" s="152" customFormat="1" ht="14.25" customHeight="1" x14ac:dyDescent="0.3">
      <c r="A219" s="150">
        <f t="shared" si="0"/>
        <v>213</v>
      </c>
      <c r="B219" s="129">
        <v>2</v>
      </c>
      <c r="C219" s="140" t="s">
        <v>471</v>
      </c>
      <c r="D219" s="129">
        <v>8</v>
      </c>
      <c r="E219" s="140" t="s">
        <v>197</v>
      </c>
      <c r="F219" s="141" t="str">
        <f>VLOOKUP(H219,'Catalogo de Actividades'!$B$5:$G$215,6,FALSE)</f>
        <v>8.21</v>
      </c>
      <c r="G219" s="129">
        <v>21</v>
      </c>
      <c r="H219" s="146" t="s">
        <v>246</v>
      </c>
      <c r="I219" s="149" t="s">
        <v>29</v>
      </c>
      <c r="J219" s="149" t="s">
        <v>575</v>
      </c>
      <c r="K219" s="128">
        <v>43555</v>
      </c>
      <c r="L219" s="153">
        <v>43566</v>
      </c>
      <c r="M219" s="128">
        <v>43555</v>
      </c>
      <c r="N219" s="128">
        <v>43566</v>
      </c>
      <c r="O219" s="129">
        <f>VLOOKUP(P219,Campos!$B$2:$C$7,2,FALSE)</f>
        <v>2</v>
      </c>
      <c r="P219" s="130" t="s">
        <v>4</v>
      </c>
      <c r="Q219" s="131" t="s">
        <v>590</v>
      </c>
    </row>
    <row r="220" spans="1:26" s="152" customFormat="1" ht="14.25" customHeight="1" x14ac:dyDescent="0.3">
      <c r="A220" s="150">
        <f t="shared" si="0"/>
        <v>214</v>
      </c>
      <c r="B220" s="129">
        <v>2</v>
      </c>
      <c r="C220" s="140" t="s">
        <v>471</v>
      </c>
      <c r="D220" s="129">
        <v>8</v>
      </c>
      <c r="E220" s="140" t="s">
        <v>197</v>
      </c>
      <c r="F220" s="141" t="str">
        <f>VLOOKUP(H220,'Catalogo de Actividades'!$B$5:$G$215,6,FALSE)</f>
        <v>8.23</v>
      </c>
      <c r="G220" s="129">
        <v>23</v>
      </c>
      <c r="H220" s="146" t="s">
        <v>250</v>
      </c>
      <c r="I220" s="149" t="s">
        <v>29</v>
      </c>
      <c r="J220" s="149" t="s">
        <v>30</v>
      </c>
      <c r="K220" s="128">
        <v>43569</v>
      </c>
      <c r="L220" s="128">
        <v>43569</v>
      </c>
      <c r="M220" s="128">
        <v>43569</v>
      </c>
      <c r="N220" s="128">
        <v>43569</v>
      </c>
      <c r="O220" s="129">
        <f>VLOOKUP(P220,Campos!$B$2:$C$7,2,FALSE)</f>
        <v>2</v>
      </c>
      <c r="P220" s="130" t="s">
        <v>4</v>
      </c>
      <c r="Q220" s="131" t="s">
        <v>591</v>
      </c>
      <c r="R220" s="151"/>
      <c r="S220" s="151"/>
      <c r="T220" s="151"/>
      <c r="U220" s="151"/>
      <c r="V220" s="151"/>
      <c r="W220" s="151"/>
      <c r="X220" s="151"/>
      <c r="Y220" s="151"/>
      <c r="Z220" s="151"/>
    </row>
    <row r="221" spans="1:26" s="152" customFormat="1" ht="14.25" customHeight="1" x14ac:dyDescent="0.3">
      <c r="A221" s="150">
        <f t="shared" si="0"/>
        <v>215</v>
      </c>
      <c r="B221" s="129">
        <v>2</v>
      </c>
      <c r="C221" s="140" t="s">
        <v>471</v>
      </c>
      <c r="D221" s="129">
        <v>8</v>
      </c>
      <c r="E221" s="140" t="s">
        <v>197</v>
      </c>
      <c r="F221" s="141" t="str">
        <f>VLOOKUP(H221,'Catalogo de Actividades'!$B$5:$G$215,6,FALSE)</f>
        <v>8.24</v>
      </c>
      <c r="G221" s="129">
        <v>24</v>
      </c>
      <c r="H221" s="146" t="s">
        <v>252</v>
      </c>
      <c r="I221" s="149" t="s">
        <v>29</v>
      </c>
      <c r="J221" s="149" t="s">
        <v>30</v>
      </c>
      <c r="K221" s="128">
        <v>43569</v>
      </c>
      <c r="L221" s="128">
        <v>43569</v>
      </c>
      <c r="M221" s="128">
        <v>43569</v>
      </c>
      <c r="N221" s="128">
        <v>43569</v>
      </c>
      <c r="O221" s="129">
        <f>VLOOKUP(P221,Campos!$B$2:$C$7,2,FALSE)</f>
        <v>2</v>
      </c>
      <c r="P221" s="130" t="s">
        <v>4</v>
      </c>
      <c r="Q221" s="131" t="s">
        <v>591</v>
      </c>
      <c r="R221" s="151"/>
      <c r="S221" s="151"/>
      <c r="T221" s="151"/>
      <c r="U221" s="151"/>
      <c r="V221" s="151"/>
      <c r="W221" s="151"/>
      <c r="X221" s="151"/>
      <c r="Y221" s="151"/>
      <c r="Z221" s="151"/>
    </row>
    <row r="222" spans="1:26" ht="14.25" customHeight="1" x14ac:dyDescent="0.3">
      <c r="A222" s="22">
        <f t="shared" si="0"/>
        <v>216</v>
      </c>
      <c r="B222" s="23">
        <v>2</v>
      </c>
      <c r="C222" s="24" t="s">
        <v>471</v>
      </c>
      <c r="D222" s="23">
        <v>8</v>
      </c>
      <c r="E222" s="24" t="s">
        <v>197</v>
      </c>
      <c r="F222" s="25" t="str">
        <f>VLOOKUP(H222,'Catalogo de Actividades'!$B$5:$G$215,6,FALSE)</f>
        <v>8.27</v>
      </c>
      <c r="G222" s="23">
        <v>27</v>
      </c>
      <c r="H222" s="67" t="s">
        <v>259</v>
      </c>
      <c r="I222" s="82" t="s">
        <v>29</v>
      </c>
      <c r="J222" s="82" t="s">
        <v>30</v>
      </c>
      <c r="K222" s="32">
        <v>43352</v>
      </c>
      <c r="L222" s="32">
        <v>43584</v>
      </c>
      <c r="M222" s="32">
        <v>43352</v>
      </c>
      <c r="N222" s="40">
        <v>43549</v>
      </c>
      <c r="O222" s="23">
        <f>VLOOKUP(P222,Campos!$B$2:$C$7,2,FALSE)</f>
        <v>2</v>
      </c>
      <c r="P222" s="33" t="s">
        <v>4</v>
      </c>
      <c r="Q222" s="43" t="s">
        <v>592</v>
      </c>
    </row>
    <row r="223" spans="1:26" ht="14.25" customHeight="1" x14ac:dyDescent="0.3">
      <c r="A223" s="22">
        <f t="shared" si="0"/>
        <v>217</v>
      </c>
      <c r="B223" s="23">
        <v>2</v>
      </c>
      <c r="C223" s="24" t="s">
        <v>471</v>
      </c>
      <c r="D223" s="23">
        <v>9</v>
      </c>
      <c r="E223" s="24" t="s">
        <v>261</v>
      </c>
      <c r="F223" s="25" t="str">
        <f>VLOOKUP(H223,'Catalogo de Actividades'!$B$5:$G$215,6,FALSE)</f>
        <v>9.1</v>
      </c>
      <c r="G223" s="23">
        <v>1</v>
      </c>
      <c r="H223" s="67" t="s">
        <v>262</v>
      </c>
      <c r="I223" s="82" t="s">
        <v>29</v>
      </c>
      <c r="J223" s="82" t="s">
        <v>30</v>
      </c>
      <c r="K223" s="32">
        <v>43352</v>
      </c>
      <c r="L223" s="32">
        <v>43404</v>
      </c>
      <c r="M223" s="32">
        <v>43352</v>
      </c>
      <c r="N223" s="32">
        <v>43385</v>
      </c>
      <c r="O223" s="23">
        <f>VLOOKUP(P223,Campos!$B$2:$C$7,2,FALSE)</f>
        <v>2</v>
      </c>
      <c r="P223" s="30" t="s">
        <v>4</v>
      </c>
      <c r="Q223" s="31" t="s">
        <v>593</v>
      </c>
    </row>
    <row r="224" spans="1:26" ht="14.25" customHeight="1" x14ac:dyDescent="0.3">
      <c r="A224" s="22">
        <f t="shared" si="0"/>
        <v>218</v>
      </c>
      <c r="B224" s="23">
        <v>2</v>
      </c>
      <c r="C224" s="24" t="s">
        <v>471</v>
      </c>
      <c r="D224" s="23">
        <v>9</v>
      </c>
      <c r="E224" s="24" t="s">
        <v>261</v>
      </c>
      <c r="F224" s="25" t="str">
        <f>VLOOKUP(H224,'Catalogo de Actividades'!$B$5:$G$215,6,FALSE)</f>
        <v>9.2</v>
      </c>
      <c r="G224" s="23">
        <v>2</v>
      </c>
      <c r="H224" s="67" t="s">
        <v>265</v>
      </c>
      <c r="I224" s="82" t="s">
        <v>39</v>
      </c>
      <c r="J224" s="82" t="s">
        <v>266</v>
      </c>
      <c r="K224" s="32">
        <v>43362</v>
      </c>
      <c r="L224" s="32">
        <v>43414</v>
      </c>
      <c r="M224" s="32">
        <v>43362</v>
      </c>
      <c r="N224" s="32">
        <v>43343</v>
      </c>
      <c r="O224" s="23">
        <f>VLOOKUP(P224,Campos!$B$2:$C$7,2,FALSE)</f>
        <v>2</v>
      </c>
      <c r="P224" s="30" t="s">
        <v>4</v>
      </c>
      <c r="Q224" s="68" t="s">
        <v>594</v>
      </c>
    </row>
    <row r="225" spans="1:26" ht="14.25" customHeight="1" x14ac:dyDescent="0.3">
      <c r="A225" s="22">
        <f t="shared" si="0"/>
        <v>219</v>
      </c>
      <c r="B225" s="23">
        <v>2</v>
      </c>
      <c r="C225" s="24" t="s">
        <v>471</v>
      </c>
      <c r="D225" s="23">
        <v>9</v>
      </c>
      <c r="E225" s="24" t="s">
        <v>261</v>
      </c>
      <c r="F225" s="25" t="str">
        <f>VLOOKUP(H225,'Catalogo de Actividades'!$B$5:$G$215,6,FALSE)</f>
        <v>9.3</v>
      </c>
      <c r="G225" s="23">
        <v>3</v>
      </c>
      <c r="H225" s="67" t="s">
        <v>268</v>
      </c>
      <c r="I225" s="82" t="s">
        <v>29</v>
      </c>
      <c r="J225" s="82" t="s">
        <v>30</v>
      </c>
      <c r="K225" s="32">
        <v>43367</v>
      </c>
      <c r="L225" s="32">
        <v>43418</v>
      </c>
      <c r="M225" s="32">
        <v>43367</v>
      </c>
      <c r="N225" s="32">
        <v>43417</v>
      </c>
      <c r="O225" s="23">
        <f>VLOOKUP(P225,Campos!$B$2:$C$7,2,FALSE)</f>
        <v>2</v>
      </c>
      <c r="P225" s="30" t="s">
        <v>4</v>
      </c>
      <c r="Q225" s="31" t="s">
        <v>595</v>
      </c>
    </row>
    <row r="226" spans="1:26" ht="14.25" customHeight="1" x14ac:dyDescent="0.3">
      <c r="A226" s="22">
        <f t="shared" si="0"/>
        <v>220</v>
      </c>
      <c r="B226" s="23">
        <v>2</v>
      </c>
      <c r="C226" s="24" t="s">
        <v>471</v>
      </c>
      <c r="D226" s="23">
        <v>9</v>
      </c>
      <c r="E226" s="24" t="s">
        <v>261</v>
      </c>
      <c r="F226" s="25" t="str">
        <f>VLOOKUP(H226,'Catalogo de Actividades'!$B$5:$G$215,6,FALSE)</f>
        <v>9.4</v>
      </c>
      <c r="G226" s="23">
        <v>4</v>
      </c>
      <c r="H226" s="67" t="s">
        <v>270</v>
      </c>
      <c r="I226" s="82" t="s">
        <v>39</v>
      </c>
      <c r="J226" s="82" t="s">
        <v>266</v>
      </c>
      <c r="K226" s="32">
        <v>43362</v>
      </c>
      <c r="L226" s="32">
        <v>43434</v>
      </c>
      <c r="M226" s="32">
        <v>43362</v>
      </c>
      <c r="N226" s="32">
        <v>43455</v>
      </c>
      <c r="O226" s="23">
        <f>VLOOKUP(P226,Campos!$B$2:$C$7,2,FALSE)</f>
        <v>3</v>
      </c>
      <c r="P226" s="30" t="s">
        <v>5</v>
      </c>
      <c r="Q226" s="68" t="s">
        <v>596</v>
      </c>
    </row>
    <row r="227" spans="1:26" ht="14.25" customHeight="1" x14ac:dyDescent="0.3">
      <c r="A227" s="22">
        <f t="shared" si="0"/>
        <v>221</v>
      </c>
      <c r="B227" s="23">
        <v>2</v>
      </c>
      <c r="C227" s="24" t="s">
        <v>471</v>
      </c>
      <c r="D227" s="23">
        <v>9</v>
      </c>
      <c r="E227" s="24" t="s">
        <v>261</v>
      </c>
      <c r="F227" s="25" t="str">
        <f>VLOOKUP(H227,'Catalogo de Actividades'!$B$5:$G$215,6,FALSE)</f>
        <v>9.5</v>
      </c>
      <c r="G227" s="23">
        <v>5</v>
      </c>
      <c r="H227" s="67" t="s">
        <v>272</v>
      </c>
      <c r="I227" s="82" t="s">
        <v>29</v>
      </c>
      <c r="J227" s="82" t="s">
        <v>30</v>
      </c>
      <c r="K227" s="32">
        <v>43423</v>
      </c>
      <c r="L227" s="32">
        <v>43444</v>
      </c>
      <c r="M227" s="32">
        <v>43423</v>
      </c>
      <c r="N227" s="32">
        <v>43439</v>
      </c>
      <c r="O227" s="23">
        <f>VLOOKUP(P227,Campos!$B$2:$C$7,2,FALSE)</f>
        <v>2</v>
      </c>
      <c r="P227" s="30" t="s">
        <v>4</v>
      </c>
      <c r="Q227" s="31" t="s">
        <v>597</v>
      </c>
    </row>
    <row r="228" spans="1:26" ht="14.25" customHeight="1" x14ac:dyDescent="0.3">
      <c r="A228" s="22">
        <f t="shared" si="0"/>
        <v>222</v>
      </c>
      <c r="B228" s="23">
        <v>2</v>
      </c>
      <c r="C228" s="24" t="s">
        <v>471</v>
      </c>
      <c r="D228" s="23">
        <v>9</v>
      </c>
      <c r="E228" s="24" t="s">
        <v>261</v>
      </c>
      <c r="F228" s="25" t="str">
        <f>VLOOKUP(H228,'Catalogo de Actividades'!$B$5:$G$215,6,FALSE)</f>
        <v>9.6</v>
      </c>
      <c r="G228" s="23">
        <v>6</v>
      </c>
      <c r="H228" s="67" t="s">
        <v>274</v>
      </c>
      <c r="I228" s="82" t="s">
        <v>39</v>
      </c>
      <c r="J228" s="82" t="s">
        <v>266</v>
      </c>
      <c r="K228" s="32">
        <v>43432</v>
      </c>
      <c r="L228" s="32">
        <v>43454</v>
      </c>
      <c r="M228" s="32">
        <v>43432</v>
      </c>
      <c r="N228" s="32">
        <v>43453</v>
      </c>
      <c r="O228" s="23">
        <f>VLOOKUP(P228,Campos!$B$2:$C$7,2,FALSE)</f>
        <v>2</v>
      </c>
      <c r="P228" s="30" t="s">
        <v>4</v>
      </c>
      <c r="Q228" s="31" t="s">
        <v>598</v>
      </c>
    </row>
    <row r="229" spans="1:26" ht="14.25" customHeight="1" x14ac:dyDescent="0.3">
      <c r="A229" s="22">
        <f t="shared" si="0"/>
        <v>223</v>
      </c>
      <c r="B229" s="23">
        <v>2</v>
      </c>
      <c r="C229" s="24" t="s">
        <v>471</v>
      </c>
      <c r="D229" s="23">
        <v>9</v>
      </c>
      <c r="E229" s="24" t="s">
        <v>261</v>
      </c>
      <c r="F229" s="25" t="str">
        <f>VLOOKUP(H229,'Catalogo de Actividades'!$B$5:$G$215,6,FALSE)</f>
        <v>9.11</v>
      </c>
      <c r="G229" s="23">
        <v>11</v>
      </c>
      <c r="H229" s="67" t="s">
        <v>285</v>
      </c>
      <c r="I229" s="82" t="s">
        <v>29</v>
      </c>
      <c r="J229" s="82" t="s">
        <v>30</v>
      </c>
      <c r="K229" s="32">
        <v>43363</v>
      </c>
      <c r="L229" s="32">
        <v>43465</v>
      </c>
      <c r="M229" s="32">
        <v>43363</v>
      </c>
      <c r="N229" s="32">
        <v>43462</v>
      </c>
      <c r="O229" s="23">
        <f>VLOOKUP(P229,Campos!$B$2:$C$7,2,FALSE)</f>
        <v>2</v>
      </c>
      <c r="P229" s="30" t="s">
        <v>4</v>
      </c>
      <c r="Q229" s="31" t="s">
        <v>599</v>
      </c>
    </row>
    <row r="230" spans="1:26" ht="14.25" customHeight="1" x14ac:dyDescent="0.3">
      <c r="A230" s="22">
        <f t="shared" si="0"/>
        <v>224</v>
      </c>
      <c r="B230" s="23">
        <v>2</v>
      </c>
      <c r="C230" s="24" t="s">
        <v>471</v>
      </c>
      <c r="D230" s="23">
        <v>9</v>
      </c>
      <c r="E230" s="24" t="s">
        <v>261</v>
      </c>
      <c r="F230" s="25" t="str">
        <f>VLOOKUP(H230,'Catalogo de Actividades'!$B$5:$G$215,6,FALSE)</f>
        <v>9.7</v>
      </c>
      <c r="G230" s="23">
        <v>7</v>
      </c>
      <c r="H230" s="71" t="s">
        <v>276</v>
      </c>
      <c r="I230" s="82" t="s">
        <v>29</v>
      </c>
      <c r="J230" s="82" t="s">
        <v>30</v>
      </c>
      <c r="K230" s="92">
        <v>43521</v>
      </c>
      <c r="L230" s="32">
        <v>43570</v>
      </c>
      <c r="M230" s="32">
        <v>43521</v>
      </c>
      <c r="N230" s="72">
        <v>43545</v>
      </c>
      <c r="O230" s="23">
        <f>VLOOKUP(P230,Campos!$B$2:$C$7,2,FALSE)</f>
        <v>2</v>
      </c>
      <c r="P230" s="33" t="s">
        <v>4</v>
      </c>
      <c r="Q230" s="43" t="s">
        <v>600</v>
      </c>
    </row>
    <row r="231" spans="1:26" ht="78" customHeight="1" x14ac:dyDescent="0.3">
      <c r="A231" s="22">
        <f t="shared" si="0"/>
        <v>225</v>
      </c>
      <c r="B231" s="23">
        <v>2</v>
      </c>
      <c r="C231" s="24" t="s">
        <v>471</v>
      </c>
      <c r="D231" s="23">
        <v>9</v>
      </c>
      <c r="E231" s="24" t="s">
        <v>261</v>
      </c>
      <c r="F231" s="25" t="str">
        <f>VLOOKUP(H231,'Catalogo de Actividades'!$B$5:$G$215,6,FALSE)</f>
        <v>9.8</v>
      </c>
      <c r="G231" s="23">
        <v>8</v>
      </c>
      <c r="H231" s="67" t="s">
        <v>278</v>
      </c>
      <c r="I231" s="82" t="s">
        <v>39</v>
      </c>
      <c r="J231" s="82" t="s">
        <v>266</v>
      </c>
      <c r="K231" s="32">
        <v>43530</v>
      </c>
      <c r="L231" s="32">
        <v>43585</v>
      </c>
      <c r="M231" s="32">
        <v>43530</v>
      </c>
      <c r="N231" s="72">
        <v>43585</v>
      </c>
      <c r="O231" s="23">
        <f>VLOOKUP(P231,Campos!$B$2:$C$7,2,FALSE)</f>
        <v>2</v>
      </c>
      <c r="P231" s="33" t="s">
        <v>4</v>
      </c>
      <c r="Q231" s="43" t="s">
        <v>483</v>
      </c>
    </row>
    <row r="232" spans="1:26" s="152" customFormat="1" ht="14.25" customHeight="1" x14ac:dyDescent="0.3">
      <c r="A232" s="150">
        <f t="shared" si="0"/>
        <v>226</v>
      </c>
      <c r="B232" s="134">
        <v>2</v>
      </c>
      <c r="C232" s="135" t="s">
        <v>471</v>
      </c>
      <c r="D232" s="134">
        <v>9</v>
      </c>
      <c r="E232" s="135" t="s">
        <v>261</v>
      </c>
      <c r="F232" s="136" t="str">
        <f>VLOOKUP(H232,'Catalogo de Actividades'!$B$5:$G$215,6,FALSE)</f>
        <v>9.15</v>
      </c>
      <c r="G232" s="134">
        <v>15</v>
      </c>
      <c r="H232" s="137" t="s">
        <v>293</v>
      </c>
      <c r="I232" s="147" t="s">
        <v>29</v>
      </c>
      <c r="J232" s="147" t="s">
        <v>215</v>
      </c>
      <c r="K232" s="139">
        <v>43556</v>
      </c>
      <c r="L232" s="139">
        <v>43585</v>
      </c>
      <c r="M232" s="128">
        <v>43556</v>
      </c>
      <c r="N232" s="154">
        <v>43587</v>
      </c>
      <c r="O232" s="134">
        <f>VLOOKUP(P232,Campos!$B$2:$C$7,2,FALSE)</f>
        <v>3</v>
      </c>
      <c r="P232" s="130" t="s">
        <v>5</v>
      </c>
      <c r="Q232" s="131" t="s">
        <v>601</v>
      </c>
      <c r="R232" s="155"/>
      <c r="S232" s="155"/>
      <c r="T232" s="155"/>
      <c r="U232" s="155"/>
      <c r="V232" s="155"/>
      <c r="W232" s="155"/>
      <c r="X232" s="155"/>
      <c r="Y232" s="155"/>
      <c r="Z232" s="155"/>
    </row>
    <row r="233" spans="1:26" s="152" customFormat="1" ht="14.25" customHeight="1" x14ac:dyDescent="0.3">
      <c r="A233" s="150">
        <f t="shared" si="0"/>
        <v>227</v>
      </c>
      <c r="B233" s="134">
        <v>2</v>
      </c>
      <c r="C233" s="135" t="s">
        <v>471</v>
      </c>
      <c r="D233" s="134">
        <v>9</v>
      </c>
      <c r="E233" s="135" t="s">
        <v>261</v>
      </c>
      <c r="F233" s="136" t="str">
        <f>VLOOKUP(H233,'Catalogo de Actividades'!$B$5:$G$215,6,FALSE)</f>
        <v>9.14</v>
      </c>
      <c r="G233" s="134">
        <v>14</v>
      </c>
      <c r="H233" s="137" t="s">
        <v>291</v>
      </c>
      <c r="I233" s="147" t="s">
        <v>29</v>
      </c>
      <c r="J233" s="147" t="s">
        <v>215</v>
      </c>
      <c r="K233" s="132">
        <v>43586</v>
      </c>
      <c r="L233" s="132">
        <v>43593</v>
      </c>
      <c r="M233" s="128">
        <v>43586</v>
      </c>
      <c r="N233" s="154">
        <v>43554</v>
      </c>
      <c r="O233" s="134">
        <f>VLOOKUP(P233,Campos!$B$2:$C$7,2,FALSE)</f>
        <v>2</v>
      </c>
      <c r="P233" s="130" t="s">
        <v>4</v>
      </c>
      <c r="Q233" s="131" t="s">
        <v>602</v>
      </c>
      <c r="R233" s="155"/>
      <c r="S233" s="155"/>
      <c r="T233" s="155"/>
      <c r="U233" s="155"/>
      <c r="V233" s="155"/>
      <c r="W233" s="155"/>
      <c r="X233" s="155"/>
      <c r="Y233" s="155"/>
      <c r="Z233" s="155"/>
    </row>
    <row r="234" spans="1:26" s="152" customFormat="1" ht="52.5" customHeight="1" x14ac:dyDescent="0.3">
      <c r="A234" s="150">
        <f t="shared" si="0"/>
        <v>228</v>
      </c>
      <c r="B234" s="129">
        <v>2</v>
      </c>
      <c r="C234" s="140" t="s">
        <v>471</v>
      </c>
      <c r="D234" s="129">
        <v>9</v>
      </c>
      <c r="E234" s="140" t="s">
        <v>261</v>
      </c>
      <c r="F234" s="141" t="str">
        <f>VLOOKUP(H234,'Catalogo de Actividades'!$B$5:$G$215,6,FALSE)</f>
        <v>9.13</v>
      </c>
      <c r="G234" s="129">
        <v>13</v>
      </c>
      <c r="H234" s="146" t="s">
        <v>289</v>
      </c>
      <c r="I234" s="149" t="s">
        <v>39</v>
      </c>
      <c r="J234" s="149" t="s">
        <v>266</v>
      </c>
      <c r="K234" s="128">
        <v>43525</v>
      </c>
      <c r="L234" s="128">
        <v>43600</v>
      </c>
      <c r="M234" s="128">
        <v>43525</v>
      </c>
      <c r="N234" s="154">
        <v>43600</v>
      </c>
      <c r="O234" s="129">
        <f>VLOOKUP(P234,Campos!$B$2:$C$7,2,FALSE)</f>
        <v>2</v>
      </c>
      <c r="P234" s="130" t="s">
        <v>4</v>
      </c>
      <c r="Q234" s="145" t="s">
        <v>603</v>
      </c>
    </row>
    <row r="235" spans="1:26" s="152" customFormat="1" ht="82.8" x14ac:dyDescent="0.3">
      <c r="A235" s="150">
        <f t="shared" si="0"/>
        <v>229</v>
      </c>
      <c r="B235" s="134">
        <v>2</v>
      </c>
      <c r="C235" s="135" t="s">
        <v>471</v>
      </c>
      <c r="D235" s="134">
        <v>9</v>
      </c>
      <c r="E235" s="135" t="s">
        <v>261</v>
      </c>
      <c r="F235" s="136" t="str">
        <f>VLOOKUP(H235,'Catalogo de Actividades'!$B$5:$G$215,6,FALSE)</f>
        <v>9.16</v>
      </c>
      <c r="G235" s="134">
        <v>16</v>
      </c>
      <c r="H235" s="137" t="s">
        <v>295</v>
      </c>
      <c r="I235" s="147" t="s">
        <v>29</v>
      </c>
      <c r="J235" s="147" t="s">
        <v>215</v>
      </c>
      <c r="K235" s="132">
        <v>43596</v>
      </c>
      <c r="L235" s="132">
        <v>43602</v>
      </c>
      <c r="M235" s="132">
        <v>43596</v>
      </c>
      <c r="N235" s="132">
        <v>43602</v>
      </c>
      <c r="O235" s="134">
        <f>VLOOKUP(P235,Campos!$B$2:$C$7,2,FALSE)</f>
        <v>2</v>
      </c>
      <c r="P235" s="130" t="s">
        <v>4</v>
      </c>
      <c r="Q235" s="131" t="s">
        <v>604</v>
      </c>
      <c r="R235" s="155"/>
      <c r="S235" s="155"/>
      <c r="T235" s="155"/>
      <c r="U235" s="155"/>
      <c r="V235" s="155"/>
      <c r="W235" s="155"/>
      <c r="X235" s="155"/>
      <c r="Y235" s="155"/>
      <c r="Z235" s="155"/>
    </row>
    <row r="236" spans="1:26" ht="14.25" customHeight="1" x14ac:dyDescent="0.3">
      <c r="A236" s="22">
        <f t="shared" si="0"/>
        <v>230</v>
      </c>
      <c r="B236" s="23">
        <v>2</v>
      </c>
      <c r="C236" s="24" t="s">
        <v>471</v>
      </c>
      <c r="D236" s="23">
        <v>9</v>
      </c>
      <c r="E236" s="24" t="s">
        <v>261</v>
      </c>
      <c r="F236" s="25" t="str">
        <f>VLOOKUP(H236,'Catalogo de Actividades'!$B$5:$G$215,6,FALSE)</f>
        <v>9.9</v>
      </c>
      <c r="G236" s="23">
        <v>9</v>
      </c>
      <c r="H236" s="71" t="s">
        <v>280</v>
      </c>
      <c r="I236" s="82" t="s">
        <v>29</v>
      </c>
      <c r="J236" s="82" t="s">
        <v>30</v>
      </c>
      <c r="K236" s="69">
        <v>43559</v>
      </c>
      <c r="L236" s="32">
        <v>43605</v>
      </c>
      <c r="M236" s="40">
        <v>43559</v>
      </c>
      <c r="N236" s="72">
        <v>43605</v>
      </c>
      <c r="O236" s="23">
        <f>VLOOKUP(P236,Campos!$B$2:$C$7,2,FALSE)</f>
        <v>2</v>
      </c>
      <c r="P236" s="33" t="s">
        <v>4</v>
      </c>
      <c r="Q236" s="43" t="s">
        <v>605</v>
      </c>
    </row>
    <row r="237" spans="1:26" s="152" customFormat="1" ht="14.25" customHeight="1" x14ac:dyDescent="0.3">
      <c r="A237" s="150">
        <f t="shared" si="0"/>
        <v>231</v>
      </c>
      <c r="B237" s="134">
        <v>2</v>
      </c>
      <c r="C237" s="135" t="s">
        <v>471</v>
      </c>
      <c r="D237" s="134">
        <v>9</v>
      </c>
      <c r="E237" s="135" t="s">
        <v>261</v>
      </c>
      <c r="F237" s="136" t="str">
        <f>VLOOKUP(H237,'Catalogo de Actividades'!$B$5:$G$215,6,FALSE)</f>
        <v>9.17</v>
      </c>
      <c r="G237" s="134">
        <v>17</v>
      </c>
      <c r="H237" s="137" t="s">
        <v>297</v>
      </c>
      <c r="I237" s="147" t="s">
        <v>29</v>
      </c>
      <c r="J237" s="147" t="s">
        <v>215</v>
      </c>
      <c r="K237" s="132">
        <v>43602</v>
      </c>
      <c r="L237" s="132">
        <v>43608</v>
      </c>
      <c r="M237" s="132">
        <v>43602</v>
      </c>
      <c r="N237" s="154">
        <v>43608</v>
      </c>
      <c r="O237" s="134">
        <f>VLOOKUP(P237,Campos!$B$2:$C$7,2,FALSE)</f>
        <v>2</v>
      </c>
      <c r="P237" s="130" t="s">
        <v>4</v>
      </c>
      <c r="Q237" s="131" t="s">
        <v>606</v>
      </c>
      <c r="R237" s="155"/>
      <c r="S237" s="155"/>
      <c r="T237" s="155"/>
      <c r="U237" s="155"/>
      <c r="V237" s="155"/>
      <c r="W237" s="155"/>
      <c r="X237" s="155"/>
      <c r="Y237" s="155"/>
      <c r="Z237" s="155"/>
    </row>
    <row r="238" spans="1:26" ht="14.25" customHeight="1" x14ac:dyDescent="0.3">
      <c r="A238" s="22">
        <f t="shared" si="0"/>
        <v>232</v>
      </c>
      <c r="B238" s="23">
        <v>2</v>
      </c>
      <c r="C238" s="24" t="s">
        <v>471</v>
      </c>
      <c r="D238" s="23">
        <v>9</v>
      </c>
      <c r="E238" s="24" t="s">
        <v>261</v>
      </c>
      <c r="F238" s="25" t="str">
        <f>VLOOKUP(H238,'Catalogo de Actividades'!$B$5:$G$215,6,FALSE)</f>
        <v>9.18</v>
      </c>
      <c r="G238" s="23">
        <v>18</v>
      </c>
      <c r="H238" s="67" t="s">
        <v>300</v>
      </c>
      <c r="I238" s="82" t="s">
        <v>29</v>
      </c>
      <c r="J238" s="82" t="s">
        <v>607</v>
      </c>
      <c r="K238" s="69">
        <v>43612</v>
      </c>
      <c r="L238" s="69">
        <v>43616</v>
      </c>
      <c r="M238" s="40">
        <v>43612</v>
      </c>
      <c r="N238" s="72">
        <v>43616</v>
      </c>
      <c r="O238" s="23">
        <f>VLOOKUP(P238,Campos!$B$2:$C$7,2,FALSE)</f>
        <v>2</v>
      </c>
      <c r="P238" s="33" t="s">
        <v>4</v>
      </c>
      <c r="Q238" s="43" t="s">
        <v>608</v>
      </c>
    </row>
    <row r="239" spans="1:26" ht="14.25" customHeight="1" x14ac:dyDescent="0.3">
      <c r="A239" s="22">
        <f t="shared" si="0"/>
        <v>233</v>
      </c>
      <c r="B239" s="23">
        <v>2</v>
      </c>
      <c r="C239" s="24" t="s">
        <v>471</v>
      </c>
      <c r="D239" s="23">
        <v>9</v>
      </c>
      <c r="E239" s="24" t="s">
        <v>261</v>
      </c>
      <c r="F239" s="25" t="str">
        <f>VLOOKUP(H239,'Catalogo de Actividades'!$B$5:$G$215,6,FALSE)</f>
        <v>9.10</v>
      </c>
      <c r="G239" s="23">
        <v>10</v>
      </c>
      <c r="H239" s="67" t="s">
        <v>283</v>
      </c>
      <c r="I239" s="23" t="s">
        <v>39</v>
      </c>
      <c r="J239" s="23" t="s">
        <v>266</v>
      </c>
      <c r="K239" s="69">
        <v>43559</v>
      </c>
      <c r="L239" s="32">
        <v>43616</v>
      </c>
      <c r="M239" s="32">
        <v>43534</v>
      </c>
      <c r="N239" s="40">
        <v>43616</v>
      </c>
      <c r="O239" s="23">
        <f>VLOOKUP(P239,Campos!$B$2:$C$7,2,FALSE)</f>
        <v>2</v>
      </c>
      <c r="P239" s="33" t="s">
        <v>4</v>
      </c>
      <c r="Q239" s="43" t="s">
        <v>608</v>
      </c>
    </row>
    <row r="240" spans="1:26" ht="14.25" customHeight="1" x14ac:dyDescent="0.3">
      <c r="A240" s="22">
        <f t="shared" si="0"/>
        <v>234</v>
      </c>
      <c r="B240" s="23">
        <v>2</v>
      </c>
      <c r="C240" s="24" t="s">
        <v>471</v>
      </c>
      <c r="D240" s="23">
        <v>9</v>
      </c>
      <c r="E240" s="24" t="s">
        <v>261</v>
      </c>
      <c r="F240" s="25" t="str">
        <f>VLOOKUP(H240,'Catalogo de Actividades'!$B$5:$G$215,6,FALSE)</f>
        <v>9.12</v>
      </c>
      <c r="G240" s="23">
        <v>12</v>
      </c>
      <c r="H240" s="67" t="s">
        <v>287</v>
      </c>
      <c r="I240" s="82" t="s">
        <v>29</v>
      </c>
      <c r="J240" s="82" t="s">
        <v>30</v>
      </c>
      <c r="K240" s="32">
        <v>43607</v>
      </c>
      <c r="L240" s="32">
        <v>43623</v>
      </c>
      <c r="M240" s="40">
        <v>43607</v>
      </c>
      <c r="N240" s="40">
        <v>43620</v>
      </c>
      <c r="O240" s="23">
        <f>VLOOKUP(P240,Campos!$B$2:$C$7,2,FALSE)</f>
        <v>2</v>
      </c>
      <c r="P240" s="33" t="s">
        <v>4</v>
      </c>
      <c r="Q240" s="43" t="s">
        <v>609</v>
      </c>
    </row>
    <row r="241" spans="1:26" ht="14.25" customHeight="1" x14ac:dyDescent="0.3">
      <c r="A241" s="22">
        <f t="shared" si="0"/>
        <v>235</v>
      </c>
      <c r="B241" s="23">
        <v>2</v>
      </c>
      <c r="C241" s="24" t="s">
        <v>471</v>
      </c>
      <c r="D241" s="23">
        <v>9</v>
      </c>
      <c r="E241" s="24" t="s">
        <v>261</v>
      </c>
      <c r="F241" s="25" t="str">
        <f>VLOOKUP(H241,'Catalogo de Actividades'!$B$5:$G$215,6,FALSE)</f>
        <v>9.19</v>
      </c>
      <c r="G241" s="23">
        <v>19</v>
      </c>
      <c r="H241" s="67" t="s">
        <v>302</v>
      </c>
      <c r="I241" s="82" t="s">
        <v>39</v>
      </c>
      <c r="J241" s="82" t="s">
        <v>94</v>
      </c>
      <c r="K241" s="32">
        <v>43639</v>
      </c>
      <c r="L241" s="32">
        <v>43645</v>
      </c>
      <c r="M241" s="69">
        <v>43639</v>
      </c>
      <c r="N241" s="32">
        <v>43645</v>
      </c>
      <c r="O241" s="23">
        <f>VLOOKUP(P241,Campos!$B$2:$C$7,2,FALSE)</f>
        <v>2</v>
      </c>
      <c r="P241" s="33" t="s">
        <v>4</v>
      </c>
      <c r="Q241" s="43" t="s">
        <v>488</v>
      </c>
    </row>
    <row r="242" spans="1:26" ht="14.25" customHeight="1" x14ac:dyDescent="0.3">
      <c r="A242" s="22">
        <f t="shared" si="0"/>
        <v>236</v>
      </c>
      <c r="B242" s="23">
        <v>2</v>
      </c>
      <c r="C242" s="24" t="s">
        <v>471</v>
      </c>
      <c r="D242" s="23">
        <v>10</v>
      </c>
      <c r="E242" s="24" t="s">
        <v>304</v>
      </c>
      <c r="F242" s="25" t="str">
        <f>VLOOKUP(H242,'Catalogo de Actividades'!$B$5:$G$215,6,FALSE)</f>
        <v>10.1</v>
      </c>
      <c r="G242" s="23">
        <v>1</v>
      </c>
      <c r="H242" s="71" t="s">
        <v>305</v>
      </c>
      <c r="I242" s="82" t="s">
        <v>39</v>
      </c>
      <c r="J242" s="82" t="s">
        <v>30</v>
      </c>
      <c r="K242" s="32">
        <v>43335</v>
      </c>
      <c r="L242" s="32">
        <v>43335</v>
      </c>
      <c r="M242" s="32">
        <v>43335</v>
      </c>
      <c r="N242" s="32">
        <v>43335</v>
      </c>
      <c r="O242" s="23">
        <f>VLOOKUP(P242,Campos!$B$2:$C$7,2,FALSE)</f>
        <v>2</v>
      </c>
      <c r="P242" s="30" t="s">
        <v>4</v>
      </c>
      <c r="Q242" s="31" t="s">
        <v>491</v>
      </c>
    </row>
    <row r="243" spans="1:26" ht="14.25" customHeight="1" x14ac:dyDescent="0.3">
      <c r="A243" s="22">
        <f t="shared" si="0"/>
        <v>237</v>
      </c>
      <c r="B243" s="23">
        <v>2</v>
      </c>
      <c r="C243" s="24" t="s">
        <v>471</v>
      </c>
      <c r="D243" s="23">
        <v>10</v>
      </c>
      <c r="E243" s="24" t="s">
        <v>304</v>
      </c>
      <c r="F243" s="25" t="str">
        <f>VLOOKUP(H243,'Catalogo de Actividades'!$B$5:$G$215,6,FALSE)</f>
        <v>10.2</v>
      </c>
      <c r="G243" s="23">
        <v>2</v>
      </c>
      <c r="H243" s="71" t="s">
        <v>307</v>
      </c>
      <c r="I243" s="82" t="s">
        <v>39</v>
      </c>
      <c r="J243" s="82" t="s">
        <v>30</v>
      </c>
      <c r="K243" s="32">
        <v>43312</v>
      </c>
      <c r="L243" s="28">
        <v>43320</v>
      </c>
      <c r="M243" s="32">
        <v>43312</v>
      </c>
      <c r="N243" s="28">
        <v>43312</v>
      </c>
      <c r="O243" s="23">
        <f>VLOOKUP(P243,Campos!$B$2:$C$7,2,FALSE)</f>
        <v>2</v>
      </c>
      <c r="P243" s="30" t="s">
        <v>4</v>
      </c>
      <c r="Q243" s="31" t="s">
        <v>490</v>
      </c>
    </row>
    <row r="244" spans="1:26" ht="14.25" customHeight="1" x14ac:dyDescent="0.3">
      <c r="A244" s="22">
        <f t="shared" si="0"/>
        <v>238</v>
      </c>
      <c r="B244" s="23">
        <v>2</v>
      </c>
      <c r="C244" s="24" t="s">
        <v>471</v>
      </c>
      <c r="D244" s="23">
        <v>10</v>
      </c>
      <c r="E244" s="24" t="s">
        <v>304</v>
      </c>
      <c r="F244" s="25" t="str">
        <f>VLOOKUP(H244,'Catalogo de Actividades'!$B$5:$G$215,6,FALSE)</f>
        <v>10.3</v>
      </c>
      <c r="G244" s="23">
        <v>3</v>
      </c>
      <c r="H244" s="67" t="s">
        <v>309</v>
      </c>
      <c r="I244" s="82" t="s">
        <v>39</v>
      </c>
      <c r="J244" s="82" t="s">
        <v>266</v>
      </c>
      <c r="K244" s="32">
        <v>43563</v>
      </c>
      <c r="L244" s="32">
        <v>43574</v>
      </c>
      <c r="M244" s="40">
        <v>43563</v>
      </c>
      <c r="N244" s="62">
        <v>43572</v>
      </c>
      <c r="O244" s="23">
        <f>VLOOKUP(P244,Campos!$B$2:$C$7,2,FALSE)</f>
        <v>2</v>
      </c>
      <c r="P244" s="33" t="s">
        <v>4</v>
      </c>
      <c r="Q244" s="43" t="s">
        <v>492</v>
      </c>
    </row>
    <row r="245" spans="1:26" ht="14.25" customHeight="1" x14ac:dyDescent="0.3">
      <c r="A245" s="22">
        <f t="shared" si="0"/>
        <v>239</v>
      </c>
      <c r="B245" s="23">
        <v>2</v>
      </c>
      <c r="C245" s="24" t="s">
        <v>471</v>
      </c>
      <c r="D245" s="23">
        <v>10</v>
      </c>
      <c r="E245" s="24" t="s">
        <v>304</v>
      </c>
      <c r="F245" s="25" t="str">
        <f>VLOOKUP(H245,'Catalogo de Actividades'!$B$5:$G$215,6,FALSE)</f>
        <v>10.4</v>
      </c>
      <c r="G245" s="23">
        <v>4</v>
      </c>
      <c r="H245" s="67" t="s">
        <v>311</v>
      </c>
      <c r="I245" s="82" t="s">
        <v>42</v>
      </c>
      <c r="J245" s="46" t="s">
        <v>493</v>
      </c>
      <c r="K245" s="32">
        <v>43580</v>
      </c>
      <c r="L245" s="32">
        <v>43580</v>
      </c>
      <c r="M245" s="77">
        <v>43580</v>
      </c>
      <c r="N245" s="77">
        <v>43580</v>
      </c>
      <c r="O245" s="23">
        <f>VLOOKUP(P245,Campos!$B$2:$C$7,2,FALSE)</f>
        <v>2</v>
      </c>
      <c r="P245" s="33" t="s">
        <v>4</v>
      </c>
      <c r="Q245" s="43" t="s">
        <v>494</v>
      </c>
    </row>
    <row r="246" spans="1:26" ht="14.25" customHeight="1" x14ac:dyDescent="0.3">
      <c r="A246" s="22">
        <f t="shared" si="0"/>
        <v>240</v>
      </c>
      <c r="B246" s="23">
        <v>2</v>
      </c>
      <c r="C246" s="24" t="s">
        <v>471</v>
      </c>
      <c r="D246" s="23">
        <v>10</v>
      </c>
      <c r="E246" s="24" t="s">
        <v>304</v>
      </c>
      <c r="F246" s="25" t="str">
        <f>VLOOKUP(H246,'Catalogo de Actividades'!$B$5:$G$215,6,FALSE)</f>
        <v>10.5</v>
      </c>
      <c r="G246" s="23">
        <v>5</v>
      </c>
      <c r="H246" s="67" t="s">
        <v>313</v>
      </c>
      <c r="I246" s="82" t="s">
        <v>42</v>
      </c>
      <c r="J246" s="46" t="s">
        <v>493</v>
      </c>
      <c r="K246" s="32">
        <v>43597</v>
      </c>
      <c r="L246" s="32">
        <v>43597</v>
      </c>
      <c r="M246" s="32">
        <v>43597</v>
      </c>
      <c r="N246" s="32">
        <v>43597</v>
      </c>
      <c r="O246" s="23">
        <f>VLOOKUP(P246,Campos!$B$2:$C$7,2,FALSE)</f>
        <v>2</v>
      </c>
      <c r="P246" s="33" t="s">
        <v>4</v>
      </c>
      <c r="Q246" s="43" t="s">
        <v>495</v>
      </c>
    </row>
    <row r="247" spans="1:26" ht="14.25" customHeight="1" x14ac:dyDescent="0.3">
      <c r="A247" s="22">
        <f t="shared" si="0"/>
        <v>241</v>
      </c>
      <c r="B247" s="23">
        <v>2</v>
      </c>
      <c r="C247" s="24" t="s">
        <v>471</v>
      </c>
      <c r="D247" s="23">
        <v>10</v>
      </c>
      <c r="E247" s="24" t="s">
        <v>304</v>
      </c>
      <c r="F247" s="25" t="str">
        <f>VLOOKUP(H247,'Catalogo de Actividades'!$B$5:$G$215,6,FALSE)</f>
        <v>10.6</v>
      </c>
      <c r="G247" s="23">
        <v>6</v>
      </c>
      <c r="H247" s="26" t="s">
        <v>315</v>
      </c>
      <c r="I247" s="91" t="s">
        <v>42</v>
      </c>
      <c r="J247" s="46" t="s">
        <v>493</v>
      </c>
      <c r="K247" s="36">
        <v>43604</v>
      </c>
      <c r="L247" s="36">
        <v>43604</v>
      </c>
      <c r="M247" s="40">
        <v>43604</v>
      </c>
      <c r="N247" s="40">
        <v>43604</v>
      </c>
      <c r="O247" s="23">
        <f>VLOOKUP(P247,Campos!$B$2:$C$7,2,FALSE)</f>
        <v>2</v>
      </c>
      <c r="P247" s="33" t="s">
        <v>4</v>
      </c>
      <c r="Q247" s="43" t="s">
        <v>496</v>
      </c>
    </row>
    <row r="248" spans="1:26" ht="14.25" customHeight="1" x14ac:dyDescent="0.3">
      <c r="A248" s="22">
        <f t="shared" si="0"/>
        <v>242</v>
      </c>
      <c r="B248" s="23">
        <v>2</v>
      </c>
      <c r="C248" s="24" t="s">
        <v>471</v>
      </c>
      <c r="D248" s="23">
        <v>10</v>
      </c>
      <c r="E248" s="24" t="s">
        <v>304</v>
      </c>
      <c r="F248" s="25" t="str">
        <f>VLOOKUP(H248,'Catalogo de Actividades'!$B$5:$G$215,6,FALSE)</f>
        <v>10.7</v>
      </c>
      <c r="G248" s="23">
        <v>7</v>
      </c>
      <c r="H248" s="26" t="s">
        <v>304</v>
      </c>
      <c r="I248" s="91" t="s">
        <v>29</v>
      </c>
      <c r="J248" s="91" t="s">
        <v>575</v>
      </c>
      <c r="K248" s="36">
        <v>43618</v>
      </c>
      <c r="L248" s="36">
        <v>43618</v>
      </c>
      <c r="M248" s="40">
        <v>43618</v>
      </c>
      <c r="N248" s="40">
        <v>43618</v>
      </c>
      <c r="O248" s="23">
        <f>VLOOKUP(P248,Campos!$B$2:$C$7,2,FALSE)</f>
        <v>2</v>
      </c>
      <c r="P248" s="33" t="s">
        <v>4</v>
      </c>
      <c r="Q248" s="43" t="s">
        <v>610</v>
      </c>
    </row>
    <row r="249" spans="1:26" ht="14.25" customHeight="1" x14ac:dyDescent="0.3">
      <c r="A249" s="22">
        <f t="shared" si="0"/>
        <v>243</v>
      </c>
      <c r="B249" s="23">
        <v>2</v>
      </c>
      <c r="C249" s="24" t="s">
        <v>471</v>
      </c>
      <c r="D249" s="23">
        <v>11</v>
      </c>
      <c r="E249" s="24" t="s">
        <v>319</v>
      </c>
      <c r="F249" s="25" t="str">
        <f>VLOOKUP(H249,'Catalogo de Actividades'!$B$5:$G$215,6,FALSE)</f>
        <v>11.1</v>
      </c>
      <c r="G249" s="23">
        <v>1</v>
      </c>
      <c r="H249" s="26" t="s">
        <v>321</v>
      </c>
      <c r="I249" s="91" t="s">
        <v>29</v>
      </c>
      <c r="J249" s="91" t="s">
        <v>30</v>
      </c>
      <c r="K249" s="36">
        <v>43497</v>
      </c>
      <c r="L249" s="36">
        <v>43524</v>
      </c>
      <c r="M249" s="32">
        <v>43497</v>
      </c>
      <c r="N249" s="32">
        <v>43524</v>
      </c>
      <c r="O249" s="23">
        <f>VLOOKUP(P249,Campos!$B$2:$C$7,2,FALSE)</f>
        <v>2</v>
      </c>
      <c r="P249" s="30" t="s">
        <v>4</v>
      </c>
      <c r="Q249" s="31" t="s">
        <v>611</v>
      </c>
    </row>
    <row r="250" spans="1:26" ht="14.25" customHeight="1" x14ac:dyDescent="0.3">
      <c r="A250" s="22">
        <f t="shared" si="0"/>
        <v>244</v>
      </c>
      <c r="B250" s="23">
        <v>2</v>
      </c>
      <c r="C250" s="24" t="s">
        <v>471</v>
      </c>
      <c r="D250" s="23">
        <v>11</v>
      </c>
      <c r="E250" s="24" t="s">
        <v>319</v>
      </c>
      <c r="F250" s="25" t="str">
        <f>VLOOKUP(H250,'Catalogo de Actividades'!$B$5:$G$215,6,FALSE)</f>
        <v>11.2</v>
      </c>
      <c r="G250" s="23">
        <v>2</v>
      </c>
      <c r="H250" s="26" t="s">
        <v>323</v>
      </c>
      <c r="I250" s="91" t="s">
        <v>29</v>
      </c>
      <c r="J250" s="91" t="s">
        <v>71</v>
      </c>
      <c r="K250" s="36">
        <v>43525</v>
      </c>
      <c r="L250" s="36">
        <v>43555</v>
      </c>
      <c r="M250" s="32">
        <v>43525</v>
      </c>
      <c r="N250" s="40">
        <v>43554</v>
      </c>
      <c r="O250" s="23">
        <f>VLOOKUP(P250,Campos!$B$2:$C$7,2,FALSE)</f>
        <v>2</v>
      </c>
      <c r="P250" s="33" t="s">
        <v>4</v>
      </c>
      <c r="Q250" s="43" t="s">
        <v>612</v>
      </c>
    </row>
    <row r="251" spans="1:26" ht="14.25" customHeight="1" x14ac:dyDescent="0.3">
      <c r="A251" s="22">
        <f t="shared" si="0"/>
        <v>245</v>
      </c>
      <c r="B251" s="23">
        <v>2</v>
      </c>
      <c r="C251" s="24" t="s">
        <v>471</v>
      </c>
      <c r="D251" s="23">
        <v>11</v>
      </c>
      <c r="E251" s="24" t="s">
        <v>319</v>
      </c>
      <c r="F251" s="25" t="str">
        <f>VLOOKUP(H251,'Catalogo de Actividades'!$B$5:$G$215,6,FALSE)</f>
        <v>11.3</v>
      </c>
      <c r="G251" s="23">
        <v>3</v>
      </c>
      <c r="H251" s="26" t="s">
        <v>325</v>
      </c>
      <c r="I251" s="91" t="s">
        <v>29</v>
      </c>
      <c r="J251" s="91" t="s">
        <v>30</v>
      </c>
      <c r="K251" s="36">
        <v>43525</v>
      </c>
      <c r="L251" s="36">
        <v>43554</v>
      </c>
      <c r="M251" s="32">
        <v>43525</v>
      </c>
      <c r="N251" s="40">
        <v>43554</v>
      </c>
      <c r="O251" s="23">
        <f>VLOOKUP(P251,Campos!$B$2:$C$7,2,FALSE)</f>
        <v>2</v>
      </c>
      <c r="P251" s="33" t="s">
        <v>4</v>
      </c>
      <c r="Q251" s="43" t="s">
        <v>613</v>
      </c>
    </row>
    <row r="252" spans="1:26" ht="14.25" customHeight="1" x14ac:dyDescent="0.3">
      <c r="A252" s="22">
        <f t="shared" si="0"/>
        <v>246</v>
      </c>
      <c r="B252" s="23">
        <v>2</v>
      </c>
      <c r="C252" s="24" t="s">
        <v>471</v>
      </c>
      <c r="D252" s="23">
        <v>11</v>
      </c>
      <c r="E252" s="24" t="s">
        <v>319</v>
      </c>
      <c r="F252" s="25" t="str">
        <f>VLOOKUP(H252,'Catalogo de Actividades'!$B$5:$G$215,6,FALSE)</f>
        <v>11.4</v>
      </c>
      <c r="G252" s="23">
        <v>4</v>
      </c>
      <c r="H252" s="26" t="s">
        <v>500</v>
      </c>
      <c r="I252" s="91" t="s">
        <v>29</v>
      </c>
      <c r="J252" s="91" t="s">
        <v>30</v>
      </c>
      <c r="K252" s="36">
        <v>43556</v>
      </c>
      <c r="L252" s="36">
        <v>43562</v>
      </c>
      <c r="M252" s="40">
        <v>43556</v>
      </c>
      <c r="N252" s="40">
        <v>43560</v>
      </c>
      <c r="O252" s="23">
        <f>VLOOKUP(P252,Campos!$B$2:$C$7,2,FALSE)</f>
        <v>2</v>
      </c>
      <c r="P252" s="33" t="s">
        <v>4</v>
      </c>
      <c r="Q252" s="43" t="s">
        <v>614</v>
      </c>
    </row>
    <row r="253" spans="1:26" ht="14.25" customHeight="1" x14ac:dyDescent="0.3">
      <c r="A253" s="22">
        <f t="shared" si="0"/>
        <v>247</v>
      </c>
      <c r="B253" s="23">
        <v>2</v>
      </c>
      <c r="C253" s="24" t="s">
        <v>471</v>
      </c>
      <c r="D253" s="23">
        <v>12</v>
      </c>
      <c r="E253" s="24" t="s">
        <v>329</v>
      </c>
      <c r="F253" s="25" t="str">
        <f>VLOOKUP(H253,'Catalogo de Actividades'!$B$5:$G$215,6,FALSE)</f>
        <v>12.1</v>
      </c>
      <c r="G253" s="23">
        <v>1</v>
      </c>
      <c r="H253" s="26" t="s">
        <v>330</v>
      </c>
      <c r="I253" s="91" t="s">
        <v>39</v>
      </c>
      <c r="J253" s="91" t="s">
        <v>108</v>
      </c>
      <c r="K253" s="36">
        <v>43540</v>
      </c>
      <c r="L253" s="36">
        <v>43555</v>
      </c>
      <c r="M253" s="36">
        <v>43540</v>
      </c>
      <c r="N253" s="40">
        <v>43553</v>
      </c>
      <c r="O253" s="23">
        <f>VLOOKUP(P253,Campos!$B$2:$C$7,2,FALSE)</f>
        <v>2</v>
      </c>
      <c r="P253" s="33" t="s">
        <v>4</v>
      </c>
      <c r="Q253" s="43" t="s">
        <v>615</v>
      </c>
    </row>
    <row r="254" spans="1:26" s="152" customFormat="1" ht="14.25" customHeight="1" x14ac:dyDescent="0.3">
      <c r="A254" s="150">
        <f t="shared" si="0"/>
        <v>248</v>
      </c>
      <c r="B254" s="134">
        <v>2</v>
      </c>
      <c r="C254" s="135" t="s">
        <v>471</v>
      </c>
      <c r="D254" s="134">
        <v>12</v>
      </c>
      <c r="E254" s="135" t="s">
        <v>329</v>
      </c>
      <c r="F254" s="136" t="str">
        <f>VLOOKUP(H254,'Catalogo de Actividades'!$B$5:$G$215,6,FALSE)</f>
        <v>12.2</v>
      </c>
      <c r="G254" s="134">
        <v>2</v>
      </c>
      <c r="H254" s="137" t="s">
        <v>332</v>
      </c>
      <c r="I254" s="147" t="s">
        <v>29</v>
      </c>
      <c r="J254" s="147" t="s">
        <v>30</v>
      </c>
      <c r="K254" s="132">
        <v>43556</v>
      </c>
      <c r="L254" s="132">
        <v>43576</v>
      </c>
      <c r="M254" s="128">
        <v>43556</v>
      </c>
      <c r="N254" s="128">
        <v>43579</v>
      </c>
      <c r="O254" s="134">
        <f>VLOOKUP(P254,Campos!$B$2:$C$7,2,FALSE)</f>
        <v>3</v>
      </c>
      <c r="P254" s="130" t="s">
        <v>5</v>
      </c>
      <c r="Q254" s="131" t="s">
        <v>616</v>
      </c>
      <c r="R254" s="155"/>
      <c r="S254" s="155"/>
      <c r="T254" s="155"/>
      <c r="U254" s="155"/>
      <c r="V254" s="155"/>
      <c r="W254" s="155"/>
      <c r="X254" s="155"/>
      <c r="Y254" s="155"/>
      <c r="Z254" s="155"/>
    </row>
    <row r="255" spans="1:26" s="152" customFormat="1" ht="14.25" customHeight="1" x14ac:dyDescent="0.3">
      <c r="A255" s="150">
        <f t="shared" si="0"/>
        <v>249</v>
      </c>
      <c r="B255" s="129">
        <v>2</v>
      </c>
      <c r="C255" s="140" t="s">
        <v>471</v>
      </c>
      <c r="D255" s="129">
        <v>12</v>
      </c>
      <c r="E255" s="140" t="s">
        <v>329</v>
      </c>
      <c r="F255" s="141" t="str">
        <f>VLOOKUP(H255,'Catalogo de Actividades'!$B$5:$G$215,6,FALSE)</f>
        <v>12.3</v>
      </c>
      <c r="G255" s="129">
        <v>3</v>
      </c>
      <c r="H255" s="133" t="s">
        <v>334</v>
      </c>
      <c r="I255" s="156" t="s">
        <v>39</v>
      </c>
      <c r="J255" s="156" t="s">
        <v>71</v>
      </c>
      <c r="K255" s="157">
        <v>43571</v>
      </c>
      <c r="L255" s="157">
        <v>43585</v>
      </c>
      <c r="M255" s="128">
        <v>43571</v>
      </c>
      <c r="N255" s="128">
        <v>43584</v>
      </c>
      <c r="O255" s="129">
        <f>VLOOKUP(P255,Campos!$B$2:$C$7,2,FALSE)</f>
        <v>2</v>
      </c>
      <c r="P255" s="130" t="s">
        <v>4</v>
      </c>
      <c r="Q255" s="131" t="s">
        <v>617</v>
      </c>
    </row>
    <row r="256" spans="1:26" s="152" customFormat="1" ht="14.25" customHeight="1" x14ac:dyDescent="0.3">
      <c r="A256" s="150">
        <f t="shared" si="0"/>
        <v>250</v>
      </c>
      <c r="B256" s="129">
        <v>2</v>
      </c>
      <c r="C256" s="140" t="s">
        <v>471</v>
      </c>
      <c r="D256" s="129">
        <v>12</v>
      </c>
      <c r="E256" s="140" t="s">
        <v>329</v>
      </c>
      <c r="F256" s="141" t="str">
        <f>VLOOKUP(H256,'Catalogo de Actividades'!$B$5:$G$215,6,FALSE)</f>
        <v>12.4</v>
      </c>
      <c r="G256" s="129">
        <v>4</v>
      </c>
      <c r="H256" s="133" t="s">
        <v>336</v>
      </c>
      <c r="I256" s="156" t="s">
        <v>29</v>
      </c>
      <c r="J256" s="143" t="s">
        <v>30</v>
      </c>
      <c r="K256" s="157">
        <v>43618</v>
      </c>
      <c r="L256" s="157">
        <v>43620</v>
      </c>
      <c r="M256" s="128">
        <v>43618</v>
      </c>
      <c r="N256" s="128">
        <v>43620</v>
      </c>
      <c r="O256" s="129">
        <f>VLOOKUP(P256,Campos!$B$2:$C$7,2,FALSE)</f>
        <v>2</v>
      </c>
      <c r="P256" s="130" t="s">
        <v>4</v>
      </c>
      <c r="Q256" s="131" t="s">
        <v>618</v>
      </c>
    </row>
    <row r="257" spans="1:26" s="152" customFormat="1" ht="14.25" customHeight="1" x14ac:dyDescent="0.3">
      <c r="A257" s="150">
        <f t="shared" si="0"/>
        <v>251</v>
      </c>
      <c r="B257" s="129">
        <v>2</v>
      </c>
      <c r="C257" s="140" t="s">
        <v>471</v>
      </c>
      <c r="D257" s="129">
        <v>12</v>
      </c>
      <c r="E257" s="140" t="s">
        <v>329</v>
      </c>
      <c r="F257" s="141" t="str">
        <f>VLOOKUP(H257,'Catalogo de Actividades'!$B$5:$G$215,6,FALSE)</f>
        <v>12.5</v>
      </c>
      <c r="G257" s="129">
        <v>5</v>
      </c>
      <c r="H257" s="133" t="s">
        <v>338</v>
      </c>
      <c r="I257" s="156" t="s">
        <v>39</v>
      </c>
      <c r="J257" s="156" t="s">
        <v>71</v>
      </c>
      <c r="K257" s="157">
        <v>43618</v>
      </c>
      <c r="L257" s="157">
        <v>43619</v>
      </c>
      <c r="M257" s="128">
        <v>43618</v>
      </c>
      <c r="N257" s="128">
        <v>43619</v>
      </c>
      <c r="O257" s="129">
        <f>VLOOKUP(P257,Campos!$B$2:$C$7,2,FALSE)</f>
        <v>2</v>
      </c>
      <c r="P257" s="130" t="s">
        <v>4</v>
      </c>
      <c r="Q257" s="131" t="s">
        <v>619</v>
      </c>
    </row>
    <row r="258" spans="1:26" s="152" customFormat="1" ht="14.25" customHeight="1" x14ac:dyDescent="0.3">
      <c r="A258" s="150">
        <f t="shared" si="0"/>
        <v>252</v>
      </c>
      <c r="B258" s="129">
        <v>2</v>
      </c>
      <c r="C258" s="140" t="s">
        <v>471</v>
      </c>
      <c r="D258" s="129">
        <v>12</v>
      </c>
      <c r="E258" s="140" t="s">
        <v>329</v>
      </c>
      <c r="F258" s="141" t="str">
        <f>VLOOKUP(H258,'Catalogo de Actividades'!$B$5:$G$215,6,FALSE)</f>
        <v>12.6</v>
      </c>
      <c r="G258" s="129">
        <v>6</v>
      </c>
      <c r="H258" s="142" t="s">
        <v>341</v>
      </c>
      <c r="I258" s="143" t="s">
        <v>39</v>
      </c>
      <c r="J258" s="143" t="s">
        <v>620</v>
      </c>
      <c r="K258" s="144">
        <v>43571</v>
      </c>
      <c r="L258" s="144">
        <v>43615</v>
      </c>
      <c r="M258" s="128">
        <v>43571</v>
      </c>
      <c r="N258" s="128">
        <v>43615</v>
      </c>
      <c r="O258" s="129">
        <f>VLOOKUP(P258,Campos!$B$2:$C$7,2,FALSE)</f>
        <v>2</v>
      </c>
      <c r="P258" s="130" t="s">
        <v>4</v>
      </c>
      <c r="Q258" s="131" t="s">
        <v>621</v>
      </c>
      <c r="R258" s="151"/>
      <c r="S258" s="151"/>
      <c r="T258" s="151"/>
      <c r="U258" s="151"/>
      <c r="V258" s="151"/>
      <c r="W258" s="151"/>
      <c r="X258" s="151"/>
      <c r="Y258" s="151"/>
      <c r="Z258" s="151"/>
    </row>
    <row r="259" spans="1:26" s="152" customFormat="1" ht="14.25" customHeight="1" x14ac:dyDescent="0.3">
      <c r="A259" s="150">
        <f t="shared" si="0"/>
        <v>253</v>
      </c>
      <c r="B259" s="129">
        <v>2</v>
      </c>
      <c r="C259" s="140" t="s">
        <v>471</v>
      </c>
      <c r="D259" s="129">
        <v>12</v>
      </c>
      <c r="E259" s="140" t="s">
        <v>329</v>
      </c>
      <c r="F259" s="141" t="str">
        <f>VLOOKUP(H259,'Catalogo de Actividades'!$B$5:$G$215,6,FALSE)</f>
        <v>12.7</v>
      </c>
      <c r="G259" s="129">
        <v>7</v>
      </c>
      <c r="H259" s="142" t="s">
        <v>344</v>
      </c>
      <c r="I259" s="143" t="s">
        <v>39</v>
      </c>
      <c r="J259" s="143" t="s">
        <v>620</v>
      </c>
      <c r="K259" s="144">
        <v>43571</v>
      </c>
      <c r="L259" s="144">
        <v>43616</v>
      </c>
      <c r="M259" s="128">
        <v>43571</v>
      </c>
      <c r="N259" s="128">
        <v>43616</v>
      </c>
      <c r="O259" s="129">
        <f>VLOOKUP(P259,Campos!$B$2:$C$7,2,FALSE)</f>
        <v>2</v>
      </c>
      <c r="P259" s="130" t="s">
        <v>4</v>
      </c>
      <c r="Q259" s="131" t="s">
        <v>621</v>
      </c>
      <c r="R259" s="151"/>
      <c r="S259" s="151"/>
      <c r="T259" s="151"/>
      <c r="U259" s="151"/>
      <c r="V259" s="151"/>
      <c r="W259" s="151"/>
      <c r="X259" s="151"/>
      <c r="Y259" s="151"/>
      <c r="Z259" s="151"/>
    </row>
    <row r="260" spans="1:26" ht="14.25" customHeight="1" x14ac:dyDescent="0.3">
      <c r="A260" s="22">
        <f t="shared" si="0"/>
        <v>254</v>
      </c>
      <c r="B260" s="23">
        <v>2</v>
      </c>
      <c r="C260" s="24" t="s">
        <v>471</v>
      </c>
      <c r="D260" s="23">
        <v>13</v>
      </c>
      <c r="E260" s="24" t="s">
        <v>346</v>
      </c>
      <c r="F260" s="25" t="str">
        <f>VLOOKUP(H260,'Catalogo de Actividades'!$B$5:$G$215,6,FALSE)</f>
        <v>13.1</v>
      </c>
      <c r="G260" s="23">
        <v>1</v>
      </c>
      <c r="H260" s="26" t="s">
        <v>347</v>
      </c>
      <c r="I260" s="91" t="s">
        <v>29</v>
      </c>
      <c r="J260" s="91" t="s">
        <v>30</v>
      </c>
      <c r="K260" s="36">
        <v>43338</v>
      </c>
      <c r="L260" s="36">
        <v>43343</v>
      </c>
      <c r="M260" s="32">
        <v>43338</v>
      </c>
      <c r="N260" s="32">
        <v>43362</v>
      </c>
      <c r="O260" s="23">
        <f>VLOOKUP(P260,Campos!$B$2:$C$7,2,FALSE)</f>
        <v>3</v>
      </c>
      <c r="P260" s="30" t="s">
        <v>5</v>
      </c>
      <c r="Q260" s="31" t="s">
        <v>622</v>
      </c>
    </row>
    <row r="261" spans="1:26" ht="54" customHeight="1" x14ac:dyDescent="0.3">
      <c r="A261" s="22">
        <f t="shared" si="0"/>
        <v>255</v>
      </c>
      <c r="B261" s="23">
        <v>2</v>
      </c>
      <c r="C261" s="24" t="s">
        <v>471</v>
      </c>
      <c r="D261" s="23">
        <v>13</v>
      </c>
      <c r="E261" s="24" t="s">
        <v>346</v>
      </c>
      <c r="F261" s="25" t="str">
        <f>VLOOKUP(H261,'Catalogo de Actividades'!$B$5:$G$215,6,FALSE)</f>
        <v>13.2</v>
      </c>
      <c r="G261" s="23">
        <v>2</v>
      </c>
      <c r="H261" s="14" t="s">
        <v>350</v>
      </c>
      <c r="I261" s="91" t="s">
        <v>29</v>
      </c>
      <c r="J261" s="91" t="s">
        <v>71</v>
      </c>
      <c r="K261" s="93">
        <v>43527</v>
      </c>
      <c r="L261" s="93">
        <v>43533</v>
      </c>
      <c r="M261" s="93">
        <v>43527</v>
      </c>
      <c r="N261" s="32">
        <v>43533</v>
      </c>
      <c r="O261" s="23">
        <f>VLOOKUP(P261,Campos!$B$2:$C$7,2,FALSE)</f>
        <v>2</v>
      </c>
      <c r="P261" s="30" t="s">
        <v>4</v>
      </c>
      <c r="Q261" s="31" t="s">
        <v>623</v>
      </c>
    </row>
    <row r="262" spans="1:26" ht="33.75" customHeight="1" x14ac:dyDescent="0.3">
      <c r="A262" s="22">
        <f t="shared" si="0"/>
        <v>256</v>
      </c>
      <c r="B262" s="23">
        <v>2</v>
      </c>
      <c r="C262" s="24" t="s">
        <v>471</v>
      </c>
      <c r="D262" s="23">
        <v>13</v>
      </c>
      <c r="E262" s="24" t="s">
        <v>346</v>
      </c>
      <c r="F262" s="25" t="str">
        <f>VLOOKUP(H262,'Catalogo de Actividades'!$B$5:$G$215,6,FALSE)</f>
        <v>13.3</v>
      </c>
      <c r="G262" s="23">
        <v>3</v>
      </c>
      <c r="H262" s="26" t="s">
        <v>352</v>
      </c>
      <c r="I262" s="91" t="s">
        <v>29</v>
      </c>
      <c r="J262" s="91" t="s">
        <v>30</v>
      </c>
      <c r="K262" s="93">
        <v>43562</v>
      </c>
      <c r="L262" s="93">
        <v>43568</v>
      </c>
      <c r="M262" s="40">
        <v>43562</v>
      </c>
      <c r="N262" s="40">
        <v>43569</v>
      </c>
      <c r="O262" s="23">
        <f>VLOOKUP(P262,Campos!$B$2:$C$7,2,FALSE)</f>
        <v>3</v>
      </c>
      <c r="P262" s="33" t="s">
        <v>5</v>
      </c>
      <c r="Q262" s="43" t="s">
        <v>624</v>
      </c>
    </row>
    <row r="263" spans="1:26" ht="14.25" customHeight="1" x14ac:dyDescent="0.3">
      <c r="A263" s="22">
        <f t="shared" si="0"/>
        <v>257</v>
      </c>
      <c r="B263" s="23">
        <v>2</v>
      </c>
      <c r="C263" s="24" t="s">
        <v>471</v>
      </c>
      <c r="D263" s="23">
        <v>13</v>
      </c>
      <c r="E263" s="24" t="s">
        <v>346</v>
      </c>
      <c r="F263" s="25" t="str">
        <f>VLOOKUP(H263,'Catalogo de Actividades'!$B$5:$G$215,6,FALSE)</f>
        <v>13.4</v>
      </c>
      <c r="G263" s="23">
        <v>4</v>
      </c>
      <c r="H263" s="26" t="s">
        <v>354</v>
      </c>
      <c r="I263" s="91" t="s">
        <v>29</v>
      </c>
      <c r="J263" s="91" t="s">
        <v>30</v>
      </c>
      <c r="K263" s="36">
        <v>43572</v>
      </c>
      <c r="L263" s="36">
        <v>43578</v>
      </c>
      <c r="M263" s="40">
        <v>43572</v>
      </c>
      <c r="N263" s="40">
        <v>43578</v>
      </c>
      <c r="O263" s="23">
        <f>VLOOKUP(P263,Campos!$B$2:$C$7,2,FALSE)</f>
        <v>2</v>
      </c>
      <c r="P263" s="33" t="s">
        <v>4</v>
      </c>
      <c r="Q263" s="43" t="s">
        <v>625</v>
      </c>
    </row>
    <row r="264" spans="1:26" ht="14.25" customHeight="1" x14ac:dyDescent="0.3">
      <c r="A264" s="22">
        <f t="shared" si="0"/>
        <v>258</v>
      </c>
      <c r="B264" s="23">
        <v>2</v>
      </c>
      <c r="C264" s="24" t="s">
        <v>471</v>
      </c>
      <c r="D264" s="23">
        <v>13</v>
      </c>
      <c r="E264" s="24" t="s">
        <v>346</v>
      </c>
      <c r="F264" s="25" t="str">
        <f>VLOOKUP(H264,'Catalogo de Actividades'!$B$5:$G$215,6,FALSE)</f>
        <v>13.5</v>
      </c>
      <c r="G264" s="23">
        <v>5</v>
      </c>
      <c r="H264" s="26" t="s">
        <v>356</v>
      </c>
      <c r="I264" s="91" t="s">
        <v>39</v>
      </c>
      <c r="J264" s="91" t="s">
        <v>94</v>
      </c>
      <c r="K264" s="36">
        <v>43579</v>
      </c>
      <c r="L264" s="36">
        <v>43585</v>
      </c>
      <c r="M264" s="40">
        <v>43579</v>
      </c>
      <c r="N264" s="40">
        <v>43585</v>
      </c>
      <c r="O264" s="23">
        <f>VLOOKUP(P264,Campos!$B$2:$C$7,2,FALSE)</f>
        <v>2</v>
      </c>
      <c r="P264" s="33" t="s">
        <v>4</v>
      </c>
      <c r="Q264" s="43" t="s">
        <v>626</v>
      </c>
    </row>
    <row r="265" spans="1:26" ht="14.25" customHeight="1" x14ac:dyDescent="0.3">
      <c r="A265" s="22">
        <f t="shared" si="0"/>
        <v>259</v>
      </c>
      <c r="B265" s="23">
        <v>2</v>
      </c>
      <c r="C265" s="24" t="s">
        <v>471</v>
      </c>
      <c r="D265" s="23">
        <v>13</v>
      </c>
      <c r="E265" s="24" t="s">
        <v>346</v>
      </c>
      <c r="F265" s="25" t="str">
        <f>VLOOKUP(H265,'Catalogo de Actividades'!$B$5:$G$215,6,FALSE)</f>
        <v>13.6</v>
      </c>
      <c r="G265" s="23">
        <v>6</v>
      </c>
      <c r="H265" s="14" t="s">
        <v>358</v>
      </c>
      <c r="I265" s="91" t="s">
        <v>29</v>
      </c>
      <c r="J265" s="91" t="s">
        <v>215</v>
      </c>
      <c r="K265" s="36">
        <v>43600</v>
      </c>
      <c r="L265" s="36">
        <v>43600</v>
      </c>
      <c r="M265" s="40">
        <v>43600</v>
      </c>
      <c r="N265" s="40">
        <v>43608</v>
      </c>
      <c r="O265" s="23">
        <f>VLOOKUP(P265,Campos!$B$2:$C$7,2,FALSE)</f>
        <v>3</v>
      </c>
      <c r="P265" s="33" t="s">
        <v>5</v>
      </c>
      <c r="Q265" s="43" t="s">
        <v>627</v>
      </c>
    </row>
    <row r="266" spans="1:26" ht="54.75" customHeight="1" x14ac:dyDescent="0.3">
      <c r="A266" s="22">
        <f t="shared" si="0"/>
        <v>260</v>
      </c>
      <c r="B266" s="76">
        <v>2</v>
      </c>
      <c r="C266" s="24" t="s">
        <v>471</v>
      </c>
      <c r="D266" s="23">
        <v>13</v>
      </c>
      <c r="E266" s="24" t="s">
        <v>346</v>
      </c>
      <c r="F266" s="25" t="str">
        <f>VLOOKUP(H266,'Catalogo de Actividades'!$B$5:$G$215,6,FALSE)</f>
        <v>13.8</v>
      </c>
      <c r="G266" s="76">
        <v>8</v>
      </c>
      <c r="H266" s="14" t="s">
        <v>362</v>
      </c>
      <c r="I266" s="94" t="s">
        <v>29</v>
      </c>
      <c r="J266" s="94" t="s">
        <v>575</v>
      </c>
      <c r="K266" s="95">
        <v>43580</v>
      </c>
      <c r="L266" s="96">
        <v>43587</v>
      </c>
      <c r="M266" s="40">
        <v>43580</v>
      </c>
      <c r="N266" s="40">
        <v>43587</v>
      </c>
      <c r="O266" s="23">
        <f>VLOOKUP(P266,Campos!$B$2:$C$7,2,FALSE)</f>
        <v>2</v>
      </c>
      <c r="P266" s="33" t="s">
        <v>4</v>
      </c>
      <c r="Q266" s="43" t="s">
        <v>628</v>
      </c>
    </row>
    <row r="267" spans="1:26" ht="14.25" customHeight="1" x14ac:dyDescent="0.3">
      <c r="A267" s="22">
        <f t="shared" si="0"/>
        <v>261</v>
      </c>
      <c r="B267" s="23">
        <v>2</v>
      </c>
      <c r="C267" s="24" t="s">
        <v>471</v>
      </c>
      <c r="D267" s="23">
        <v>13</v>
      </c>
      <c r="E267" s="24" t="s">
        <v>346</v>
      </c>
      <c r="F267" s="25" t="str">
        <f>VLOOKUP(H267,'Catalogo de Actividades'!$B$5:$G$215,6,FALSE)</f>
        <v>13.10</v>
      </c>
      <c r="G267" s="23">
        <v>9</v>
      </c>
      <c r="H267" s="133" t="s">
        <v>367</v>
      </c>
      <c r="I267" s="91" t="s">
        <v>29</v>
      </c>
      <c r="J267" s="91" t="s">
        <v>30</v>
      </c>
      <c r="K267" s="36">
        <v>43621</v>
      </c>
      <c r="L267" s="36">
        <v>43677</v>
      </c>
      <c r="M267" s="40">
        <v>43621</v>
      </c>
      <c r="N267" s="40">
        <v>43666</v>
      </c>
      <c r="O267" s="23">
        <f>VLOOKUP(P267,Campos!$B$2:$C$7,2,FALSE)</f>
        <v>2</v>
      </c>
      <c r="P267" s="33" t="s">
        <v>4</v>
      </c>
      <c r="Q267" s="131" t="s">
        <v>629</v>
      </c>
    </row>
    <row r="268" spans="1:26" ht="14.25" customHeight="1" x14ac:dyDescent="0.3">
      <c r="A268" s="22">
        <f t="shared" si="0"/>
        <v>262</v>
      </c>
      <c r="B268" s="23">
        <v>2</v>
      </c>
      <c r="C268" s="24" t="s">
        <v>471</v>
      </c>
      <c r="D268" s="23">
        <v>13</v>
      </c>
      <c r="E268" s="24" t="s">
        <v>346</v>
      </c>
      <c r="F268" s="25" t="str">
        <f>VLOOKUP(H268,'Catalogo de Actividades'!$B$5:$G$215,6,FALSE)</f>
        <v>13.11</v>
      </c>
      <c r="G268" s="76">
        <v>11</v>
      </c>
      <c r="H268" s="63" t="s">
        <v>369</v>
      </c>
      <c r="I268" s="91" t="s">
        <v>29</v>
      </c>
      <c r="J268" s="91" t="s">
        <v>30</v>
      </c>
      <c r="K268" s="36">
        <v>43621</v>
      </c>
      <c r="L268" s="36">
        <v>43633</v>
      </c>
      <c r="M268" s="40">
        <v>43621</v>
      </c>
      <c r="N268" s="40">
        <v>43622</v>
      </c>
      <c r="O268" s="23">
        <f>VLOOKUP(P268,Campos!$B$2:$C$7,2,FALSE)</f>
        <v>2</v>
      </c>
      <c r="P268" s="33" t="s">
        <v>4</v>
      </c>
      <c r="Q268" s="43" t="s">
        <v>630</v>
      </c>
    </row>
    <row r="269" spans="1:26" ht="14.25" customHeight="1" x14ac:dyDescent="0.3">
      <c r="A269" s="22">
        <f t="shared" si="0"/>
        <v>263</v>
      </c>
      <c r="B269" s="23">
        <v>2</v>
      </c>
      <c r="C269" s="24" t="s">
        <v>471</v>
      </c>
      <c r="D269" s="23">
        <v>13</v>
      </c>
      <c r="E269" s="24" t="s">
        <v>346</v>
      </c>
      <c r="F269" s="25" t="str">
        <f>VLOOKUP(H269,'Catalogo de Actividades'!$B$5:$G$215,6,FALSE)</f>
        <v>13.12</v>
      </c>
      <c r="G269" s="76">
        <v>12</v>
      </c>
      <c r="H269" s="26" t="s">
        <v>371</v>
      </c>
      <c r="I269" s="91" t="s">
        <v>29</v>
      </c>
      <c r="J269" s="91" t="s">
        <v>215</v>
      </c>
      <c r="K269" s="36">
        <v>43621</v>
      </c>
      <c r="L269" s="36">
        <v>43628</v>
      </c>
      <c r="M269" s="40">
        <v>43621</v>
      </c>
      <c r="N269" s="40">
        <v>43622</v>
      </c>
      <c r="O269" s="23">
        <f>VLOOKUP(P269,Campos!$B$2:$C$7,2,FALSE)</f>
        <v>2</v>
      </c>
      <c r="P269" s="33" t="s">
        <v>4</v>
      </c>
      <c r="Q269" s="43" t="s">
        <v>630</v>
      </c>
    </row>
    <row r="270" spans="1:26" ht="14.25" customHeight="1" x14ac:dyDescent="0.3">
      <c r="A270" s="22">
        <f t="shared" si="0"/>
        <v>264</v>
      </c>
      <c r="B270" s="23">
        <v>2</v>
      </c>
      <c r="C270" s="24" t="s">
        <v>471</v>
      </c>
      <c r="D270" s="23">
        <v>13</v>
      </c>
      <c r="E270" s="24" t="s">
        <v>346</v>
      </c>
      <c r="F270" s="25" t="str">
        <f>VLOOKUP(H270,'Catalogo de Actividades'!$B$5:$G$215,6,FALSE)</f>
        <v>13.14</v>
      </c>
      <c r="G270" s="76">
        <v>14</v>
      </c>
      <c r="H270" s="133" t="s">
        <v>376</v>
      </c>
      <c r="I270" s="91" t="s">
        <v>29</v>
      </c>
      <c r="J270" s="91" t="s">
        <v>30</v>
      </c>
      <c r="K270" s="36">
        <v>43629</v>
      </c>
      <c r="L270" s="36">
        <v>43638</v>
      </c>
      <c r="M270" s="40">
        <v>43629</v>
      </c>
      <c r="N270" s="40">
        <v>43637</v>
      </c>
      <c r="O270" s="23">
        <f>VLOOKUP(P270,Campos!$B$2:$C$7,2,FALSE)</f>
        <v>2</v>
      </c>
      <c r="P270" s="33" t="s">
        <v>4</v>
      </c>
      <c r="Q270" s="43" t="s">
        <v>631</v>
      </c>
    </row>
    <row r="271" spans="1:26" ht="14.25" customHeight="1" x14ac:dyDescent="0.3">
      <c r="A271" s="22">
        <f t="shared" si="0"/>
        <v>265</v>
      </c>
      <c r="B271" s="23">
        <v>2</v>
      </c>
      <c r="C271" s="24" t="s">
        <v>471</v>
      </c>
      <c r="D271" s="23">
        <v>13</v>
      </c>
      <c r="E271" s="24" t="s">
        <v>346</v>
      </c>
      <c r="F271" s="25" t="str">
        <f>VLOOKUP(H271,'Catalogo de Actividades'!$B$5:$G$215,6,FALSE)</f>
        <v>13.15</v>
      </c>
      <c r="G271" s="76">
        <v>15</v>
      </c>
      <c r="H271" s="26" t="s">
        <v>378</v>
      </c>
      <c r="I271" s="91" t="s">
        <v>29</v>
      </c>
      <c r="J271" s="91" t="s">
        <v>30</v>
      </c>
      <c r="K271" s="93">
        <v>43631</v>
      </c>
      <c r="L271" s="93">
        <v>43799</v>
      </c>
      <c r="M271" s="40">
        <v>43631</v>
      </c>
      <c r="N271" s="62">
        <v>43679</v>
      </c>
      <c r="O271" s="23">
        <f>VLOOKUP(P271,Campos!$B$2:$C$7,2,FALSE)</f>
        <v>2</v>
      </c>
      <c r="P271" s="33" t="s">
        <v>4</v>
      </c>
      <c r="Q271" s="81" t="s">
        <v>511</v>
      </c>
    </row>
    <row r="272" spans="1:26" ht="14.25" customHeight="1" x14ac:dyDescent="0.3">
      <c r="A272" s="22">
        <f t="shared" si="0"/>
        <v>266</v>
      </c>
      <c r="B272" s="23">
        <v>2</v>
      </c>
      <c r="C272" s="24" t="s">
        <v>471</v>
      </c>
      <c r="D272" s="23">
        <v>14</v>
      </c>
      <c r="E272" s="24" t="s">
        <v>381</v>
      </c>
      <c r="F272" s="25" t="str">
        <f>VLOOKUP(H272,'Catalogo de Actividades'!$B$5:$G$215,6,FALSE)</f>
        <v>14.1</v>
      </c>
      <c r="G272" s="23">
        <v>1</v>
      </c>
      <c r="H272" s="26" t="s">
        <v>382</v>
      </c>
      <c r="I272" s="87" t="s">
        <v>29</v>
      </c>
      <c r="J272" s="87" t="s">
        <v>30</v>
      </c>
      <c r="K272" s="28">
        <v>43332</v>
      </c>
      <c r="L272" s="28">
        <v>43345</v>
      </c>
      <c r="M272" s="32">
        <v>43332</v>
      </c>
      <c r="N272" s="32">
        <v>43343</v>
      </c>
      <c r="O272" s="23">
        <f>VLOOKUP(P272,Campos!$B$2:$C$7,2,FALSE)</f>
        <v>2</v>
      </c>
      <c r="P272" s="30" t="s">
        <v>4</v>
      </c>
      <c r="Q272" s="31" t="s">
        <v>632</v>
      </c>
    </row>
    <row r="273" spans="1:26" ht="14.25" customHeight="1" x14ac:dyDescent="0.3">
      <c r="A273" s="22">
        <f t="shared" si="0"/>
        <v>267</v>
      </c>
      <c r="B273" s="23">
        <v>2</v>
      </c>
      <c r="C273" s="24" t="s">
        <v>471</v>
      </c>
      <c r="D273" s="23">
        <v>14</v>
      </c>
      <c r="E273" s="24" t="s">
        <v>381</v>
      </c>
      <c r="F273" s="25" t="str">
        <f>VLOOKUP(H273,'Catalogo de Actividades'!$B$5:$G$215,6,FALSE)</f>
        <v>14.2</v>
      </c>
      <c r="G273" s="23">
        <v>2</v>
      </c>
      <c r="H273" s="26" t="s">
        <v>384</v>
      </c>
      <c r="I273" s="87" t="s">
        <v>29</v>
      </c>
      <c r="J273" s="87" t="s">
        <v>30</v>
      </c>
      <c r="K273" s="28">
        <v>43375</v>
      </c>
      <c r="L273" s="28">
        <v>43406</v>
      </c>
      <c r="M273" s="28">
        <v>43375</v>
      </c>
      <c r="N273" s="32">
        <v>43433</v>
      </c>
      <c r="O273" s="23">
        <f>VLOOKUP(P273,Campos!$B$2:$C$7,2,FALSE)</f>
        <v>2</v>
      </c>
      <c r="P273" s="30" t="s">
        <v>4</v>
      </c>
      <c r="Q273" s="31" t="s">
        <v>633</v>
      </c>
    </row>
    <row r="274" spans="1:26" ht="14.25" customHeight="1" x14ac:dyDescent="0.3">
      <c r="A274" s="22">
        <f t="shared" si="0"/>
        <v>268</v>
      </c>
      <c r="B274" s="23">
        <v>2</v>
      </c>
      <c r="C274" s="24" t="s">
        <v>471</v>
      </c>
      <c r="D274" s="23">
        <v>14</v>
      </c>
      <c r="E274" s="24" t="s">
        <v>381</v>
      </c>
      <c r="F274" s="25" t="str">
        <f>VLOOKUP(H274,'Catalogo de Actividades'!$B$5:$G$215,6,FALSE)</f>
        <v>14.3</v>
      </c>
      <c r="G274" s="23">
        <v>3</v>
      </c>
      <c r="H274" s="26" t="s">
        <v>386</v>
      </c>
      <c r="I274" s="87" t="s">
        <v>29</v>
      </c>
      <c r="J274" s="87" t="s">
        <v>30</v>
      </c>
      <c r="K274" s="28">
        <v>43429</v>
      </c>
      <c r="L274" s="28">
        <v>43441</v>
      </c>
      <c r="M274" s="32">
        <v>43429</v>
      </c>
      <c r="N274" s="32">
        <v>43440</v>
      </c>
      <c r="O274" s="23">
        <f>VLOOKUP(P274,Campos!$B$2:$C$7,2,FALSE)</f>
        <v>2</v>
      </c>
      <c r="P274" s="89" t="s">
        <v>4</v>
      </c>
      <c r="Q274" s="31" t="s">
        <v>634</v>
      </c>
    </row>
    <row r="275" spans="1:26" ht="14.25" customHeight="1" x14ac:dyDescent="0.3">
      <c r="A275" s="22">
        <f t="shared" si="0"/>
        <v>269</v>
      </c>
      <c r="B275" s="23">
        <v>2</v>
      </c>
      <c r="C275" s="24" t="s">
        <v>471</v>
      </c>
      <c r="D275" s="23">
        <v>14</v>
      </c>
      <c r="E275" s="24" t="s">
        <v>381</v>
      </c>
      <c r="F275" s="25" t="str">
        <f>VLOOKUP(H275,'Catalogo de Actividades'!$B$5:$G$215,6,FALSE)</f>
        <v>14.4</v>
      </c>
      <c r="G275" s="23">
        <v>4</v>
      </c>
      <c r="H275" s="26" t="s">
        <v>388</v>
      </c>
      <c r="I275" s="87" t="s">
        <v>29</v>
      </c>
      <c r="J275" s="87" t="s">
        <v>30</v>
      </c>
      <c r="K275" s="28">
        <v>43441</v>
      </c>
      <c r="L275" s="28">
        <v>43472</v>
      </c>
      <c r="M275" s="32">
        <v>43441</v>
      </c>
      <c r="N275" s="32">
        <v>43462</v>
      </c>
      <c r="O275" s="23">
        <f>VLOOKUP(P275,Campos!$B$2:$C$7,2,FALSE)</f>
        <v>2</v>
      </c>
      <c r="P275" s="30" t="s">
        <v>4</v>
      </c>
      <c r="Q275" s="31" t="s">
        <v>635</v>
      </c>
    </row>
    <row r="276" spans="1:26" ht="14.25" customHeight="1" x14ac:dyDescent="0.3">
      <c r="A276" s="22">
        <f t="shared" si="0"/>
        <v>270</v>
      </c>
      <c r="B276" s="23">
        <v>2</v>
      </c>
      <c r="C276" s="24" t="s">
        <v>471</v>
      </c>
      <c r="D276" s="23">
        <v>14</v>
      </c>
      <c r="E276" s="24" t="s">
        <v>381</v>
      </c>
      <c r="F276" s="25" t="str">
        <f>VLOOKUP(H276,'Catalogo de Actividades'!$B$5:$G$215,6,FALSE)</f>
        <v>14.5</v>
      </c>
      <c r="G276" s="23">
        <v>5</v>
      </c>
      <c r="H276" s="26" t="s">
        <v>390</v>
      </c>
      <c r="I276" s="87" t="s">
        <v>29</v>
      </c>
      <c r="J276" s="87" t="s">
        <v>30</v>
      </c>
      <c r="K276" s="28">
        <v>43472</v>
      </c>
      <c r="L276" s="28">
        <v>43503</v>
      </c>
      <c r="M276" s="32">
        <v>43472</v>
      </c>
      <c r="N276" s="32">
        <v>43537</v>
      </c>
      <c r="O276" s="23">
        <f>VLOOKUP(P276,Campos!$B$2:$C$7,2,FALSE)</f>
        <v>3</v>
      </c>
      <c r="P276" s="30" t="s">
        <v>5</v>
      </c>
      <c r="Q276" s="43" t="s">
        <v>636</v>
      </c>
    </row>
    <row r="277" spans="1:26" ht="14.25" customHeight="1" x14ac:dyDescent="0.3">
      <c r="A277" s="22">
        <f t="shared" si="0"/>
        <v>271</v>
      </c>
      <c r="B277" s="23">
        <v>2</v>
      </c>
      <c r="C277" s="24" t="s">
        <v>471</v>
      </c>
      <c r="D277" s="23">
        <v>14</v>
      </c>
      <c r="E277" s="24" t="s">
        <v>381</v>
      </c>
      <c r="F277" s="25" t="str">
        <f>VLOOKUP(H277,'Catalogo de Actividades'!$B$5:$G$215,6,FALSE)</f>
        <v>14.6</v>
      </c>
      <c r="G277" s="23">
        <v>6</v>
      </c>
      <c r="H277" s="26" t="s">
        <v>393</v>
      </c>
      <c r="I277" s="87" t="s">
        <v>29</v>
      </c>
      <c r="J277" s="87" t="s">
        <v>30</v>
      </c>
      <c r="K277" s="28">
        <v>43472</v>
      </c>
      <c r="L277" s="28">
        <v>43503</v>
      </c>
      <c r="M277" s="32">
        <v>43472</v>
      </c>
      <c r="N277" s="40">
        <v>43549</v>
      </c>
      <c r="O277" s="23">
        <f>VLOOKUP(P277,Campos!$B$2:$C$7,2,FALSE)</f>
        <v>3</v>
      </c>
      <c r="P277" s="33" t="s">
        <v>5</v>
      </c>
      <c r="Q277" s="43" t="s">
        <v>637</v>
      </c>
    </row>
    <row r="278" spans="1:26" ht="14.25" customHeight="1" x14ac:dyDescent="0.3">
      <c r="A278" s="22">
        <f t="shared" si="0"/>
        <v>272</v>
      </c>
      <c r="B278" s="23">
        <v>2</v>
      </c>
      <c r="C278" s="24" t="s">
        <v>471</v>
      </c>
      <c r="D278" s="23">
        <v>14</v>
      </c>
      <c r="E278" s="24" t="s">
        <v>381</v>
      </c>
      <c r="F278" s="25" t="str">
        <f>VLOOKUP(H278,'Catalogo de Actividades'!$B$5:$G$215,6,FALSE)</f>
        <v>14.7</v>
      </c>
      <c r="G278" s="23">
        <v>7</v>
      </c>
      <c r="H278" s="26" t="s">
        <v>395</v>
      </c>
      <c r="I278" s="87" t="s">
        <v>29</v>
      </c>
      <c r="J278" s="87" t="s">
        <v>30</v>
      </c>
      <c r="K278" s="28">
        <v>43597</v>
      </c>
      <c r="L278" s="28">
        <v>43597</v>
      </c>
      <c r="M278" s="28">
        <v>43597</v>
      </c>
      <c r="N278" s="62">
        <v>43597</v>
      </c>
      <c r="O278" s="23">
        <f>VLOOKUP(P278,Campos!$B$2:$C$7,2,FALSE)</f>
        <v>2</v>
      </c>
      <c r="P278" s="33" t="s">
        <v>4</v>
      </c>
      <c r="Q278" s="43" t="s">
        <v>518</v>
      </c>
    </row>
    <row r="279" spans="1:26" ht="14.25" customHeight="1" x14ac:dyDescent="0.3">
      <c r="A279" s="22">
        <f t="shared" si="0"/>
        <v>273</v>
      </c>
      <c r="B279" s="23">
        <v>2</v>
      </c>
      <c r="C279" s="24" t="s">
        <v>471</v>
      </c>
      <c r="D279" s="23">
        <v>14</v>
      </c>
      <c r="E279" s="24" t="s">
        <v>381</v>
      </c>
      <c r="F279" s="25" t="str">
        <f>VLOOKUP(H279,'Catalogo de Actividades'!$B$5:$G$215,6,FALSE)</f>
        <v>14.8</v>
      </c>
      <c r="G279" s="23">
        <v>8</v>
      </c>
      <c r="H279" s="26" t="s">
        <v>397</v>
      </c>
      <c r="I279" s="87" t="s">
        <v>29</v>
      </c>
      <c r="J279" s="87" t="s">
        <v>30</v>
      </c>
      <c r="K279" s="28">
        <v>43604</v>
      </c>
      <c r="L279" s="28">
        <v>43604</v>
      </c>
      <c r="M279" s="40">
        <v>43604</v>
      </c>
      <c r="N279" s="40">
        <v>43604</v>
      </c>
      <c r="O279" s="23">
        <f>VLOOKUP(P279,Campos!$B$2:$C$7,2,FALSE)</f>
        <v>2</v>
      </c>
      <c r="P279" s="33" t="s">
        <v>4</v>
      </c>
      <c r="Q279" s="43" t="s">
        <v>638</v>
      </c>
    </row>
    <row r="280" spans="1:26" ht="33.75" customHeight="1" x14ac:dyDescent="0.3">
      <c r="A280" s="22">
        <f t="shared" si="0"/>
        <v>274</v>
      </c>
      <c r="B280" s="23">
        <v>2</v>
      </c>
      <c r="C280" s="24" t="s">
        <v>471</v>
      </c>
      <c r="D280" s="23">
        <v>14</v>
      </c>
      <c r="E280" s="24" t="s">
        <v>381</v>
      </c>
      <c r="F280" s="25" t="str">
        <f>VLOOKUP(H280,'Catalogo de Actividades'!$B$5:$G$215,6,FALSE)</f>
        <v>14.9</v>
      </c>
      <c r="G280" s="23">
        <v>9</v>
      </c>
      <c r="H280" s="26" t="s">
        <v>399</v>
      </c>
      <c r="I280" s="87" t="s">
        <v>29</v>
      </c>
      <c r="J280" s="87" t="s">
        <v>30</v>
      </c>
      <c r="K280" s="28">
        <v>43611</v>
      </c>
      <c r="L280" s="28">
        <v>43611</v>
      </c>
      <c r="M280" s="28">
        <v>43611</v>
      </c>
      <c r="N280" s="28">
        <v>43611</v>
      </c>
      <c r="O280" s="23">
        <f>VLOOKUP(P280,Campos!$B$2:$C$7,2,FALSE)</f>
        <v>2</v>
      </c>
      <c r="P280" s="33" t="s">
        <v>4</v>
      </c>
      <c r="Q280" s="43" t="s">
        <v>639</v>
      </c>
    </row>
    <row r="281" spans="1:26" s="152" customFormat="1" ht="14.25" customHeight="1" x14ac:dyDescent="0.3">
      <c r="A281" s="150">
        <f t="shared" si="0"/>
        <v>275</v>
      </c>
      <c r="B281" s="134">
        <v>2</v>
      </c>
      <c r="C281" s="135" t="s">
        <v>471</v>
      </c>
      <c r="D281" s="134">
        <v>15</v>
      </c>
      <c r="E281" s="135" t="s">
        <v>402</v>
      </c>
      <c r="F281" s="136" t="str">
        <f>VLOOKUP(H281,'Catalogo de Actividades'!$B$5:$G$215,6,FALSE)</f>
        <v>15.1</v>
      </c>
      <c r="G281" s="134">
        <v>1</v>
      </c>
      <c r="H281" s="137" t="s">
        <v>403</v>
      </c>
      <c r="I281" s="137" t="s">
        <v>39</v>
      </c>
      <c r="J281" s="137" t="s">
        <v>30</v>
      </c>
      <c r="K281" s="132">
        <v>43529</v>
      </c>
      <c r="L281" s="132">
        <v>43529</v>
      </c>
      <c r="M281" s="132">
        <v>43529</v>
      </c>
      <c r="N281" s="132">
        <v>43529</v>
      </c>
      <c r="O281" s="134">
        <f>VLOOKUP(P281,Campos!$B$2:$C$7,2,FALSE)</f>
        <v>2</v>
      </c>
      <c r="P281" s="158" t="s">
        <v>4</v>
      </c>
      <c r="Q281" s="159" t="s">
        <v>640</v>
      </c>
      <c r="R281" s="155"/>
      <c r="S281" s="155"/>
      <c r="T281" s="155"/>
      <c r="U281" s="155"/>
      <c r="V281" s="155"/>
      <c r="W281" s="155"/>
      <c r="X281" s="155"/>
      <c r="Y281" s="155"/>
      <c r="Z281" s="155"/>
    </row>
    <row r="282" spans="1:26" s="152" customFormat="1" ht="14.25" customHeight="1" x14ac:dyDescent="0.3">
      <c r="A282" s="150">
        <f t="shared" si="0"/>
        <v>276</v>
      </c>
      <c r="B282" s="134">
        <v>2</v>
      </c>
      <c r="C282" s="135" t="s">
        <v>471</v>
      </c>
      <c r="D282" s="134">
        <v>15</v>
      </c>
      <c r="E282" s="135" t="s">
        <v>402</v>
      </c>
      <c r="F282" s="136" t="str">
        <f>VLOOKUP(H282,'Catalogo de Actividades'!$B$5:$G$215,6,FALSE)</f>
        <v>15.2</v>
      </c>
      <c r="G282" s="134">
        <v>2</v>
      </c>
      <c r="H282" s="137" t="s">
        <v>405</v>
      </c>
      <c r="I282" s="137" t="s">
        <v>39</v>
      </c>
      <c r="J282" s="137" t="s">
        <v>641</v>
      </c>
      <c r="K282" s="132">
        <v>43563</v>
      </c>
      <c r="L282" s="132">
        <v>43574</v>
      </c>
      <c r="M282" s="132">
        <v>43563</v>
      </c>
      <c r="N282" s="127">
        <v>43572</v>
      </c>
      <c r="O282" s="134">
        <f>VLOOKUP(P282,Campos!$B$2:$C$7,2,FALSE)</f>
        <v>2</v>
      </c>
      <c r="P282" s="130" t="s">
        <v>4</v>
      </c>
      <c r="Q282" s="133" t="s">
        <v>642</v>
      </c>
      <c r="R282" s="155"/>
      <c r="S282" s="155"/>
      <c r="T282" s="155"/>
      <c r="U282" s="155"/>
      <c r="V282" s="155"/>
      <c r="W282" s="155"/>
      <c r="X282" s="155"/>
      <c r="Y282" s="155"/>
      <c r="Z282" s="155"/>
    </row>
    <row r="283" spans="1:26" s="152" customFormat="1" ht="14.25" customHeight="1" x14ac:dyDescent="0.3">
      <c r="A283" s="150">
        <f t="shared" si="0"/>
        <v>277</v>
      </c>
      <c r="B283" s="134">
        <v>2</v>
      </c>
      <c r="C283" s="135" t="s">
        <v>471</v>
      </c>
      <c r="D283" s="134">
        <v>15</v>
      </c>
      <c r="E283" s="135" t="s">
        <v>402</v>
      </c>
      <c r="F283" s="136" t="str">
        <f>VLOOKUP(H283,'Catalogo de Actividades'!$B$5:$G$215,6,FALSE)</f>
        <v>15.3</v>
      </c>
      <c r="G283" s="134">
        <v>3</v>
      </c>
      <c r="H283" s="137" t="s">
        <v>409</v>
      </c>
      <c r="I283" s="137" t="s">
        <v>39</v>
      </c>
      <c r="J283" s="137" t="s">
        <v>641</v>
      </c>
      <c r="K283" s="132">
        <v>43580</v>
      </c>
      <c r="L283" s="132">
        <v>43580</v>
      </c>
      <c r="M283" s="127">
        <v>43580</v>
      </c>
      <c r="N283" s="127">
        <v>43580</v>
      </c>
      <c r="O283" s="134">
        <f>VLOOKUP(P283,Campos!$B$2:$C$7,2,FALSE)</f>
        <v>2</v>
      </c>
      <c r="P283" s="130" t="s">
        <v>4</v>
      </c>
      <c r="Q283" s="131" t="s">
        <v>494</v>
      </c>
      <c r="R283" s="155"/>
      <c r="S283" s="155"/>
      <c r="T283" s="155"/>
      <c r="U283" s="155"/>
      <c r="V283" s="155"/>
      <c r="W283" s="155"/>
      <c r="X283" s="155"/>
      <c r="Y283" s="155"/>
      <c r="Z283" s="155"/>
    </row>
    <row r="284" spans="1:26" s="152" customFormat="1" ht="14.25" customHeight="1" x14ac:dyDescent="0.3">
      <c r="A284" s="150">
        <f t="shared" si="0"/>
        <v>278</v>
      </c>
      <c r="B284" s="134">
        <v>2</v>
      </c>
      <c r="C284" s="135" t="s">
        <v>471</v>
      </c>
      <c r="D284" s="134">
        <v>15</v>
      </c>
      <c r="E284" s="135" t="s">
        <v>402</v>
      </c>
      <c r="F284" s="136" t="str">
        <f>VLOOKUP(H284,'Catalogo de Actividades'!$B$5:$G$215,6,FALSE)</f>
        <v>15.4</v>
      </c>
      <c r="G284" s="134">
        <v>4</v>
      </c>
      <c r="H284" s="137" t="s">
        <v>411</v>
      </c>
      <c r="I284" s="137" t="s">
        <v>39</v>
      </c>
      <c r="J284" s="137" t="s">
        <v>641</v>
      </c>
      <c r="K284" s="132">
        <v>43597</v>
      </c>
      <c r="L284" s="132">
        <v>43597</v>
      </c>
      <c r="M284" s="132">
        <v>43597</v>
      </c>
      <c r="N284" s="132">
        <v>43597</v>
      </c>
      <c r="O284" s="134">
        <f>VLOOKUP(P284,Campos!$B$2:$C$7,2,FALSE)</f>
        <v>2</v>
      </c>
      <c r="P284" s="160" t="s">
        <v>4</v>
      </c>
      <c r="Q284" s="159" t="s">
        <v>643</v>
      </c>
      <c r="R284" s="155"/>
      <c r="S284" s="155"/>
      <c r="T284" s="155"/>
      <c r="U284" s="155"/>
      <c r="V284" s="155"/>
      <c r="W284" s="155"/>
      <c r="X284" s="155"/>
      <c r="Y284" s="155"/>
      <c r="Z284" s="155"/>
    </row>
    <row r="285" spans="1:26" s="152" customFormat="1" ht="14.25" customHeight="1" x14ac:dyDescent="0.3">
      <c r="A285" s="150">
        <f t="shared" si="0"/>
        <v>279</v>
      </c>
      <c r="B285" s="134">
        <v>2</v>
      </c>
      <c r="C285" s="135" t="s">
        <v>471</v>
      </c>
      <c r="D285" s="134">
        <v>15</v>
      </c>
      <c r="E285" s="135" t="s">
        <v>402</v>
      </c>
      <c r="F285" s="136" t="str">
        <f>VLOOKUP(H285,'Catalogo de Actividades'!$B$5:$G$215,6,FALSE)</f>
        <v>15.6</v>
      </c>
      <c r="G285" s="134">
        <v>5</v>
      </c>
      <c r="H285" s="137" t="s">
        <v>416</v>
      </c>
      <c r="I285" s="137" t="s">
        <v>39</v>
      </c>
      <c r="J285" s="137" t="s">
        <v>641</v>
      </c>
      <c r="K285" s="132">
        <v>43604</v>
      </c>
      <c r="L285" s="132">
        <v>43604</v>
      </c>
      <c r="M285" s="132">
        <v>43604</v>
      </c>
      <c r="N285" s="132">
        <v>43604</v>
      </c>
      <c r="O285" s="134">
        <f>VLOOKUP(P285,Campos!$B$2:$C$7,2,FALSE)</f>
        <v>2</v>
      </c>
      <c r="P285" s="130" t="s">
        <v>4</v>
      </c>
      <c r="Q285" s="131" t="s">
        <v>638</v>
      </c>
      <c r="R285" s="155"/>
      <c r="S285" s="155"/>
      <c r="T285" s="155"/>
      <c r="U285" s="155"/>
      <c r="V285" s="155"/>
      <c r="W285" s="155"/>
      <c r="X285" s="155"/>
      <c r="Y285" s="155"/>
      <c r="Z285" s="155"/>
    </row>
    <row r="286" spans="1:26" s="152" customFormat="1" ht="14.25" customHeight="1" x14ac:dyDescent="0.3">
      <c r="A286" s="150">
        <f t="shared" si="0"/>
        <v>280</v>
      </c>
      <c r="B286" s="134">
        <v>2</v>
      </c>
      <c r="C286" s="135" t="s">
        <v>471</v>
      </c>
      <c r="D286" s="134">
        <v>15</v>
      </c>
      <c r="E286" s="135" t="s">
        <v>402</v>
      </c>
      <c r="F286" s="136" t="str">
        <f>VLOOKUP(H286,'Catalogo de Actividades'!$B$5:$G$215,6,FALSE)</f>
        <v>15.5</v>
      </c>
      <c r="G286" s="134">
        <v>6</v>
      </c>
      <c r="H286" s="137" t="s">
        <v>413</v>
      </c>
      <c r="I286" s="137" t="s">
        <v>39</v>
      </c>
      <c r="J286" s="137" t="s">
        <v>414</v>
      </c>
      <c r="K286" s="132">
        <v>43614</v>
      </c>
      <c r="L286" s="132">
        <v>43616</v>
      </c>
      <c r="M286" s="132">
        <v>43614</v>
      </c>
      <c r="N286" s="132">
        <v>43614</v>
      </c>
      <c r="O286" s="134">
        <f>VLOOKUP(P286,Campos!$B$2:$C$7,2,FALSE)</f>
        <v>2</v>
      </c>
      <c r="P286" s="160" t="s">
        <v>4</v>
      </c>
      <c r="Q286" s="159" t="s">
        <v>644</v>
      </c>
      <c r="R286" s="155"/>
      <c r="S286" s="155"/>
      <c r="T286" s="155"/>
      <c r="U286" s="155"/>
      <c r="V286" s="155"/>
      <c r="W286" s="155"/>
      <c r="X286" s="155"/>
      <c r="Y286" s="155"/>
      <c r="Z286" s="155"/>
    </row>
    <row r="287" spans="1:26" ht="14.25" customHeight="1" x14ac:dyDescent="0.3">
      <c r="A287" s="22">
        <f t="shared" si="0"/>
        <v>281</v>
      </c>
      <c r="B287" s="23">
        <v>10</v>
      </c>
      <c r="C287" s="24" t="s">
        <v>476</v>
      </c>
      <c r="D287" s="23">
        <v>1</v>
      </c>
      <c r="E287" s="24" t="s">
        <v>23</v>
      </c>
      <c r="F287" s="25" t="str">
        <f>VLOOKUP(H287,'Catalogo de Actividades'!$B$5:$G$215,6,FALSE)</f>
        <v>1.2</v>
      </c>
      <c r="G287" s="23">
        <v>2</v>
      </c>
      <c r="H287" s="67" t="s">
        <v>35</v>
      </c>
      <c r="I287" s="50" t="s">
        <v>39</v>
      </c>
      <c r="J287" s="50" t="s">
        <v>30</v>
      </c>
      <c r="K287" s="97">
        <v>43313</v>
      </c>
      <c r="L287" s="97">
        <v>43321</v>
      </c>
      <c r="M287" s="29">
        <v>43318</v>
      </c>
      <c r="N287" s="29">
        <v>43318</v>
      </c>
      <c r="O287" s="23">
        <f>VLOOKUP(P287,Campos!$B$2:$C$7,2,FALSE)</f>
        <v>2</v>
      </c>
      <c r="P287" s="30" t="s">
        <v>4</v>
      </c>
      <c r="Q287" s="31" t="s">
        <v>645</v>
      </c>
    </row>
    <row r="288" spans="1:26" ht="14.25" customHeight="1" x14ac:dyDescent="0.3">
      <c r="A288" s="22">
        <f t="shared" si="0"/>
        <v>282</v>
      </c>
      <c r="B288" s="23">
        <v>10</v>
      </c>
      <c r="C288" s="24" t="s">
        <v>476</v>
      </c>
      <c r="D288" s="23">
        <v>1</v>
      </c>
      <c r="E288" s="24" t="s">
        <v>23</v>
      </c>
      <c r="F288" s="25" t="str">
        <f>VLOOKUP(H288,'Catalogo de Actividades'!$B$5:$G$215,6,FALSE)</f>
        <v>1.3</v>
      </c>
      <c r="G288" s="23">
        <v>3</v>
      </c>
      <c r="H288" s="67" t="s">
        <v>41</v>
      </c>
      <c r="I288" s="50" t="s">
        <v>42</v>
      </c>
      <c r="J288" s="50" t="s">
        <v>42</v>
      </c>
      <c r="K288" s="29">
        <v>43352</v>
      </c>
      <c r="L288" s="29">
        <v>43529</v>
      </c>
      <c r="M288" s="29">
        <v>43352</v>
      </c>
      <c r="N288" s="32">
        <v>43529</v>
      </c>
      <c r="O288" s="23">
        <f>VLOOKUP(P288,Campos!$B$2:$C$7,2,FALSE)</f>
        <v>2</v>
      </c>
      <c r="P288" s="30" t="s">
        <v>4</v>
      </c>
      <c r="Q288" s="31" t="s">
        <v>646</v>
      </c>
    </row>
    <row r="289" spans="1:17" ht="14.25" customHeight="1" x14ac:dyDescent="0.3">
      <c r="A289" s="22">
        <f t="shared" si="0"/>
        <v>283</v>
      </c>
      <c r="B289" s="23">
        <v>10</v>
      </c>
      <c r="C289" s="24" t="s">
        <v>476</v>
      </c>
      <c r="D289" s="23">
        <v>1</v>
      </c>
      <c r="E289" s="24" t="s">
        <v>23</v>
      </c>
      <c r="F289" s="25" t="str">
        <f>VLOOKUP(H289,'Catalogo de Actividades'!$B$5:$G$215,6,FALSE)</f>
        <v>1.1</v>
      </c>
      <c r="G289" s="23">
        <v>1</v>
      </c>
      <c r="H289" s="67" t="s">
        <v>28</v>
      </c>
      <c r="I289" s="50" t="s">
        <v>29</v>
      </c>
      <c r="J289" s="50" t="s">
        <v>30</v>
      </c>
      <c r="K289" s="97">
        <v>43405</v>
      </c>
      <c r="L289" s="97">
        <v>43405</v>
      </c>
      <c r="M289" s="32">
        <v>43405</v>
      </c>
      <c r="N289" s="32">
        <v>43405</v>
      </c>
      <c r="O289" s="23">
        <f>VLOOKUP(P289,Campos!$B$2:$C$7,2,FALSE)</f>
        <v>2</v>
      </c>
      <c r="P289" s="30" t="s">
        <v>4</v>
      </c>
      <c r="Q289" s="31" t="s">
        <v>647</v>
      </c>
    </row>
    <row r="290" spans="1:17" ht="14.25" customHeight="1" x14ac:dyDescent="0.3">
      <c r="A290" s="22">
        <f t="shared" si="0"/>
        <v>284</v>
      </c>
      <c r="B290" s="23">
        <v>10</v>
      </c>
      <c r="C290" s="24" t="s">
        <v>476</v>
      </c>
      <c r="D290" s="23">
        <v>1</v>
      </c>
      <c r="E290" s="24" t="s">
        <v>23</v>
      </c>
      <c r="F290" s="25" t="str">
        <f>VLOOKUP(H290,'Catalogo de Actividades'!$B$5:$G$215,6,FALSE)</f>
        <v>1.4</v>
      </c>
      <c r="G290" s="23">
        <v>4</v>
      </c>
      <c r="H290" s="67" t="s">
        <v>44</v>
      </c>
      <c r="I290" s="50" t="s">
        <v>42</v>
      </c>
      <c r="J290" s="50" t="s">
        <v>42</v>
      </c>
      <c r="K290" s="29">
        <v>43529</v>
      </c>
      <c r="L290" s="69">
        <v>43617</v>
      </c>
      <c r="M290" s="32">
        <v>43529</v>
      </c>
      <c r="N290" s="69">
        <v>43617</v>
      </c>
      <c r="O290" s="23">
        <f>VLOOKUP(P290,Campos!$B$2:$C$7,2,FALSE)</f>
        <v>2</v>
      </c>
      <c r="P290" s="33" t="s">
        <v>4</v>
      </c>
      <c r="Q290" s="43" t="s">
        <v>648</v>
      </c>
    </row>
    <row r="291" spans="1:17" ht="14.25" customHeight="1" x14ac:dyDescent="0.3">
      <c r="A291" s="22">
        <f t="shared" si="0"/>
        <v>285</v>
      </c>
      <c r="B291" s="23">
        <v>10</v>
      </c>
      <c r="C291" s="24" t="s">
        <v>476</v>
      </c>
      <c r="D291" s="23">
        <v>2</v>
      </c>
      <c r="E291" s="24" t="s">
        <v>49</v>
      </c>
      <c r="F291" s="25" t="str">
        <f>VLOOKUP(H291,'Catalogo de Actividades'!$B$5:$G$215,6,FALSE)</f>
        <v>2.4</v>
      </c>
      <c r="G291" s="23">
        <v>4</v>
      </c>
      <c r="H291" s="71" t="s">
        <v>57</v>
      </c>
      <c r="I291" s="50" t="s">
        <v>29</v>
      </c>
      <c r="J291" s="50" t="s">
        <v>30</v>
      </c>
      <c r="K291" s="97">
        <v>43322</v>
      </c>
      <c r="L291" s="97">
        <v>43350</v>
      </c>
      <c r="M291" s="32">
        <v>43322</v>
      </c>
      <c r="N291" s="32">
        <v>43329</v>
      </c>
      <c r="O291" s="23">
        <f>VLOOKUP(P291,Campos!$B$2:$C$7,2,FALSE)</f>
        <v>2</v>
      </c>
      <c r="P291" s="30" t="s">
        <v>4</v>
      </c>
      <c r="Q291" s="31" t="s">
        <v>649</v>
      </c>
    </row>
    <row r="292" spans="1:17" ht="14.25" customHeight="1" x14ac:dyDescent="0.3">
      <c r="A292" s="22">
        <f t="shared" si="0"/>
        <v>286</v>
      </c>
      <c r="B292" s="23">
        <v>10</v>
      </c>
      <c r="C292" s="24" t="s">
        <v>476</v>
      </c>
      <c r="D292" s="23">
        <v>2</v>
      </c>
      <c r="E292" s="24" t="s">
        <v>49</v>
      </c>
      <c r="F292" s="25" t="str">
        <f>VLOOKUP(H292,'Catalogo de Actividades'!$B$5:$G$215,6,FALSE)</f>
        <v>2.7</v>
      </c>
      <c r="G292" s="23">
        <v>7</v>
      </c>
      <c r="H292" s="67" t="s">
        <v>63</v>
      </c>
      <c r="I292" s="50" t="s">
        <v>39</v>
      </c>
      <c r="J292" s="27" t="s">
        <v>30</v>
      </c>
      <c r="K292" s="36">
        <v>43405</v>
      </c>
      <c r="L292" s="36">
        <v>43434</v>
      </c>
      <c r="M292" s="29">
        <v>43405</v>
      </c>
      <c r="N292" s="32">
        <v>43404</v>
      </c>
      <c r="O292" s="23">
        <f>VLOOKUP(P292,Campos!$B$2:$C$7,2,FALSE)</f>
        <v>2</v>
      </c>
      <c r="P292" s="30" t="s">
        <v>4</v>
      </c>
      <c r="Q292" s="31" t="s">
        <v>178</v>
      </c>
    </row>
    <row r="293" spans="1:17" ht="14.25" customHeight="1" x14ac:dyDescent="0.3">
      <c r="A293" s="22">
        <f t="shared" si="0"/>
        <v>287</v>
      </c>
      <c r="B293" s="23">
        <v>10</v>
      </c>
      <c r="C293" s="24" t="s">
        <v>476</v>
      </c>
      <c r="D293" s="23">
        <v>2</v>
      </c>
      <c r="E293" s="24" t="s">
        <v>49</v>
      </c>
      <c r="F293" s="25" t="str">
        <f>VLOOKUP(H293,'Catalogo de Actividades'!$B$5:$G$215,6,FALSE)</f>
        <v>2.8</v>
      </c>
      <c r="G293" s="23">
        <v>8</v>
      </c>
      <c r="H293" s="71" t="s">
        <v>65</v>
      </c>
      <c r="I293" s="50" t="s">
        <v>39</v>
      </c>
      <c r="J293" s="50" t="s">
        <v>66</v>
      </c>
      <c r="K293" s="69">
        <v>43405</v>
      </c>
      <c r="L293" s="69">
        <v>43434</v>
      </c>
      <c r="M293" s="32">
        <v>43405</v>
      </c>
      <c r="N293" s="32">
        <v>43420</v>
      </c>
      <c r="O293" s="23">
        <f>VLOOKUP(P293,Campos!$B$2:$C$7,2,FALSE)</f>
        <v>2</v>
      </c>
      <c r="P293" s="30" t="s">
        <v>4</v>
      </c>
      <c r="Q293" s="31" t="s">
        <v>650</v>
      </c>
    </row>
    <row r="294" spans="1:17" ht="14.25" customHeight="1" x14ac:dyDescent="0.3">
      <c r="A294" s="22">
        <f t="shared" si="0"/>
        <v>288</v>
      </c>
      <c r="B294" s="23">
        <v>10</v>
      </c>
      <c r="C294" s="24" t="s">
        <v>476</v>
      </c>
      <c r="D294" s="23">
        <v>2</v>
      </c>
      <c r="E294" s="24" t="s">
        <v>49</v>
      </c>
      <c r="F294" s="25" t="str">
        <f>VLOOKUP(H294,'Catalogo de Actividades'!$B$5:$G$215,6,FALSE)</f>
        <v>2.9</v>
      </c>
      <c r="G294" s="23">
        <v>9</v>
      </c>
      <c r="H294" s="67" t="s">
        <v>68</v>
      </c>
      <c r="I294" s="50" t="s">
        <v>39</v>
      </c>
      <c r="J294" s="50" t="s">
        <v>66</v>
      </c>
      <c r="K294" s="69">
        <v>43405</v>
      </c>
      <c r="L294" s="69">
        <v>43434</v>
      </c>
      <c r="M294" s="32">
        <v>43405</v>
      </c>
      <c r="N294" s="32">
        <v>43420</v>
      </c>
      <c r="O294" s="23">
        <f>VLOOKUP(P294,Campos!$B$2:$C$7,2,FALSE)</f>
        <v>2</v>
      </c>
      <c r="P294" s="30" t="s">
        <v>4</v>
      </c>
      <c r="Q294" s="31" t="s">
        <v>651</v>
      </c>
    </row>
    <row r="295" spans="1:17" ht="14.25" customHeight="1" x14ac:dyDescent="0.3">
      <c r="A295" s="22">
        <f t="shared" si="0"/>
        <v>289</v>
      </c>
      <c r="B295" s="23">
        <v>10</v>
      </c>
      <c r="C295" s="24" t="s">
        <v>476</v>
      </c>
      <c r="D295" s="23">
        <v>2</v>
      </c>
      <c r="E295" s="24" t="s">
        <v>49</v>
      </c>
      <c r="F295" s="25" t="str">
        <f>VLOOKUP(H295,'Catalogo de Actividades'!$B$5:$G$215,6,FALSE)</f>
        <v>2.5</v>
      </c>
      <c r="G295" s="23">
        <v>5</v>
      </c>
      <c r="H295" s="71" t="s">
        <v>59</v>
      </c>
      <c r="I295" s="50" t="s">
        <v>29</v>
      </c>
      <c r="J295" s="50" t="s">
        <v>30</v>
      </c>
      <c r="K295" s="97">
        <v>43412</v>
      </c>
      <c r="L295" s="97">
        <v>43412</v>
      </c>
      <c r="M295" s="32">
        <v>43412</v>
      </c>
      <c r="N295" s="32">
        <v>43412</v>
      </c>
      <c r="O295" s="23">
        <f>VLOOKUP(P295,Campos!$B$2:$C$7,2,FALSE)</f>
        <v>2</v>
      </c>
      <c r="P295" s="30" t="s">
        <v>4</v>
      </c>
      <c r="Q295" s="31" t="s">
        <v>652</v>
      </c>
    </row>
    <row r="296" spans="1:17" ht="14.25" customHeight="1" x14ac:dyDescent="0.3">
      <c r="A296" s="22">
        <f t="shared" si="0"/>
        <v>290</v>
      </c>
      <c r="B296" s="23">
        <v>10</v>
      </c>
      <c r="C296" s="24" t="s">
        <v>476</v>
      </c>
      <c r="D296" s="23">
        <v>2</v>
      </c>
      <c r="E296" s="24" t="s">
        <v>49</v>
      </c>
      <c r="F296" s="25" t="str">
        <f>VLOOKUP(H296,'Catalogo de Actividades'!$B$5:$G$215,6,FALSE)</f>
        <v>2.6</v>
      </c>
      <c r="G296" s="23">
        <v>6</v>
      </c>
      <c r="H296" s="67" t="s">
        <v>61</v>
      </c>
      <c r="I296" s="50" t="s">
        <v>29</v>
      </c>
      <c r="J296" s="27" t="s">
        <v>222</v>
      </c>
      <c r="K296" s="32">
        <v>43410</v>
      </c>
      <c r="L296" s="32">
        <v>43414</v>
      </c>
      <c r="M296" s="32">
        <v>43410</v>
      </c>
      <c r="N296" s="32">
        <v>43435</v>
      </c>
      <c r="O296" s="23">
        <f>VLOOKUP(P296,Campos!$B$2:$C$7,2,FALSE)</f>
        <v>3</v>
      </c>
      <c r="P296" s="30" t="s">
        <v>5</v>
      </c>
      <c r="Q296" s="31" t="s">
        <v>653</v>
      </c>
    </row>
    <row r="297" spans="1:17" ht="14.25" customHeight="1" x14ac:dyDescent="0.3">
      <c r="A297" s="22">
        <f t="shared" si="0"/>
        <v>291</v>
      </c>
      <c r="B297" s="23">
        <v>10</v>
      </c>
      <c r="C297" s="24" t="s">
        <v>476</v>
      </c>
      <c r="D297" s="23">
        <v>2</v>
      </c>
      <c r="E297" s="24" t="s">
        <v>49</v>
      </c>
      <c r="F297" s="25" t="str">
        <f>VLOOKUP(H297,'Catalogo de Actividades'!$B$5:$G$215,6,FALSE)</f>
        <v>2.10</v>
      </c>
      <c r="G297" s="23">
        <v>10</v>
      </c>
      <c r="H297" s="67" t="s">
        <v>70</v>
      </c>
      <c r="I297" s="50" t="s">
        <v>39</v>
      </c>
      <c r="J297" s="27" t="s">
        <v>71</v>
      </c>
      <c r="K297" s="69">
        <v>43444</v>
      </c>
      <c r="L297" s="69">
        <v>43445</v>
      </c>
      <c r="M297" s="32">
        <v>43444</v>
      </c>
      <c r="N297" s="32">
        <v>43445</v>
      </c>
      <c r="O297" s="23">
        <f>VLOOKUP(P297,Campos!$B$2:$C$7,2,FALSE)</f>
        <v>2</v>
      </c>
      <c r="P297" s="30" t="s">
        <v>4</v>
      </c>
      <c r="Q297" s="31" t="s">
        <v>234</v>
      </c>
    </row>
    <row r="298" spans="1:17" ht="14.25" customHeight="1" x14ac:dyDescent="0.3">
      <c r="A298" s="22">
        <f t="shared" si="0"/>
        <v>292</v>
      </c>
      <c r="B298" s="23">
        <v>10</v>
      </c>
      <c r="C298" s="24" t="s">
        <v>476</v>
      </c>
      <c r="D298" s="23">
        <v>3</v>
      </c>
      <c r="E298" s="24" t="s">
        <v>73</v>
      </c>
      <c r="F298" s="25" t="str">
        <f>VLOOKUP(H298,'Catalogo de Actividades'!$B$5:$G$215,6,FALSE)</f>
        <v>3.1</v>
      </c>
      <c r="G298" s="23">
        <v>1</v>
      </c>
      <c r="H298" s="71" t="s">
        <v>74</v>
      </c>
      <c r="I298" s="23" t="s">
        <v>39</v>
      </c>
      <c r="J298" s="23" t="s">
        <v>75</v>
      </c>
      <c r="K298" s="32">
        <v>43504</v>
      </c>
      <c r="L298" s="32">
        <v>43511</v>
      </c>
      <c r="M298" s="32">
        <v>43504</v>
      </c>
      <c r="N298" s="32">
        <v>43510</v>
      </c>
      <c r="O298" s="23">
        <f>VLOOKUP(P298,Campos!$B$2:$C$7,2,FALSE)</f>
        <v>2</v>
      </c>
      <c r="P298" s="30" t="s">
        <v>4</v>
      </c>
      <c r="Q298" s="31" t="s">
        <v>654</v>
      </c>
    </row>
    <row r="299" spans="1:17" ht="14.25" customHeight="1" x14ac:dyDescent="0.3">
      <c r="A299" s="22">
        <f t="shared" si="0"/>
        <v>293</v>
      </c>
      <c r="B299" s="23">
        <v>10</v>
      </c>
      <c r="C299" s="24" t="s">
        <v>476</v>
      </c>
      <c r="D299" s="23">
        <v>3</v>
      </c>
      <c r="E299" s="24" t="s">
        <v>73</v>
      </c>
      <c r="F299" s="25" t="str">
        <f>VLOOKUP(H299,'Catalogo de Actividades'!$B$5:$G$215,6,FALSE)</f>
        <v>3.2</v>
      </c>
      <c r="G299" s="23">
        <v>2</v>
      </c>
      <c r="H299" s="146" t="s">
        <v>77</v>
      </c>
      <c r="I299" s="23" t="s">
        <v>42</v>
      </c>
      <c r="J299" s="23" t="s">
        <v>75</v>
      </c>
      <c r="K299" s="32">
        <v>43512</v>
      </c>
      <c r="L299" s="29">
        <v>43538</v>
      </c>
      <c r="M299" s="32">
        <v>43512</v>
      </c>
      <c r="N299" s="40">
        <v>43538</v>
      </c>
      <c r="O299" s="23">
        <f>VLOOKUP(P299,Campos!$B$2:$C$7,2,FALSE)</f>
        <v>2</v>
      </c>
      <c r="P299" s="33" t="s">
        <v>4</v>
      </c>
      <c r="Q299" s="43" t="s">
        <v>655</v>
      </c>
    </row>
    <row r="300" spans="1:17" ht="14.25" customHeight="1" x14ac:dyDescent="0.3">
      <c r="A300" s="22">
        <f t="shared" si="0"/>
        <v>294</v>
      </c>
      <c r="B300" s="23">
        <v>10</v>
      </c>
      <c r="C300" s="24" t="s">
        <v>476</v>
      </c>
      <c r="D300" s="23">
        <v>3</v>
      </c>
      <c r="E300" s="24" t="s">
        <v>73</v>
      </c>
      <c r="F300" s="25" t="str">
        <f>VLOOKUP(H300,'Catalogo de Actividades'!$B$5:$G$215,6,FALSE)</f>
        <v>3.3</v>
      </c>
      <c r="G300" s="23">
        <v>3</v>
      </c>
      <c r="H300" s="67" t="s">
        <v>79</v>
      </c>
      <c r="I300" s="23" t="s">
        <v>39</v>
      </c>
      <c r="J300" s="23" t="s">
        <v>75</v>
      </c>
      <c r="K300" s="32">
        <v>43595</v>
      </c>
      <c r="L300" s="32">
        <v>43595</v>
      </c>
      <c r="M300" s="42">
        <v>43595</v>
      </c>
      <c r="N300" s="40">
        <v>43593</v>
      </c>
      <c r="O300" s="23">
        <f>VLOOKUP(P300,Campos!$B$2:$C$7,2,FALSE)</f>
        <v>2</v>
      </c>
      <c r="P300" s="33" t="s">
        <v>4</v>
      </c>
      <c r="Q300" s="43" t="s">
        <v>656</v>
      </c>
    </row>
    <row r="301" spans="1:17" ht="14.25" customHeight="1" x14ac:dyDescent="0.3">
      <c r="A301" s="22">
        <f t="shared" si="0"/>
        <v>295</v>
      </c>
      <c r="B301" s="23">
        <v>10</v>
      </c>
      <c r="C301" s="24" t="s">
        <v>476</v>
      </c>
      <c r="D301" s="23">
        <v>3</v>
      </c>
      <c r="E301" s="24" t="s">
        <v>73</v>
      </c>
      <c r="F301" s="25" t="str">
        <f>VLOOKUP(H301,'Catalogo de Actividades'!$B$5:$G$215,6,FALSE)</f>
        <v>3.4</v>
      </c>
      <c r="G301" s="23">
        <v>4</v>
      </c>
      <c r="H301" s="67" t="s">
        <v>81</v>
      </c>
      <c r="I301" s="23" t="s">
        <v>39</v>
      </c>
      <c r="J301" s="23" t="s">
        <v>75</v>
      </c>
      <c r="K301" s="32">
        <v>43612</v>
      </c>
      <c r="L301" s="32">
        <v>43612</v>
      </c>
      <c r="M301" s="29">
        <v>43612</v>
      </c>
      <c r="N301" s="29">
        <v>43612</v>
      </c>
      <c r="O301" s="23">
        <f>VLOOKUP(P301,Campos!$B$2:$C$7,2,FALSE)</f>
        <v>2</v>
      </c>
      <c r="P301" s="33" t="s">
        <v>4</v>
      </c>
      <c r="Q301" s="43" t="s">
        <v>657</v>
      </c>
    </row>
    <row r="302" spans="1:17" ht="14.25" customHeight="1" x14ac:dyDescent="0.3">
      <c r="A302" s="22">
        <f t="shared" si="0"/>
        <v>296</v>
      </c>
      <c r="B302" s="23">
        <v>10</v>
      </c>
      <c r="C302" s="24" t="s">
        <v>476</v>
      </c>
      <c r="D302" s="23">
        <v>4</v>
      </c>
      <c r="E302" s="24" t="s">
        <v>342</v>
      </c>
      <c r="F302" s="25" t="str">
        <f>VLOOKUP(H302,'Catalogo de Actividades'!$B$5:$G$215,6,FALSE)</f>
        <v>4.2</v>
      </c>
      <c r="G302" s="23">
        <v>2</v>
      </c>
      <c r="H302" s="67" t="s">
        <v>86</v>
      </c>
      <c r="I302" s="50" t="s">
        <v>29</v>
      </c>
      <c r="J302" s="50" t="s">
        <v>30</v>
      </c>
      <c r="K302" s="69">
        <v>43367</v>
      </c>
      <c r="L302" s="69">
        <v>43374</v>
      </c>
      <c r="M302" s="32">
        <v>43367</v>
      </c>
      <c r="N302" s="32">
        <v>43374</v>
      </c>
      <c r="O302" s="23">
        <f>VLOOKUP(P302,Campos!$B$2:$C$7,2,FALSE)</f>
        <v>2</v>
      </c>
      <c r="P302" s="30" t="s">
        <v>4</v>
      </c>
      <c r="Q302" s="31" t="s">
        <v>658</v>
      </c>
    </row>
    <row r="303" spans="1:17" ht="14.25" customHeight="1" x14ac:dyDescent="0.3">
      <c r="A303" s="22">
        <f t="shared" si="0"/>
        <v>297</v>
      </c>
      <c r="B303" s="23">
        <v>10</v>
      </c>
      <c r="C303" s="24" t="s">
        <v>476</v>
      </c>
      <c r="D303" s="23">
        <v>4</v>
      </c>
      <c r="E303" s="24" t="s">
        <v>342</v>
      </c>
      <c r="F303" s="25" t="str">
        <f>VLOOKUP(H303,'Catalogo de Actividades'!$B$5:$G$215,6,FALSE)</f>
        <v>4.5</v>
      </c>
      <c r="G303" s="23">
        <v>5</v>
      </c>
      <c r="H303" s="67" t="s">
        <v>93</v>
      </c>
      <c r="I303" s="50" t="s">
        <v>39</v>
      </c>
      <c r="J303" s="50" t="s">
        <v>94</v>
      </c>
      <c r="K303" s="69">
        <v>43374</v>
      </c>
      <c r="L303" s="69">
        <v>43419</v>
      </c>
      <c r="M303" s="32">
        <v>43374</v>
      </c>
      <c r="N303" s="32">
        <v>43425</v>
      </c>
      <c r="O303" s="23">
        <f>VLOOKUP(P303,Campos!$B$2:$C$7,2,FALSE)</f>
        <v>3</v>
      </c>
      <c r="P303" s="30" t="s">
        <v>5</v>
      </c>
      <c r="Q303" s="31" t="s">
        <v>659</v>
      </c>
    </row>
    <row r="304" spans="1:17" ht="14.25" customHeight="1" x14ac:dyDescent="0.3">
      <c r="A304" s="22">
        <f t="shared" si="0"/>
        <v>298</v>
      </c>
      <c r="B304" s="23">
        <v>10</v>
      </c>
      <c r="C304" s="24" t="s">
        <v>476</v>
      </c>
      <c r="D304" s="23">
        <v>4</v>
      </c>
      <c r="E304" s="24" t="s">
        <v>342</v>
      </c>
      <c r="F304" s="25" t="str">
        <f>VLOOKUP(H304,'Catalogo de Actividades'!$B$5:$G$215,6,FALSE)</f>
        <v>4.1</v>
      </c>
      <c r="G304" s="23">
        <v>1</v>
      </c>
      <c r="H304" s="67" t="s">
        <v>84</v>
      </c>
      <c r="I304" s="98" t="s">
        <v>29</v>
      </c>
      <c r="J304" s="98" t="s">
        <v>30</v>
      </c>
      <c r="K304" s="69">
        <v>43405</v>
      </c>
      <c r="L304" s="69">
        <v>43405</v>
      </c>
      <c r="M304" s="69">
        <v>43405</v>
      </c>
      <c r="N304" s="69">
        <v>43405</v>
      </c>
      <c r="O304" s="23">
        <f>VLOOKUP(P304,Campos!$B$2:$C$7,2,FALSE)</f>
        <v>2</v>
      </c>
      <c r="P304" s="30" t="s">
        <v>4</v>
      </c>
      <c r="Q304" s="31" t="s">
        <v>660</v>
      </c>
    </row>
    <row r="305" spans="1:17" ht="14.25" customHeight="1" x14ac:dyDescent="0.3">
      <c r="A305" s="22">
        <f t="shared" si="0"/>
        <v>299</v>
      </c>
      <c r="B305" s="23">
        <v>10</v>
      </c>
      <c r="C305" s="24" t="s">
        <v>476</v>
      </c>
      <c r="D305" s="23">
        <v>4</v>
      </c>
      <c r="E305" s="24" t="s">
        <v>342</v>
      </c>
      <c r="F305" s="25" t="str">
        <f>VLOOKUP(H305,'Catalogo de Actividades'!$B$5:$G$215,6,FALSE)</f>
        <v>4.7</v>
      </c>
      <c r="G305" s="23">
        <v>7</v>
      </c>
      <c r="H305" s="67" t="s">
        <v>99</v>
      </c>
      <c r="I305" s="50" t="s">
        <v>39</v>
      </c>
      <c r="J305" s="50" t="s">
        <v>100</v>
      </c>
      <c r="K305" s="69">
        <v>43405</v>
      </c>
      <c r="L305" s="69">
        <v>43617</v>
      </c>
      <c r="M305" s="69">
        <v>43405</v>
      </c>
      <c r="N305" s="69">
        <v>43617</v>
      </c>
      <c r="O305" s="23">
        <f>VLOOKUP(P305,Campos!$B$2:$C$7,2,FALSE)</f>
        <v>2</v>
      </c>
      <c r="P305" s="33" t="s">
        <v>4</v>
      </c>
      <c r="Q305" s="43" t="s">
        <v>661</v>
      </c>
    </row>
    <row r="306" spans="1:17" ht="30" x14ac:dyDescent="0.3">
      <c r="A306" s="22">
        <f t="shared" si="0"/>
        <v>300</v>
      </c>
      <c r="B306" s="23">
        <v>10</v>
      </c>
      <c r="C306" s="24" t="s">
        <v>476</v>
      </c>
      <c r="D306" s="23">
        <v>4</v>
      </c>
      <c r="E306" s="24" t="s">
        <v>342</v>
      </c>
      <c r="F306" s="25" t="str">
        <f>VLOOKUP(H306,'Catalogo de Actividades'!$B$5:$G$215,6,FALSE)</f>
        <v>4.3</v>
      </c>
      <c r="G306" s="23">
        <v>3</v>
      </c>
      <c r="H306" s="67" t="s">
        <v>88</v>
      </c>
      <c r="I306" s="50" t="s">
        <v>29</v>
      </c>
      <c r="J306" s="50" t="s">
        <v>30</v>
      </c>
      <c r="K306" s="69">
        <v>43405</v>
      </c>
      <c r="L306" s="69">
        <v>43648</v>
      </c>
      <c r="M306" s="69">
        <v>43405</v>
      </c>
      <c r="N306" s="69">
        <v>43648</v>
      </c>
      <c r="O306" s="23">
        <f>VLOOKUP(P306,Campos!$B$2:$C$7,2,FALSE)</f>
        <v>2</v>
      </c>
      <c r="P306" s="33" t="s">
        <v>4</v>
      </c>
      <c r="Q306" s="43" t="s">
        <v>662</v>
      </c>
    </row>
    <row r="307" spans="1:17" ht="14.25" customHeight="1" x14ac:dyDescent="0.3">
      <c r="A307" s="22">
        <f t="shared" si="0"/>
        <v>301</v>
      </c>
      <c r="B307" s="23">
        <v>10</v>
      </c>
      <c r="C307" s="24" t="s">
        <v>476</v>
      </c>
      <c r="D307" s="23">
        <v>4</v>
      </c>
      <c r="E307" s="24" t="s">
        <v>342</v>
      </c>
      <c r="F307" s="25" t="str">
        <f>VLOOKUP(H307,'Catalogo de Actividades'!$B$5:$G$215,6,FALSE)</f>
        <v>4.4</v>
      </c>
      <c r="G307" s="23">
        <v>4</v>
      </c>
      <c r="H307" s="67" t="s">
        <v>90</v>
      </c>
      <c r="I307" s="50" t="s">
        <v>42</v>
      </c>
      <c r="J307" s="50" t="s">
        <v>401</v>
      </c>
      <c r="K307" s="69">
        <v>43406</v>
      </c>
      <c r="L307" s="69">
        <v>43585</v>
      </c>
      <c r="M307" s="69">
        <v>43406</v>
      </c>
      <c r="N307" s="40">
        <v>43585</v>
      </c>
      <c r="O307" s="23">
        <f>VLOOKUP(P307,Campos!$B$2:$C$7,2,FALSE)</f>
        <v>2</v>
      </c>
      <c r="P307" s="33" t="s">
        <v>4</v>
      </c>
      <c r="Q307" s="43" t="s">
        <v>663</v>
      </c>
    </row>
    <row r="308" spans="1:17" ht="14.25" customHeight="1" x14ac:dyDescent="0.3">
      <c r="A308" s="22">
        <f t="shared" si="0"/>
        <v>302</v>
      </c>
      <c r="B308" s="23">
        <v>10</v>
      </c>
      <c r="C308" s="24" t="s">
        <v>476</v>
      </c>
      <c r="D308" s="23">
        <v>4</v>
      </c>
      <c r="E308" s="24" t="s">
        <v>342</v>
      </c>
      <c r="F308" s="25" t="str">
        <f>VLOOKUP(H308,'Catalogo de Actividades'!$B$5:$G$215,6,FALSE)</f>
        <v>4.6</v>
      </c>
      <c r="G308" s="23">
        <v>6</v>
      </c>
      <c r="H308" s="67" t="s">
        <v>96</v>
      </c>
      <c r="I308" s="46" t="s">
        <v>29</v>
      </c>
      <c r="J308" s="46" t="s">
        <v>30</v>
      </c>
      <c r="K308" s="69">
        <v>43420</v>
      </c>
      <c r="L308" s="69">
        <v>43475</v>
      </c>
      <c r="M308" s="32">
        <v>43420</v>
      </c>
      <c r="N308" s="32">
        <v>43439</v>
      </c>
      <c r="O308" s="23">
        <f>VLOOKUP(P308,Campos!$B$2:$C$7,2,FALSE)</f>
        <v>2</v>
      </c>
      <c r="P308" s="30" t="s">
        <v>4</v>
      </c>
      <c r="Q308" s="31" t="s">
        <v>664</v>
      </c>
    </row>
    <row r="309" spans="1:17" ht="14.25" customHeight="1" x14ac:dyDescent="0.3">
      <c r="A309" s="22">
        <f t="shared" si="0"/>
        <v>303</v>
      </c>
      <c r="B309" s="23">
        <v>10</v>
      </c>
      <c r="C309" s="24" t="s">
        <v>476</v>
      </c>
      <c r="D309" s="23">
        <v>5</v>
      </c>
      <c r="E309" s="24" t="s">
        <v>103</v>
      </c>
      <c r="F309" s="25" t="str">
        <f>VLOOKUP(H309,'Catalogo de Actividades'!$B$5:$G$215,6,FALSE)</f>
        <v>5.1</v>
      </c>
      <c r="G309" s="23">
        <v>1</v>
      </c>
      <c r="H309" s="26" t="s">
        <v>104</v>
      </c>
      <c r="I309" s="27" t="s">
        <v>42</v>
      </c>
      <c r="J309" s="27" t="s">
        <v>105</v>
      </c>
      <c r="K309" s="28">
        <v>43480</v>
      </c>
      <c r="L309" s="28">
        <v>43511</v>
      </c>
      <c r="M309" s="32">
        <v>43480</v>
      </c>
      <c r="N309" s="40">
        <v>43511</v>
      </c>
      <c r="O309" s="23">
        <f>VLOOKUP(P309,Campos!$B$2:$C$7,2,FALSE)</f>
        <v>2</v>
      </c>
      <c r="P309" s="30" t="s">
        <v>4</v>
      </c>
      <c r="Q309" s="31" t="s">
        <v>665</v>
      </c>
    </row>
    <row r="310" spans="1:17" ht="14.25" customHeight="1" x14ac:dyDescent="0.3">
      <c r="A310" s="22">
        <f t="shared" si="0"/>
        <v>304</v>
      </c>
      <c r="B310" s="23">
        <v>10</v>
      </c>
      <c r="C310" s="24" t="s">
        <v>476</v>
      </c>
      <c r="D310" s="23">
        <v>5</v>
      </c>
      <c r="E310" s="24" t="s">
        <v>103</v>
      </c>
      <c r="F310" s="25" t="str">
        <f>VLOOKUP(H310,'Catalogo de Actividades'!$B$5:$G$215,6,FALSE)</f>
        <v>5.2</v>
      </c>
      <c r="G310" s="23">
        <v>2</v>
      </c>
      <c r="H310" s="26" t="s">
        <v>107</v>
      </c>
      <c r="I310" s="46" t="s">
        <v>39</v>
      </c>
      <c r="J310" s="46" t="s">
        <v>108</v>
      </c>
      <c r="K310" s="28">
        <v>43521</v>
      </c>
      <c r="L310" s="28">
        <v>43521</v>
      </c>
      <c r="M310" s="32">
        <v>43521</v>
      </c>
      <c r="N310" s="32">
        <v>43521</v>
      </c>
      <c r="O310" s="23">
        <f>VLOOKUP(P310,Campos!$B$2:$C$7,2,FALSE)</f>
        <v>2</v>
      </c>
      <c r="P310" s="30" t="s">
        <v>4</v>
      </c>
      <c r="Q310" s="31" t="s">
        <v>666</v>
      </c>
    </row>
    <row r="311" spans="1:17" ht="14.25" customHeight="1" x14ac:dyDescent="0.3">
      <c r="A311" s="22">
        <f t="shared" si="0"/>
        <v>305</v>
      </c>
      <c r="B311" s="23">
        <v>10</v>
      </c>
      <c r="C311" s="24" t="s">
        <v>476</v>
      </c>
      <c r="D311" s="23">
        <v>5</v>
      </c>
      <c r="E311" s="24" t="s">
        <v>103</v>
      </c>
      <c r="F311" s="25" t="str">
        <f>VLOOKUP(H311,'Catalogo de Actividades'!$B$5:$G$215,6,FALSE)</f>
        <v>5.3</v>
      </c>
      <c r="G311" s="23">
        <v>3</v>
      </c>
      <c r="H311" s="26" t="s">
        <v>110</v>
      </c>
      <c r="I311" s="46" t="s">
        <v>42</v>
      </c>
      <c r="J311" s="46" t="s">
        <v>111</v>
      </c>
      <c r="K311" s="28">
        <v>43522</v>
      </c>
      <c r="L311" s="28">
        <v>43543</v>
      </c>
      <c r="M311" s="32">
        <v>43522</v>
      </c>
      <c r="N311" s="40">
        <v>43543</v>
      </c>
      <c r="O311" s="23">
        <f>VLOOKUP(P311,Campos!$B$2:$C$7,2,FALSE)</f>
        <v>2</v>
      </c>
      <c r="P311" s="33" t="s">
        <v>4</v>
      </c>
      <c r="Q311" s="43" t="s">
        <v>667</v>
      </c>
    </row>
    <row r="312" spans="1:17" ht="14.25" customHeight="1" x14ac:dyDescent="0.3">
      <c r="A312" s="22">
        <f t="shared" si="0"/>
        <v>306</v>
      </c>
      <c r="B312" s="76">
        <v>10</v>
      </c>
      <c r="C312" s="37" t="s">
        <v>476</v>
      </c>
      <c r="D312" s="99">
        <v>5</v>
      </c>
      <c r="E312" s="100" t="s">
        <v>103</v>
      </c>
      <c r="F312" s="25" t="str">
        <f>VLOOKUP(H312,'Catalogo de Actividades'!$B$5:$G$215,6,FALSE)</f>
        <v>5.4</v>
      </c>
      <c r="G312" s="101">
        <v>4</v>
      </c>
      <c r="H312" s="102" t="s">
        <v>113</v>
      </c>
      <c r="I312" s="103" t="s">
        <v>39</v>
      </c>
      <c r="J312" s="103" t="s">
        <v>75</v>
      </c>
      <c r="K312" s="104">
        <v>43575</v>
      </c>
      <c r="L312" s="104">
        <v>43575</v>
      </c>
      <c r="M312" s="40">
        <v>43575</v>
      </c>
      <c r="N312" s="40">
        <v>43575</v>
      </c>
      <c r="O312" s="23">
        <f>VLOOKUP(P312,Campos!$B$2:$C$7,2,FALSE)</f>
        <v>2</v>
      </c>
      <c r="P312" s="33" t="s">
        <v>4</v>
      </c>
      <c r="Q312" s="43" t="s">
        <v>668</v>
      </c>
    </row>
    <row r="313" spans="1:17" ht="14.25" customHeight="1" x14ac:dyDescent="0.3">
      <c r="A313" s="22">
        <f t="shared" si="0"/>
        <v>307</v>
      </c>
      <c r="B313" s="23">
        <v>10</v>
      </c>
      <c r="C313" s="24" t="s">
        <v>476</v>
      </c>
      <c r="D313" s="23">
        <v>5</v>
      </c>
      <c r="E313" s="24" t="s">
        <v>103</v>
      </c>
      <c r="F313" s="25" t="str">
        <f>VLOOKUP(H313,'Catalogo de Actividades'!$B$5:$G$215,6,FALSE)</f>
        <v>5.5</v>
      </c>
      <c r="G313" s="23">
        <v>5</v>
      </c>
      <c r="H313" s="14" t="s">
        <v>423</v>
      </c>
      <c r="I313" s="46" t="s">
        <v>39</v>
      </c>
      <c r="J313" s="46" t="s">
        <v>71</v>
      </c>
      <c r="K313" s="28">
        <v>43539</v>
      </c>
      <c r="L313" s="28">
        <v>43539</v>
      </c>
      <c r="M313" s="40">
        <v>43539</v>
      </c>
      <c r="N313" s="28">
        <v>43539</v>
      </c>
      <c r="O313" s="23">
        <f>VLOOKUP(P313,Campos!$B$2:$C$7,2,FALSE)</f>
        <v>2</v>
      </c>
      <c r="P313" s="33" t="s">
        <v>4</v>
      </c>
      <c r="Q313" s="43" t="s">
        <v>424</v>
      </c>
    </row>
    <row r="314" spans="1:17" ht="14.25" customHeight="1" x14ac:dyDescent="0.3">
      <c r="A314" s="22">
        <f t="shared" si="0"/>
        <v>308</v>
      </c>
      <c r="B314" s="23">
        <v>10</v>
      </c>
      <c r="C314" s="24" t="s">
        <v>476</v>
      </c>
      <c r="D314" s="23">
        <v>5</v>
      </c>
      <c r="E314" s="24" t="s">
        <v>103</v>
      </c>
      <c r="F314" s="25" t="str">
        <f>VLOOKUP(H314,'Catalogo de Actividades'!$B$5:$G$215,6,FALSE)</f>
        <v>5.6</v>
      </c>
      <c r="G314" s="23">
        <v>6</v>
      </c>
      <c r="H314" s="26" t="s">
        <v>117</v>
      </c>
      <c r="I314" s="46" t="s">
        <v>39</v>
      </c>
      <c r="J314" s="46" t="s">
        <v>71</v>
      </c>
      <c r="K314" s="28">
        <v>43550</v>
      </c>
      <c r="L314" s="28">
        <v>43550</v>
      </c>
      <c r="M314" s="40">
        <v>43550</v>
      </c>
      <c r="N314" s="40">
        <v>43550</v>
      </c>
      <c r="O314" s="76">
        <v>2</v>
      </c>
      <c r="P314" s="33" t="s">
        <v>4</v>
      </c>
      <c r="Q314" s="43" t="s">
        <v>669</v>
      </c>
    </row>
    <row r="315" spans="1:17" ht="14.25" customHeight="1" x14ac:dyDescent="0.3">
      <c r="A315" s="22">
        <f t="shared" si="0"/>
        <v>309</v>
      </c>
      <c r="B315" s="23">
        <v>10</v>
      </c>
      <c r="C315" s="24" t="s">
        <v>476</v>
      </c>
      <c r="D315" s="23">
        <v>5</v>
      </c>
      <c r="E315" s="24" t="s">
        <v>103</v>
      </c>
      <c r="F315" s="25" t="str">
        <f>VLOOKUP(H315,'Catalogo de Actividades'!$B$5:$G$215,6,FALSE)</f>
        <v>5.10</v>
      </c>
      <c r="G315" s="23">
        <v>10</v>
      </c>
      <c r="H315" s="26" t="s">
        <v>125</v>
      </c>
      <c r="I315" s="46" t="s">
        <v>39</v>
      </c>
      <c r="J315" s="46" t="s">
        <v>71</v>
      </c>
      <c r="K315" s="28">
        <v>43556</v>
      </c>
      <c r="L315" s="28">
        <v>43585</v>
      </c>
      <c r="M315" s="40">
        <v>43556</v>
      </c>
      <c r="N315" s="40">
        <v>43563</v>
      </c>
      <c r="O315" s="23">
        <f>VLOOKUP(P315,Campos!$B$2:$C$7,2,FALSE)</f>
        <v>2</v>
      </c>
      <c r="P315" s="33" t="s">
        <v>4</v>
      </c>
      <c r="Q315" s="43" t="s">
        <v>670</v>
      </c>
    </row>
    <row r="316" spans="1:17" s="152" customFormat="1" ht="14.25" customHeight="1" x14ac:dyDescent="0.3">
      <c r="A316" s="150">
        <f t="shared" si="0"/>
        <v>310</v>
      </c>
      <c r="B316" s="129">
        <v>10</v>
      </c>
      <c r="C316" s="140" t="s">
        <v>476</v>
      </c>
      <c r="D316" s="129">
        <v>5</v>
      </c>
      <c r="E316" s="140" t="s">
        <v>103</v>
      </c>
      <c r="F316" s="141" t="str">
        <f>VLOOKUP(H316,'Catalogo de Actividades'!$B$5:$G$215,6,FALSE)</f>
        <v>5.9</v>
      </c>
      <c r="G316" s="129">
        <v>9</v>
      </c>
      <c r="H316" s="133" t="s">
        <v>123</v>
      </c>
      <c r="I316" s="143" t="s">
        <v>39</v>
      </c>
      <c r="J316" s="143" t="s">
        <v>71</v>
      </c>
      <c r="K316" s="127">
        <v>43570</v>
      </c>
      <c r="L316" s="127">
        <v>43570</v>
      </c>
      <c r="M316" s="127">
        <v>43570</v>
      </c>
      <c r="N316" s="127">
        <v>43570</v>
      </c>
      <c r="O316" s="129">
        <f>VLOOKUP(P316,Campos!$B$2:$C$7,2,FALSE)</f>
        <v>2</v>
      </c>
      <c r="P316" s="130" t="s">
        <v>4</v>
      </c>
      <c r="Q316" s="131" t="s">
        <v>671</v>
      </c>
    </row>
    <row r="317" spans="1:17" s="152" customFormat="1" ht="14.25" customHeight="1" x14ac:dyDescent="0.3">
      <c r="A317" s="150">
        <f t="shared" si="0"/>
        <v>311</v>
      </c>
      <c r="B317" s="129">
        <v>10</v>
      </c>
      <c r="C317" s="140" t="s">
        <v>476</v>
      </c>
      <c r="D317" s="129">
        <v>5</v>
      </c>
      <c r="E317" s="140" t="s">
        <v>103</v>
      </c>
      <c r="F317" s="141" t="str">
        <f>VLOOKUP(H317,'Catalogo de Actividades'!$B$5:$G$215,6,FALSE)</f>
        <v>5.7</v>
      </c>
      <c r="G317" s="129">
        <v>7</v>
      </c>
      <c r="H317" s="133" t="s">
        <v>119</v>
      </c>
      <c r="I317" s="143" t="s">
        <v>39</v>
      </c>
      <c r="J317" s="143" t="s">
        <v>71</v>
      </c>
      <c r="K317" s="127">
        <v>43571</v>
      </c>
      <c r="L317" s="127">
        <v>43605</v>
      </c>
      <c r="M317" s="128">
        <v>43571</v>
      </c>
      <c r="N317" s="128">
        <v>43605</v>
      </c>
      <c r="O317" s="129">
        <f>VLOOKUP(P317,Campos!$B$2:$C$7,2,FALSE)</f>
        <v>2</v>
      </c>
      <c r="P317" s="130" t="s">
        <v>4</v>
      </c>
      <c r="Q317" s="133" t="s">
        <v>429</v>
      </c>
    </row>
    <row r="318" spans="1:17" s="152" customFormat="1" ht="14.25" customHeight="1" x14ac:dyDescent="0.3">
      <c r="A318" s="150">
        <f t="shared" si="0"/>
        <v>312</v>
      </c>
      <c r="B318" s="129">
        <v>10</v>
      </c>
      <c r="C318" s="140" t="s">
        <v>476</v>
      </c>
      <c r="D318" s="129">
        <v>5</v>
      </c>
      <c r="E318" s="140" t="s">
        <v>103</v>
      </c>
      <c r="F318" s="141" t="str">
        <f>VLOOKUP(H318,'Catalogo de Actividades'!$B$5:$G$215,6,FALSE)</f>
        <v>5.11</v>
      </c>
      <c r="G318" s="129">
        <v>11</v>
      </c>
      <c r="H318" s="133" t="s">
        <v>128</v>
      </c>
      <c r="I318" s="143" t="s">
        <v>39</v>
      </c>
      <c r="J318" s="143" t="s">
        <v>71</v>
      </c>
      <c r="K318" s="127">
        <v>43600</v>
      </c>
      <c r="L318" s="127">
        <v>43610</v>
      </c>
      <c r="M318" s="128">
        <v>43600</v>
      </c>
      <c r="N318" s="128">
        <v>43610</v>
      </c>
      <c r="O318" s="129">
        <f>VLOOKUP(P318,Campos!$B$2:$C$7,2,FALSE)</f>
        <v>2</v>
      </c>
      <c r="P318" s="130" t="s">
        <v>4</v>
      </c>
      <c r="Q318" s="131" t="s">
        <v>672</v>
      </c>
    </row>
    <row r="319" spans="1:17" s="152" customFormat="1" ht="14.25" customHeight="1" x14ac:dyDescent="0.3">
      <c r="A319" s="150">
        <f t="shared" si="0"/>
        <v>313</v>
      </c>
      <c r="B319" s="129">
        <v>10</v>
      </c>
      <c r="C319" s="140" t="s">
        <v>476</v>
      </c>
      <c r="D319" s="129">
        <v>5</v>
      </c>
      <c r="E319" s="140" t="s">
        <v>103</v>
      </c>
      <c r="F319" s="141" t="str">
        <f>VLOOKUP(H319,'Catalogo de Actividades'!$B$5:$G$215,6,FALSE)</f>
        <v>5.8</v>
      </c>
      <c r="G319" s="129">
        <v>8</v>
      </c>
      <c r="H319" s="133" t="s">
        <v>121</v>
      </c>
      <c r="I319" s="143" t="s">
        <v>39</v>
      </c>
      <c r="J319" s="143" t="s">
        <v>71</v>
      </c>
      <c r="K319" s="127">
        <v>43571</v>
      </c>
      <c r="L319" s="127">
        <v>43608</v>
      </c>
      <c r="M319" s="128">
        <v>43571</v>
      </c>
      <c r="N319" s="128">
        <v>43608</v>
      </c>
      <c r="O319" s="129">
        <f>VLOOKUP(P319,Campos!$B$2:$C$7,2,FALSE)</f>
        <v>2</v>
      </c>
      <c r="P319" s="130" t="s">
        <v>4</v>
      </c>
      <c r="Q319" s="131" t="s">
        <v>431</v>
      </c>
    </row>
    <row r="320" spans="1:17" ht="14.25" customHeight="1" x14ac:dyDescent="0.3">
      <c r="A320" s="22">
        <f t="shared" si="0"/>
        <v>314</v>
      </c>
      <c r="B320" s="23">
        <v>10</v>
      </c>
      <c r="C320" s="24" t="s">
        <v>476</v>
      </c>
      <c r="D320" s="23">
        <v>5</v>
      </c>
      <c r="E320" s="24" t="s">
        <v>103</v>
      </c>
      <c r="F320" s="25" t="str">
        <f>VLOOKUP(H320,'Catalogo de Actividades'!$B$5:$G$215,6,FALSE)</f>
        <v>5.12</v>
      </c>
      <c r="G320" s="23">
        <v>12</v>
      </c>
      <c r="H320" s="26" t="s">
        <v>130</v>
      </c>
      <c r="I320" s="46" t="s">
        <v>39</v>
      </c>
      <c r="J320" s="46" t="s">
        <v>66</v>
      </c>
      <c r="K320" s="28">
        <v>43609</v>
      </c>
      <c r="L320" s="28">
        <v>43611</v>
      </c>
      <c r="M320" s="40">
        <v>43609</v>
      </c>
      <c r="N320" s="40">
        <v>43610</v>
      </c>
      <c r="O320" s="23">
        <f>VLOOKUP(P320,Campos!$B$2:$C$7,2,FALSE)</f>
        <v>2</v>
      </c>
      <c r="P320" s="33" t="s">
        <v>4</v>
      </c>
      <c r="Q320" s="43" t="s">
        <v>673</v>
      </c>
    </row>
    <row r="321" spans="1:17" ht="14.25" customHeight="1" x14ac:dyDescent="0.3">
      <c r="A321" s="22">
        <f t="shared" si="0"/>
        <v>315</v>
      </c>
      <c r="B321" s="23">
        <v>10</v>
      </c>
      <c r="C321" s="24" t="s">
        <v>476</v>
      </c>
      <c r="D321" s="23">
        <v>5</v>
      </c>
      <c r="E321" s="24" t="s">
        <v>103</v>
      </c>
      <c r="F321" s="25" t="str">
        <f>VLOOKUP(H321,'Catalogo de Actividades'!$B$5:$G$215,6,FALSE)</f>
        <v>5.13</v>
      </c>
      <c r="G321" s="23">
        <v>13</v>
      </c>
      <c r="H321" s="26" t="s">
        <v>132</v>
      </c>
      <c r="I321" s="46" t="s">
        <v>39</v>
      </c>
      <c r="J321" s="46" t="s">
        <v>66</v>
      </c>
      <c r="K321" s="28">
        <v>43617</v>
      </c>
      <c r="L321" s="28">
        <v>43618</v>
      </c>
      <c r="M321" s="28">
        <v>43617</v>
      </c>
      <c r="N321" s="28">
        <v>43618</v>
      </c>
      <c r="O321" s="23">
        <f>VLOOKUP(P321,Campos!$B$2:$C$7,2,FALSE)</f>
        <v>2</v>
      </c>
      <c r="P321" s="33" t="s">
        <v>4</v>
      </c>
      <c r="Q321" s="43" t="s">
        <v>674</v>
      </c>
    </row>
    <row r="322" spans="1:17" ht="14.25" customHeight="1" x14ac:dyDescent="0.3">
      <c r="A322" s="22">
        <f t="shared" si="0"/>
        <v>316</v>
      </c>
      <c r="B322" s="23">
        <v>10</v>
      </c>
      <c r="C322" s="24" t="s">
        <v>476</v>
      </c>
      <c r="D322" s="23">
        <v>6</v>
      </c>
      <c r="E322" s="24" t="s">
        <v>134</v>
      </c>
      <c r="F322" s="25" t="str">
        <f>VLOOKUP(H322,'Catalogo de Actividades'!$B$5:$G$215,6,FALSE)</f>
        <v>6.1</v>
      </c>
      <c r="G322" s="23">
        <v>1</v>
      </c>
      <c r="H322" s="26" t="s">
        <v>135</v>
      </c>
      <c r="I322" s="46" t="s">
        <v>39</v>
      </c>
      <c r="J322" s="46" t="s">
        <v>30</v>
      </c>
      <c r="K322" s="28">
        <v>43327</v>
      </c>
      <c r="L322" s="28">
        <v>43343</v>
      </c>
      <c r="M322" s="28">
        <v>43327</v>
      </c>
      <c r="N322" s="32">
        <v>43347</v>
      </c>
      <c r="O322" s="23">
        <f>VLOOKUP(P322,Campos!$B$2:$C$7,2,FALSE)</f>
        <v>3</v>
      </c>
      <c r="P322" s="30" t="s">
        <v>5</v>
      </c>
      <c r="Q322" s="31" t="s">
        <v>432</v>
      </c>
    </row>
    <row r="323" spans="1:17" ht="14.25" customHeight="1" x14ac:dyDescent="0.3">
      <c r="A323" s="22">
        <f t="shared" si="0"/>
        <v>317</v>
      </c>
      <c r="B323" s="23">
        <v>10</v>
      </c>
      <c r="C323" s="24" t="s">
        <v>476</v>
      </c>
      <c r="D323" s="23">
        <v>6</v>
      </c>
      <c r="E323" s="24" t="s">
        <v>134</v>
      </c>
      <c r="F323" s="25" t="str">
        <f>VLOOKUP(H323,'Catalogo de Actividades'!$B$5:$G$215,6,FALSE)</f>
        <v>6.2</v>
      </c>
      <c r="G323" s="23">
        <v>2</v>
      </c>
      <c r="H323" s="26" t="s">
        <v>137</v>
      </c>
      <c r="I323" s="46" t="s">
        <v>29</v>
      </c>
      <c r="J323" s="46" t="s">
        <v>30</v>
      </c>
      <c r="K323" s="28">
        <v>43367</v>
      </c>
      <c r="L323" s="28">
        <v>43374</v>
      </c>
      <c r="M323" s="32">
        <v>43367</v>
      </c>
      <c r="N323" s="32">
        <v>43374</v>
      </c>
      <c r="O323" s="23">
        <f>VLOOKUP(P323,Campos!$B$2:$C$7,2,FALSE)</f>
        <v>2</v>
      </c>
      <c r="P323" s="30" t="s">
        <v>4</v>
      </c>
      <c r="Q323" s="31" t="s">
        <v>675</v>
      </c>
    </row>
    <row r="324" spans="1:17" ht="14.25" customHeight="1" x14ac:dyDescent="0.3">
      <c r="A324" s="22">
        <f t="shared" si="0"/>
        <v>318</v>
      </c>
      <c r="B324" s="23">
        <v>10</v>
      </c>
      <c r="C324" s="24" t="s">
        <v>476</v>
      </c>
      <c r="D324" s="23">
        <v>6</v>
      </c>
      <c r="E324" s="24" t="s">
        <v>134</v>
      </c>
      <c r="F324" s="25" t="str">
        <f>VLOOKUP(H324,'Catalogo de Actividades'!$B$5:$G$215,6,FALSE)</f>
        <v>6.3</v>
      </c>
      <c r="G324" s="23">
        <v>3</v>
      </c>
      <c r="H324" s="26" t="s">
        <v>139</v>
      </c>
      <c r="I324" s="46" t="s">
        <v>42</v>
      </c>
      <c r="J324" s="46" t="s">
        <v>433</v>
      </c>
      <c r="K324" s="28">
        <v>43374</v>
      </c>
      <c r="L324" s="28">
        <v>43434</v>
      </c>
      <c r="M324" s="32">
        <v>43374</v>
      </c>
      <c r="N324" s="32">
        <v>43424</v>
      </c>
      <c r="O324" s="23">
        <f>VLOOKUP(P324,Campos!$B$2:$C$7,2,FALSE)</f>
        <v>2</v>
      </c>
      <c r="P324" s="30" t="s">
        <v>4</v>
      </c>
      <c r="Q324" s="31" t="s">
        <v>676</v>
      </c>
    </row>
    <row r="325" spans="1:17" ht="14.25" customHeight="1" x14ac:dyDescent="0.3">
      <c r="A325" s="22">
        <f t="shared" si="0"/>
        <v>319</v>
      </c>
      <c r="B325" s="23">
        <v>10</v>
      </c>
      <c r="C325" s="24" t="s">
        <v>476</v>
      </c>
      <c r="D325" s="23">
        <v>6</v>
      </c>
      <c r="E325" s="24" t="s">
        <v>134</v>
      </c>
      <c r="F325" s="25" t="str">
        <f>VLOOKUP(H325,'Catalogo de Actividades'!$B$5:$G$215,6,FALSE)</f>
        <v>6.4</v>
      </c>
      <c r="G325" s="23">
        <v>4</v>
      </c>
      <c r="H325" s="26" t="s">
        <v>143</v>
      </c>
      <c r="I325" s="46" t="s">
        <v>29</v>
      </c>
      <c r="J325" s="46" t="s">
        <v>30</v>
      </c>
      <c r="K325" s="28">
        <v>43435</v>
      </c>
      <c r="L325" s="28">
        <v>43475</v>
      </c>
      <c r="M325" s="28">
        <v>43435</v>
      </c>
      <c r="N325" s="32">
        <v>43472</v>
      </c>
      <c r="O325" s="23">
        <f>VLOOKUP(P325,Campos!$B$2:$C$7,2,FALSE)</f>
        <v>2</v>
      </c>
      <c r="P325" s="30" t="s">
        <v>4</v>
      </c>
      <c r="Q325" s="31" t="s">
        <v>677</v>
      </c>
    </row>
    <row r="326" spans="1:17" ht="14.25" customHeight="1" x14ac:dyDescent="0.3">
      <c r="A326" s="22">
        <f t="shared" si="0"/>
        <v>320</v>
      </c>
      <c r="B326" s="23">
        <v>10</v>
      </c>
      <c r="C326" s="24" t="s">
        <v>476</v>
      </c>
      <c r="D326" s="23">
        <v>6</v>
      </c>
      <c r="E326" s="24" t="s">
        <v>134</v>
      </c>
      <c r="F326" s="25" t="str">
        <f>VLOOKUP(H326,'Catalogo de Actividades'!$B$5:$G$215,6,FALSE)</f>
        <v>6.5</v>
      </c>
      <c r="G326" s="23">
        <v>5</v>
      </c>
      <c r="H326" s="26" t="s">
        <v>145</v>
      </c>
      <c r="I326" s="46" t="s">
        <v>39</v>
      </c>
      <c r="J326" s="46" t="s">
        <v>30</v>
      </c>
      <c r="K326" s="28">
        <v>43451</v>
      </c>
      <c r="L326" s="28">
        <v>43455</v>
      </c>
      <c r="M326" s="32">
        <v>43451</v>
      </c>
      <c r="N326" s="32">
        <v>43453</v>
      </c>
      <c r="O326" s="23">
        <f>VLOOKUP(P326,Campos!$B$2:$C$7,2,FALSE)</f>
        <v>2</v>
      </c>
      <c r="P326" s="30" t="s">
        <v>4</v>
      </c>
      <c r="Q326" s="31" t="s">
        <v>435</v>
      </c>
    </row>
    <row r="327" spans="1:17" ht="14.25" customHeight="1" x14ac:dyDescent="0.3">
      <c r="A327" s="22">
        <f t="shared" si="0"/>
        <v>321</v>
      </c>
      <c r="B327" s="23">
        <v>10</v>
      </c>
      <c r="C327" s="24" t="s">
        <v>476</v>
      </c>
      <c r="D327" s="23">
        <v>6</v>
      </c>
      <c r="E327" s="24" t="s">
        <v>134</v>
      </c>
      <c r="F327" s="25" t="str">
        <f>VLOOKUP(H327,'Catalogo de Actividades'!$B$5:$G$215,6,FALSE)</f>
        <v>6.6</v>
      </c>
      <c r="G327" s="23">
        <v>6</v>
      </c>
      <c r="H327" s="26" t="s">
        <v>147</v>
      </c>
      <c r="I327" s="46" t="s">
        <v>29</v>
      </c>
      <c r="J327" s="46" t="s">
        <v>29</v>
      </c>
      <c r="K327" s="28">
        <v>43466</v>
      </c>
      <c r="L327" s="28">
        <v>43480</v>
      </c>
      <c r="M327" s="32">
        <v>43466</v>
      </c>
      <c r="N327" s="23" t="s">
        <v>678</v>
      </c>
      <c r="O327" s="23">
        <f>VLOOKUP(P327,Campos!$B$2:$C$7,2,FALSE)</f>
        <v>2</v>
      </c>
      <c r="P327" s="30" t="s">
        <v>4</v>
      </c>
      <c r="Q327" s="31" t="s">
        <v>679</v>
      </c>
    </row>
    <row r="328" spans="1:17" ht="14.25" customHeight="1" x14ac:dyDescent="0.3">
      <c r="A328" s="22">
        <f t="shared" si="0"/>
        <v>322</v>
      </c>
      <c r="B328" s="23">
        <v>10</v>
      </c>
      <c r="C328" s="24" t="s">
        <v>476</v>
      </c>
      <c r="D328" s="23">
        <v>6</v>
      </c>
      <c r="E328" s="24" t="s">
        <v>134</v>
      </c>
      <c r="F328" s="25" t="str">
        <f>VLOOKUP(H328,'Catalogo de Actividades'!$B$5:$G$215,6,FALSE)</f>
        <v>6.7</v>
      </c>
      <c r="G328" s="23">
        <v>7</v>
      </c>
      <c r="H328" s="26" t="s">
        <v>149</v>
      </c>
      <c r="I328" s="46" t="s">
        <v>42</v>
      </c>
      <c r="J328" s="46" t="s">
        <v>433</v>
      </c>
      <c r="K328" s="28">
        <v>43481</v>
      </c>
      <c r="L328" s="28">
        <v>43524</v>
      </c>
      <c r="M328" s="23" t="s">
        <v>680</v>
      </c>
      <c r="N328" s="32">
        <v>43524</v>
      </c>
      <c r="O328" s="23">
        <f>VLOOKUP(P328,Campos!$B$2:$C$7,2,FALSE)</f>
        <v>2</v>
      </c>
      <c r="P328" s="30" t="s">
        <v>4</v>
      </c>
      <c r="Q328" s="43" t="s">
        <v>681</v>
      </c>
    </row>
    <row r="329" spans="1:17" ht="14.25" customHeight="1" x14ac:dyDescent="0.3">
      <c r="A329" s="22">
        <f t="shared" si="0"/>
        <v>323</v>
      </c>
      <c r="B329" s="23">
        <v>10</v>
      </c>
      <c r="C329" s="24" t="s">
        <v>476</v>
      </c>
      <c r="D329" s="23">
        <v>6</v>
      </c>
      <c r="E329" s="24" t="s">
        <v>134</v>
      </c>
      <c r="F329" s="25" t="str">
        <f>VLOOKUP(H329,'Catalogo de Actividades'!$B$5:$G$215,6,FALSE)</f>
        <v>6.9</v>
      </c>
      <c r="G329" s="23">
        <v>9</v>
      </c>
      <c r="H329" s="26" t="s">
        <v>153</v>
      </c>
      <c r="I329" s="46" t="s">
        <v>39</v>
      </c>
      <c r="J329" s="46" t="s">
        <v>30</v>
      </c>
      <c r="K329" s="28">
        <v>43497</v>
      </c>
      <c r="L329" s="28">
        <v>43502</v>
      </c>
      <c r="M329" s="32">
        <v>43497</v>
      </c>
      <c r="N329" s="32">
        <v>43502</v>
      </c>
      <c r="O329" s="23">
        <f>VLOOKUP(P329,Campos!$B$2:$C$7,2,FALSE)</f>
        <v>2</v>
      </c>
      <c r="P329" s="30" t="s">
        <v>4</v>
      </c>
      <c r="Q329" s="64" t="s">
        <v>438</v>
      </c>
    </row>
    <row r="330" spans="1:17" ht="14.25" customHeight="1" x14ac:dyDescent="0.3">
      <c r="A330" s="22">
        <f t="shared" si="0"/>
        <v>324</v>
      </c>
      <c r="B330" s="23">
        <v>10</v>
      </c>
      <c r="C330" s="24" t="s">
        <v>476</v>
      </c>
      <c r="D330" s="23">
        <v>6</v>
      </c>
      <c r="E330" s="24" t="s">
        <v>134</v>
      </c>
      <c r="F330" s="25" t="str">
        <f>VLOOKUP(H330,'Catalogo de Actividades'!$B$5:$G$215,6,FALSE)</f>
        <v>6.10</v>
      </c>
      <c r="G330" s="23">
        <v>10</v>
      </c>
      <c r="H330" s="26" t="s">
        <v>155</v>
      </c>
      <c r="I330" s="46" t="s">
        <v>39</v>
      </c>
      <c r="J330" s="46" t="s">
        <v>108</v>
      </c>
      <c r="K330" s="28">
        <v>43503</v>
      </c>
      <c r="L330" s="28">
        <v>43503</v>
      </c>
      <c r="M330" s="32">
        <v>43503</v>
      </c>
      <c r="N330" s="32">
        <v>43503</v>
      </c>
      <c r="O330" s="23">
        <f>VLOOKUP(P330,Campos!$B$2:$C$7,2,FALSE)</f>
        <v>2</v>
      </c>
      <c r="P330" s="30" t="s">
        <v>4</v>
      </c>
      <c r="Q330" s="31" t="s">
        <v>682</v>
      </c>
    </row>
    <row r="331" spans="1:17" ht="14.25" customHeight="1" x14ac:dyDescent="0.3">
      <c r="A331" s="22">
        <f t="shared" si="0"/>
        <v>325</v>
      </c>
      <c r="B331" s="23">
        <v>10</v>
      </c>
      <c r="C331" s="24" t="s">
        <v>476</v>
      </c>
      <c r="D331" s="23">
        <v>6</v>
      </c>
      <c r="E331" s="24" t="s">
        <v>134</v>
      </c>
      <c r="F331" s="25" t="str">
        <f>VLOOKUP(H331,'Catalogo de Actividades'!$B$5:$G$215,6,FALSE)</f>
        <v>6.11</v>
      </c>
      <c r="G331" s="23">
        <v>11</v>
      </c>
      <c r="H331" s="26" t="s">
        <v>157</v>
      </c>
      <c r="I331" s="46" t="s">
        <v>39</v>
      </c>
      <c r="J331" s="46" t="s">
        <v>71</v>
      </c>
      <c r="K331" s="28">
        <v>43505</v>
      </c>
      <c r="L331" s="28">
        <v>43555</v>
      </c>
      <c r="M331" s="32">
        <v>43505</v>
      </c>
      <c r="N331" s="40">
        <v>43555</v>
      </c>
      <c r="O331" s="23">
        <f>VLOOKUP(P331,Campos!$B$2:$C$7,2,FALSE)</f>
        <v>2</v>
      </c>
      <c r="P331" s="33" t="s">
        <v>4</v>
      </c>
      <c r="Q331" s="43" t="s">
        <v>683</v>
      </c>
    </row>
    <row r="332" spans="1:17" ht="14.25" customHeight="1" x14ac:dyDescent="0.3">
      <c r="A332" s="22">
        <f t="shared" si="0"/>
        <v>326</v>
      </c>
      <c r="B332" s="23">
        <v>10</v>
      </c>
      <c r="C332" s="24" t="s">
        <v>476</v>
      </c>
      <c r="D332" s="23">
        <v>6</v>
      </c>
      <c r="E332" s="24" t="s">
        <v>134</v>
      </c>
      <c r="F332" s="25" t="str">
        <f>VLOOKUP(H332,'Catalogo de Actividades'!$B$5:$G$215,6,FALSE)</f>
        <v>6.12</v>
      </c>
      <c r="G332" s="23">
        <v>12</v>
      </c>
      <c r="H332" s="26" t="s">
        <v>159</v>
      </c>
      <c r="I332" s="46" t="s">
        <v>39</v>
      </c>
      <c r="J332" s="46" t="s">
        <v>71</v>
      </c>
      <c r="K332" s="28">
        <v>43505</v>
      </c>
      <c r="L332" s="28">
        <v>43559</v>
      </c>
      <c r="M332" s="32">
        <v>43505</v>
      </c>
      <c r="N332" s="40">
        <v>43559</v>
      </c>
      <c r="O332" s="23">
        <f>VLOOKUP(P332,Campos!$B$2:$C$7,2,FALSE)</f>
        <v>2</v>
      </c>
      <c r="P332" s="33" t="s">
        <v>4</v>
      </c>
      <c r="Q332" s="43" t="s">
        <v>684</v>
      </c>
    </row>
    <row r="333" spans="1:17" ht="14.25" customHeight="1" x14ac:dyDescent="0.3">
      <c r="A333" s="22">
        <f t="shared" si="0"/>
        <v>327</v>
      </c>
      <c r="B333" s="23">
        <v>10</v>
      </c>
      <c r="C333" s="24" t="s">
        <v>476</v>
      </c>
      <c r="D333" s="23">
        <v>6</v>
      </c>
      <c r="E333" s="24" t="s">
        <v>134</v>
      </c>
      <c r="F333" s="25" t="str">
        <f>VLOOKUP(H333,'Catalogo de Actividades'!$B$5:$G$215,6,FALSE)</f>
        <v>6.8</v>
      </c>
      <c r="G333" s="23">
        <v>8</v>
      </c>
      <c r="H333" s="26" t="s">
        <v>151</v>
      </c>
      <c r="I333" s="46" t="s">
        <v>29</v>
      </c>
      <c r="J333" s="46" t="s">
        <v>30</v>
      </c>
      <c r="K333" s="28">
        <v>43525</v>
      </c>
      <c r="L333" s="28">
        <v>43552</v>
      </c>
      <c r="M333" s="32">
        <v>43525</v>
      </c>
      <c r="N333" s="40">
        <v>43547</v>
      </c>
      <c r="O333" s="23">
        <f>VLOOKUP(P333,Campos!$B$2:$C$7,2,FALSE)</f>
        <v>2</v>
      </c>
      <c r="P333" s="33" t="s">
        <v>4</v>
      </c>
      <c r="Q333" s="43" t="s">
        <v>685</v>
      </c>
    </row>
    <row r="334" spans="1:17" ht="14.25" customHeight="1" x14ac:dyDescent="0.3">
      <c r="A334" s="22">
        <f t="shared" si="0"/>
        <v>328</v>
      </c>
      <c r="B334" s="23">
        <v>10</v>
      </c>
      <c r="C334" s="24" t="s">
        <v>476</v>
      </c>
      <c r="D334" s="23">
        <v>6</v>
      </c>
      <c r="E334" s="24" t="s">
        <v>134</v>
      </c>
      <c r="F334" s="25" t="str">
        <f>VLOOKUP(H334,'Catalogo de Actividades'!$B$5:$G$215,6,FALSE)</f>
        <v>6.13</v>
      </c>
      <c r="G334" s="23">
        <v>13</v>
      </c>
      <c r="H334" s="26" t="s">
        <v>162</v>
      </c>
      <c r="I334" s="46" t="s">
        <v>39</v>
      </c>
      <c r="J334" s="46" t="s">
        <v>71</v>
      </c>
      <c r="K334" s="28">
        <v>43563</v>
      </c>
      <c r="L334" s="28">
        <v>43563</v>
      </c>
      <c r="M334" s="40">
        <v>43563</v>
      </c>
      <c r="N334" s="40">
        <v>43563</v>
      </c>
      <c r="O334" s="23">
        <f>VLOOKUP(P334,Campos!$B$2:$C$7,2,FALSE)</f>
        <v>2</v>
      </c>
      <c r="P334" s="33" t="s">
        <v>4</v>
      </c>
      <c r="Q334" s="43" t="s">
        <v>686</v>
      </c>
    </row>
    <row r="335" spans="1:17" ht="14.25" customHeight="1" x14ac:dyDescent="0.3">
      <c r="A335" s="22">
        <f t="shared" si="0"/>
        <v>329</v>
      </c>
      <c r="B335" s="23">
        <v>10</v>
      </c>
      <c r="C335" s="24" t="s">
        <v>476</v>
      </c>
      <c r="D335" s="23">
        <v>6</v>
      </c>
      <c r="E335" s="24" t="s">
        <v>134</v>
      </c>
      <c r="F335" s="25" t="str">
        <f>VLOOKUP(H335,'Catalogo de Actividades'!$B$5:$G$215,6,FALSE)</f>
        <v>6.14</v>
      </c>
      <c r="G335" s="23">
        <v>14</v>
      </c>
      <c r="H335" s="26" t="s">
        <v>164</v>
      </c>
      <c r="I335" s="46" t="s">
        <v>39</v>
      </c>
      <c r="J335" s="46" t="s">
        <v>71</v>
      </c>
      <c r="K335" s="28">
        <v>43564</v>
      </c>
      <c r="L335" s="28">
        <v>43617</v>
      </c>
      <c r="M335" s="40">
        <v>43564</v>
      </c>
      <c r="N335" s="28">
        <v>43617</v>
      </c>
      <c r="O335" s="23">
        <f>VLOOKUP(P335,Campos!$B$2:$C$7,2,FALSE)</f>
        <v>2</v>
      </c>
      <c r="P335" s="33" t="s">
        <v>4</v>
      </c>
      <c r="Q335" s="43" t="s">
        <v>687</v>
      </c>
    </row>
    <row r="336" spans="1:17" ht="14.25" customHeight="1" x14ac:dyDescent="0.3">
      <c r="A336" s="22">
        <f t="shared" si="0"/>
        <v>330</v>
      </c>
      <c r="B336" s="23">
        <v>10</v>
      </c>
      <c r="C336" s="24" t="s">
        <v>476</v>
      </c>
      <c r="D336" s="23">
        <v>6</v>
      </c>
      <c r="E336" s="24" t="s">
        <v>134</v>
      </c>
      <c r="F336" s="25" t="str">
        <f>VLOOKUP(H336,'Catalogo de Actividades'!$B$5:$G$215,6,FALSE)</f>
        <v>6.15</v>
      </c>
      <c r="G336" s="23">
        <v>15</v>
      </c>
      <c r="H336" s="26" t="s">
        <v>166</v>
      </c>
      <c r="I336" s="46" t="s">
        <v>39</v>
      </c>
      <c r="J336" s="46" t="s">
        <v>71</v>
      </c>
      <c r="K336" s="28">
        <v>43619</v>
      </c>
      <c r="L336" s="28">
        <v>43631</v>
      </c>
      <c r="M336" s="40">
        <v>43619</v>
      </c>
      <c r="N336" s="40">
        <v>43631</v>
      </c>
      <c r="O336" s="23">
        <f>VLOOKUP(P336,Campos!$B$2:$C$7,2,FALSE)</f>
        <v>2</v>
      </c>
      <c r="P336" s="33" t="s">
        <v>4</v>
      </c>
      <c r="Q336" s="43" t="s">
        <v>688</v>
      </c>
    </row>
    <row r="337" spans="1:17" ht="14.25" customHeight="1" x14ac:dyDescent="0.3">
      <c r="A337" s="22">
        <f t="shared" si="0"/>
        <v>331</v>
      </c>
      <c r="B337" s="23">
        <v>10</v>
      </c>
      <c r="C337" s="24" t="s">
        <v>476</v>
      </c>
      <c r="D337" s="23">
        <v>7</v>
      </c>
      <c r="E337" s="24" t="s">
        <v>168</v>
      </c>
      <c r="F337" s="25" t="str">
        <f>VLOOKUP(H337,'Catalogo de Actividades'!$B$5:$G$215,6,FALSE)</f>
        <v>7.3</v>
      </c>
      <c r="G337" s="23">
        <v>3</v>
      </c>
      <c r="H337" s="67" t="s">
        <v>173</v>
      </c>
      <c r="I337" s="50" t="s">
        <v>29</v>
      </c>
      <c r="J337" s="50" t="s">
        <v>30</v>
      </c>
      <c r="K337" s="69">
        <v>43405</v>
      </c>
      <c r="L337" s="69">
        <v>43434</v>
      </c>
      <c r="M337" s="69">
        <v>43405</v>
      </c>
      <c r="N337" s="32">
        <v>43434</v>
      </c>
      <c r="O337" s="23">
        <f>VLOOKUP(P337,Campos!$B$2:$C$7,2,FALSE)</f>
        <v>2</v>
      </c>
      <c r="P337" s="30" t="s">
        <v>4</v>
      </c>
      <c r="Q337" s="31" t="s">
        <v>689</v>
      </c>
    </row>
    <row r="338" spans="1:17" ht="14.25" customHeight="1" x14ac:dyDescent="0.3">
      <c r="A338" s="22">
        <f t="shared" si="0"/>
        <v>332</v>
      </c>
      <c r="B338" s="23">
        <v>10</v>
      </c>
      <c r="C338" s="24" t="s">
        <v>476</v>
      </c>
      <c r="D338" s="23">
        <v>7</v>
      </c>
      <c r="E338" s="24" t="s">
        <v>168</v>
      </c>
      <c r="F338" s="25" t="str">
        <f>VLOOKUP(H338,'Catalogo de Actividades'!$B$5:$G$215,6,FALSE)</f>
        <v>7.10</v>
      </c>
      <c r="G338" s="23">
        <v>10</v>
      </c>
      <c r="H338" s="26" t="s">
        <v>188</v>
      </c>
      <c r="I338" s="46" t="s">
        <v>29</v>
      </c>
      <c r="J338" s="46" t="s">
        <v>30</v>
      </c>
      <c r="K338" s="29">
        <v>43434</v>
      </c>
      <c r="L338" s="29">
        <v>43497</v>
      </c>
      <c r="M338" s="29">
        <v>43434</v>
      </c>
      <c r="N338" s="32">
        <v>43439</v>
      </c>
      <c r="O338" s="23">
        <f>VLOOKUP(P338,Campos!$B$2:$C$7,2,FALSE)</f>
        <v>2</v>
      </c>
      <c r="P338" s="30" t="s">
        <v>4</v>
      </c>
      <c r="Q338" s="31" t="s">
        <v>690</v>
      </c>
    </row>
    <row r="339" spans="1:17" ht="14.25" customHeight="1" x14ac:dyDescent="0.3">
      <c r="A339" s="22">
        <f t="shared" si="0"/>
        <v>333</v>
      </c>
      <c r="B339" s="23">
        <v>10</v>
      </c>
      <c r="C339" s="24" t="s">
        <v>476</v>
      </c>
      <c r="D339" s="23">
        <v>7</v>
      </c>
      <c r="E339" s="24" t="s">
        <v>168</v>
      </c>
      <c r="F339" s="25" t="str">
        <f>VLOOKUP(H339,'Catalogo de Actividades'!$B$5:$G$215,6,FALSE)</f>
        <v>7.9</v>
      </c>
      <c r="G339" s="23">
        <v>9</v>
      </c>
      <c r="H339" s="67" t="s">
        <v>186</v>
      </c>
      <c r="I339" s="50" t="s">
        <v>29</v>
      </c>
      <c r="J339" s="50" t="s">
        <v>30</v>
      </c>
      <c r="K339" s="69">
        <v>43466</v>
      </c>
      <c r="L339" s="69">
        <v>43564</v>
      </c>
      <c r="M339" s="32">
        <v>43466</v>
      </c>
      <c r="N339" s="32">
        <v>43503</v>
      </c>
      <c r="O339" s="23">
        <f>VLOOKUP(P339,Campos!$B$2:$C$7,2,FALSE)</f>
        <v>2</v>
      </c>
      <c r="P339" s="30" t="s">
        <v>4</v>
      </c>
      <c r="Q339" s="31" t="s">
        <v>691</v>
      </c>
    </row>
    <row r="340" spans="1:17" ht="14.25" customHeight="1" x14ac:dyDescent="0.3">
      <c r="A340" s="22">
        <f t="shared" si="0"/>
        <v>334</v>
      </c>
      <c r="B340" s="23">
        <v>10</v>
      </c>
      <c r="C340" s="24" t="s">
        <v>476</v>
      </c>
      <c r="D340" s="23">
        <v>7</v>
      </c>
      <c r="E340" s="24" t="s">
        <v>168</v>
      </c>
      <c r="F340" s="25" t="str">
        <f>VLOOKUP(H340,'Catalogo de Actividades'!$B$5:$G$215,6,FALSE)</f>
        <v>7.6</v>
      </c>
      <c r="G340" s="23">
        <v>6</v>
      </c>
      <c r="H340" s="67" t="s">
        <v>448</v>
      </c>
      <c r="I340" s="50" t="s">
        <v>29</v>
      </c>
      <c r="J340" s="50" t="s">
        <v>30</v>
      </c>
      <c r="K340" s="32">
        <v>43498</v>
      </c>
      <c r="L340" s="32">
        <v>43530</v>
      </c>
      <c r="M340" s="32">
        <v>43467</v>
      </c>
      <c r="N340" s="32">
        <v>43530</v>
      </c>
      <c r="O340" s="23">
        <f>VLOOKUP(P340,Campos!$B$2:$C$7,2,FALSE)</f>
        <v>2</v>
      </c>
      <c r="P340" s="30" t="s">
        <v>4</v>
      </c>
      <c r="Q340" s="43" t="s">
        <v>692</v>
      </c>
    </row>
    <row r="341" spans="1:17" ht="14.25" customHeight="1" x14ac:dyDescent="0.3">
      <c r="A341" s="22">
        <f t="shared" si="0"/>
        <v>335</v>
      </c>
      <c r="B341" s="23">
        <v>10</v>
      </c>
      <c r="C341" s="24" t="s">
        <v>476</v>
      </c>
      <c r="D341" s="23">
        <v>7</v>
      </c>
      <c r="E341" s="24" t="s">
        <v>168</v>
      </c>
      <c r="F341" s="25" t="str">
        <f>VLOOKUP(H341,'Catalogo de Actividades'!$B$5:$G$215,6,FALSE)</f>
        <v>7.6</v>
      </c>
      <c r="G341" s="23">
        <v>6</v>
      </c>
      <c r="H341" s="67" t="s">
        <v>448</v>
      </c>
      <c r="I341" s="50" t="s">
        <v>29</v>
      </c>
      <c r="J341" s="50" t="s">
        <v>30</v>
      </c>
      <c r="K341" s="32">
        <v>43505</v>
      </c>
      <c r="L341" s="32">
        <v>43530</v>
      </c>
      <c r="M341" s="32">
        <v>43505</v>
      </c>
      <c r="N341" s="32">
        <v>43530</v>
      </c>
      <c r="O341" s="23">
        <f>VLOOKUP(P341,Campos!$B$2:$C$7,2,FALSE)</f>
        <v>2</v>
      </c>
      <c r="P341" s="30" t="s">
        <v>4</v>
      </c>
      <c r="Q341" s="43" t="s">
        <v>692</v>
      </c>
    </row>
    <row r="342" spans="1:17" ht="14.25" customHeight="1" x14ac:dyDescent="0.3">
      <c r="A342" s="22">
        <f t="shared" si="0"/>
        <v>336</v>
      </c>
      <c r="B342" s="23">
        <v>10</v>
      </c>
      <c r="C342" s="24" t="s">
        <v>476</v>
      </c>
      <c r="D342" s="23">
        <v>7</v>
      </c>
      <c r="E342" s="24" t="s">
        <v>168</v>
      </c>
      <c r="F342" s="25" t="str">
        <f>VLOOKUP(H342,'Catalogo de Actividades'!$B$5:$G$215,6,FALSE)</f>
        <v>7.6</v>
      </c>
      <c r="G342" s="23">
        <v>6</v>
      </c>
      <c r="H342" s="67" t="s">
        <v>448</v>
      </c>
      <c r="I342" s="50" t="s">
        <v>29</v>
      </c>
      <c r="J342" s="50" t="s">
        <v>30</v>
      </c>
      <c r="K342" s="32">
        <v>43511</v>
      </c>
      <c r="L342" s="32">
        <v>43530</v>
      </c>
      <c r="M342" s="105">
        <v>43511</v>
      </c>
      <c r="N342" s="32">
        <v>43530</v>
      </c>
      <c r="O342" s="23">
        <f>VLOOKUP(P342,Campos!$B$2:$C$7,2,FALSE)</f>
        <v>2</v>
      </c>
      <c r="P342" s="30" t="s">
        <v>4</v>
      </c>
      <c r="Q342" s="43" t="s">
        <v>692</v>
      </c>
    </row>
    <row r="343" spans="1:17" ht="14.25" customHeight="1" x14ac:dyDescent="0.3">
      <c r="A343" s="22">
        <f t="shared" si="0"/>
        <v>337</v>
      </c>
      <c r="B343" s="23">
        <v>10</v>
      </c>
      <c r="C343" s="24" t="s">
        <v>476</v>
      </c>
      <c r="D343" s="23">
        <v>7</v>
      </c>
      <c r="E343" s="24" t="s">
        <v>168</v>
      </c>
      <c r="F343" s="25" t="str">
        <f>VLOOKUP(H343,'Catalogo de Actividades'!$B$5:$G$215,6,FALSE)</f>
        <v>7.13</v>
      </c>
      <c r="G343" s="23">
        <v>13</v>
      </c>
      <c r="H343" s="67" t="s">
        <v>451</v>
      </c>
      <c r="I343" s="50" t="s">
        <v>29</v>
      </c>
      <c r="J343" s="50" t="s">
        <v>30</v>
      </c>
      <c r="K343" s="69">
        <v>43565</v>
      </c>
      <c r="L343" s="69">
        <v>43614</v>
      </c>
      <c r="M343" s="40">
        <v>43565</v>
      </c>
      <c r="N343" s="40">
        <v>43614</v>
      </c>
      <c r="O343" s="23">
        <f>VLOOKUP(P343,Campos!$B$2:$C$7,2,FALSE)</f>
        <v>2</v>
      </c>
      <c r="P343" s="33" t="s">
        <v>4</v>
      </c>
      <c r="Q343" s="43" t="s">
        <v>693</v>
      </c>
    </row>
    <row r="344" spans="1:17" ht="14.25" customHeight="1" x14ac:dyDescent="0.3">
      <c r="A344" s="22">
        <f t="shared" si="0"/>
        <v>338</v>
      </c>
      <c r="B344" s="23">
        <v>10</v>
      </c>
      <c r="C344" s="24" t="s">
        <v>476</v>
      </c>
      <c r="D344" s="23">
        <v>7</v>
      </c>
      <c r="E344" s="24" t="s">
        <v>168</v>
      </c>
      <c r="F344" s="25" t="str">
        <f>VLOOKUP(H344,'Catalogo de Actividades'!$B$5:$G$215,6,FALSE)</f>
        <v>7.13</v>
      </c>
      <c r="G344" s="23">
        <v>13</v>
      </c>
      <c r="H344" s="67" t="s">
        <v>451</v>
      </c>
      <c r="I344" s="50" t="s">
        <v>29</v>
      </c>
      <c r="J344" s="50" t="s">
        <v>30</v>
      </c>
      <c r="K344" s="69">
        <v>43575</v>
      </c>
      <c r="L344" s="69">
        <v>43614</v>
      </c>
      <c r="M344" s="40">
        <v>43575</v>
      </c>
      <c r="N344" s="40">
        <v>43614</v>
      </c>
      <c r="O344" s="23">
        <f>VLOOKUP(P344,Campos!$B$2:$C$7,2,FALSE)</f>
        <v>2</v>
      </c>
      <c r="P344" s="33" t="s">
        <v>4</v>
      </c>
      <c r="Q344" s="43" t="s">
        <v>693</v>
      </c>
    </row>
    <row r="345" spans="1:17" ht="14.25" customHeight="1" x14ac:dyDescent="0.3">
      <c r="A345" s="22">
        <f t="shared" si="0"/>
        <v>339</v>
      </c>
      <c r="B345" s="23">
        <v>10</v>
      </c>
      <c r="C345" s="24" t="s">
        <v>476</v>
      </c>
      <c r="D345" s="23">
        <v>7</v>
      </c>
      <c r="E345" s="24" t="s">
        <v>168</v>
      </c>
      <c r="F345" s="25" t="str">
        <f>VLOOKUP(H345,'Catalogo de Actividades'!$B$5:$G$215,6,FALSE)</f>
        <v>7.13</v>
      </c>
      <c r="G345" s="23">
        <v>13</v>
      </c>
      <c r="H345" s="67" t="s">
        <v>451</v>
      </c>
      <c r="I345" s="50" t="s">
        <v>29</v>
      </c>
      <c r="J345" s="50" t="s">
        <v>30</v>
      </c>
      <c r="K345" s="69">
        <v>43585</v>
      </c>
      <c r="L345" s="69">
        <v>43614</v>
      </c>
      <c r="M345" s="40">
        <v>43585</v>
      </c>
      <c r="N345" s="40">
        <v>43614</v>
      </c>
      <c r="O345" s="23">
        <f>VLOOKUP(P345,Campos!$B$2:$C$7,2,FALSE)</f>
        <v>2</v>
      </c>
      <c r="P345" s="33" t="s">
        <v>4</v>
      </c>
      <c r="Q345" s="43" t="s">
        <v>693</v>
      </c>
    </row>
    <row r="346" spans="1:17" ht="14.25" customHeight="1" x14ac:dyDescent="0.3">
      <c r="A346" s="22">
        <f t="shared" si="0"/>
        <v>340</v>
      </c>
      <c r="B346" s="23">
        <v>10</v>
      </c>
      <c r="C346" s="24" t="s">
        <v>476</v>
      </c>
      <c r="D346" s="23">
        <v>8</v>
      </c>
      <c r="E346" s="24" t="s">
        <v>197</v>
      </c>
      <c r="F346" s="25" t="str">
        <f>VLOOKUP(H346,'Catalogo de Actividades'!$B$5:$G$215,6,FALSE)</f>
        <v>8.7</v>
      </c>
      <c r="G346" s="23">
        <v>7</v>
      </c>
      <c r="H346" s="67" t="s">
        <v>212</v>
      </c>
      <c r="I346" s="23" t="s">
        <v>29</v>
      </c>
      <c r="J346" s="23" t="s">
        <v>30</v>
      </c>
      <c r="K346" s="32">
        <v>43440</v>
      </c>
      <c r="L346" s="32">
        <v>43451</v>
      </c>
      <c r="M346" s="32">
        <v>43439</v>
      </c>
      <c r="N346" s="32">
        <v>43439</v>
      </c>
      <c r="O346" s="23">
        <f>VLOOKUP(P346,Campos!$B$2:$C$7,2,FALSE)</f>
        <v>2</v>
      </c>
      <c r="P346" s="30" t="s">
        <v>4</v>
      </c>
      <c r="Q346" s="31" t="s">
        <v>694</v>
      </c>
    </row>
    <row r="347" spans="1:17" ht="14.25" customHeight="1" x14ac:dyDescent="0.3">
      <c r="A347" s="22">
        <f t="shared" si="0"/>
        <v>341</v>
      </c>
      <c r="B347" s="23">
        <v>10</v>
      </c>
      <c r="C347" s="24" t="s">
        <v>476</v>
      </c>
      <c r="D347" s="23">
        <v>8</v>
      </c>
      <c r="E347" s="24" t="s">
        <v>197</v>
      </c>
      <c r="F347" s="25" t="str">
        <f>VLOOKUP(H347,'Catalogo de Actividades'!$B$5:$G$215,6,FALSE)</f>
        <v>8.3</v>
      </c>
      <c r="G347" s="23">
        <v>3</v>
      </c>
      <c r="H347" s="67" t="s">
        <v>478</v>
      </c>
      <c r="I347" s="23" t="s">
        <v>29</v>
      </c>
      <c r="J347" s="106" t="s">
        <v>30</v>
      </c>
      <c r="K347" s="32">
        <v>43405</v>
      </c>
      <c r="L347" s="32">
        <v>43498</v>
      </c>
      <c r="M347" s="32">
        <v>43405</v>
      </c>
      <c r="N347" s="32">
        <v>43133</v>
      </c>
      <c r="O347" s="23">
        <f>VLOOKUP(P347,Campos!$B$2:$C$7,2,FALSE)</f>
        <v>2</v>
      </c>
      <c r="P347" s="30" t="s">
        <v>4</v>
      </c>
      <c r="Q347" s="66" t="s">
        <v>695</v>
      </c>
    </row>
    <row r="348" spans="1:17" ht="14.25" customHeight="1" x14ac:dyDescent="0.3">
      <c r="A348" s="22">
        <f t="shared" si="0"/>
        <v>342</v>
      </c>
      <c r="B348" s="23">
        <v>10</v>
      </c>
      <c r="C348" s="24" t="s">
        <v>476</v>
      </c>
      <c r="D348" s="23">
        <v>8</v>
      </c>
      <c r="E348" s="24" t="s">
        <v>197</v>
      </c>
      <c r="F348" s="25" t="str">
        <f>VLOOKUP(H348,'Catalogo de Actividades'!$B$5:$G$215,6,FALSE)</f>
        <v>8.3</v>
      </c>
      <c r="G348" s="23">
        <v>3</v>
      </c>
      <c r="H348" s="67" t="s">
        <v>478</v>
      </c>
      <c r="I348" s="23" t="s">
        <v>29</v>
      </c>
      <c r="J348" s="23" t="s">
        <v>30</v>
      </c>
      <c r="K348" s="32">
        <v>43405</v>
      </c>
      <c r="L348" s="32">
        <v>43498</v>
      </c>
      <c r="M348" s="32">
        <v>43405</v>
      </c>
      <c r="N348" s="32">
        <v>43133</v>
      </c>
      <c r="O348" s="23">
        <f>VLOOKUP(P348,Campos!$B$2:$C$7,2,FALSE)</f>
        <v>2</v>
      </c>
      <c r="P348" s="30" t="s">
        <v>4</v>
      </c>
      <c r="Q348" s="66" t="s">
        <v>695</v>
      </c>
    </row>
    <row r="349" spans="1:17" ht="14.25" customHeight="1" x14ac:dyDescent="0.3">
      <c r="A349" s="22">
        <f t="shared" si="0"/>
        <v>343</v>
      </c>
      <c r="B349" s="23">
        <v>10</v>
      </c>
      <c r="C349" s="24" t="s">
        <v>476</v>
      </c>
      <c r="D349" s="23">
        <v>8</v>
      </c>
      <c r="E349" s="24" t="s">
        <v>197</v>
      </c>
      <c r="F349" s="25" t="str">
        <f>VLOOKUP(H349,'Catalogo de Actividades'!$B$5:$G$215,6,FALSE)</f>
        <v>8.3</v>
      </c>
      <c r="G349" s="23">
        <v>3</v>
      </c>
      <c r="H349" s="67" t="s">
        <v>478</v>
      </c>
      <c r="I349" s="23" t="s">
        <v>29</v>
      </c>
      <c r="J349" s="23" t="s">
        <v>30</v>
      </c>
      <c r="K349" s="32">
        <v>43405</v>
      </c>
      <c r="L349" s="32">
        <v>43498</v>
      </c>
      <c r="M349" s="32">
        <v>43405</v>
      </c>
      <c r="N349" s="58">
        <v>43133</v>
      </c>
      <c r="O349" s="23">
        <f>VLOOKUP(P349,Campos!$B$2:$C$7,2,FALSE)</f>
        <v>2</v>
      </c>
      <c r="P349" s="30" t="s">
        <v>4</v>
      </c>
      <c r="Q349" s="66" t="s">
        <v>695</v>
      </c>
    </row>
    <row r="350" spans="1:17" ht="14.25" customHeight="1" x14ac:dyDescent="0.3">
      <c r="A350" s="22">
        <f t="shared" si="0"/>
        <v>344</v>
      </c>
      <c r="B350" s="23">
        <v>10</v>
      </c>
      <c r="C350" s="24" t="s">
        <v>476</v>
      </c>
      <c r="D350" s="23">
        <v>8</v>
      </c>
      <c r="E350" s="24" t="s">
        <v>197</v>
      </c>
      <c r="F350" s="25" t="str">
        <f>VLOOKUP(H350,'Catalogo de Actividades'!$B$5:$G$215,6,FALSE)</f>
        <v>8.25</v>
      </c>
      <c r="G350" s="23">
        <v>25</v>
      </c>
      <c r="H350" s="67" t="s">
        <v>254</v>
      </c>
      <c r="I350" s="23" t="s">
        <v>29</v>
      </c>
      <c r="J350" s="23" t="s">
        <v>455</v>
      </c>
      <c r="K350" s="32">
        <v>43405</v>
      </c>
      <c r="L350" s="32">
        <v>43545</v>
      </c>
      <c r="M350" s="32">
        <v>43405</v>
      </c>
      <c r="N350" s="40">
        <v>43545</v>
      </c>
      <c r="O350" s="23">
        <f>VLOOKUP(P350,Campos!$B$2:$C$7,2,FALSE)</f>
        <v>2</v>
      </c>
      <c r="P350" s="33" t="s">
        <v>4</v>
      </c>
      <c r="Q350" s="43" t="s">
        <v>696</v>
      </c>
    </row>
    <row r="351" spans="1:17" ht="14.25" customHeight="1" x14ac:dyDescent="0.3">
      <c r="A351" s="22">
        <f t="shared" si="0"/>
        <v>345</v>
      </c>
      <c r="B351" s="23">
        <v>10</v>
      </c>
      <c r="C351" s="24" t="s">
        <v>476</v>
      </c>
      <c r="D351" s="23">
        <v>8</v>
      </c>
      <c r="E351" s="24" t="s">
        <v>197</v>
      </c>
      <c r="F351" s="25" t="str">
        <f>VLOOKUP(H351,'Catalogo de Actividades'!$B$5:$G$215,6,FALSE)</f>
        <v>8.26</v>
      </c>
      <c r="G351" s="23">
        <v>26</v>
      </c>
      <c r="H351" s="67" t="s">
        <v>257</v>
      </c>
      <c r="I351" s="23" t="s">
        <v>29</v>
      </c>
      <c r="J351" s="23" t="s">
        <v>455</v>
      </c>
      <c r="K351" s="32">
        <v>43410</v>
      </c>
      <c r="L351" s="32">
        <v>43545</v>
      </c>
      <c r="M351" s="32">
        <v>43410</v>
      </c>
      <c r="N351" s="40">
        <v>43775</v>
      </c>
      <c r="O351" s="76">
        <v>2</v>
      </c>
      <c r="P351" s="33" t="s">
        <v>4</v>
      </c>
      <c r="Q351" s="43" t="s">
        <v>697</v>
      </c>
    </row>
    <row r="352" spans="1:17" ht="14.25" customHeight="1" x14ac:dyDescent="0.3">
      <c r="A352" s="22">
        <f t="shared" si="0"/>
        <v>346</v>
      </c>
      <c r="B352" s="23">
        <v>10</v>
      </c>
      <c r="C352" s="24" t="s">
        <v>476</v>
      </c>
      <c r="D352" s="23">
        <v>8</v>
      </c>
      <c r="E352" s="24" t="s">
        <v>197</v>
      </c>
      <c r="F352" s="25" t="str">
        <f>VLOOKUP(H352,'Catalogo de Actividades'!$B$5:$G$215,6,FALSE)</f>
        <v>8.6</v>
      </c>
      <c r="G352" s="23">
        <v>6</v>
      </c>
      <c r="H352" s="67" t="s">
        <v>698</v>
      </c>
      <c r="I352" s="23" t="s">
        <v>29</v>
      </c>
      <c r="J352" s="23" t="s">
        <v>30</v>
      </c>
      <c r="K352" s="32">
        <v>43415</v>
      </c>
      <c r="L352" s="32">
        <v>43501</v>
      </c>
      <c r="M352" s="32">
        <v>43415</v>
      </c>
      <c r="N352" s="32">
        <v>43508</v>
      </c>
      <c r="O352" s="23">
        <f>VLOOKUP(P352,Campos!$B$2:$C$7,2,FALSE)</f>
        <v>2</v>
      </c>
      <c r="P352" s="30" t="s">
        <v>4</v>
      </c>
      <c r="Q352" s="43" t="s">
        <v>699</v>
      </c>
    </row>
    <row r="353" spans="1:17" ht="14.25" customHeight="1" x14ac:dyDescent="0.3">
      <c r="A353" s="22">
        <f t="shared" si="0"/>
        <v>347</v>
      </c>
      <c r="B353" s="23">
        <v>10</v>
      </c>
      <c r="C353" s="24" t="s">
        <v>476</v>
      </c>
      <c r="D353" s="23">
        <v>8</v>
      </c>
      <c r="E353" s="24" t="s">
        <v>197</v>
      </c>
      <c r="F353" s="25" t="str">
        <f>VLOOKUP(H353,'Catalogo de Actividades'!$B$5:$G$215,6,FALSE)</f>
        <v>8.6</v>
      </c>
      <c r="G353" s="23">
        <v>6</v>
      </c>
      <c r="H353" s="67" t="s">
        <v>698</v>
      </c>
      <c r="I353" s="23" t="s">
        <v>29</v>
      </c>
      <c r="J353" s="23" t="s">
        <v>30</v>
      </c>
      <c r="K353" s="32">
        <v>43415</v>
      </c>
      <c r="L353" s="32">
        <v>43503</v>
      </c>
      <c r="M353" s="32">
        <v>43415</v>
      </c>
      <c r="N353" s="32">
        <v>43508</v>
      </c>
      <c r="O353" s="23">
        <f>VLOOKUP(P353,Campos!$B$2:$C$7,2,FALSE)</f>
        <v>2</v>
      </c>
      <c r="P353" s="30" t="s">
        <v>4</v>
      </c>
      <c r="Q353" s="43" t="s">
        <v>699</v>
      </c>
    </row>
    <row r="354" spans="1:17" ht="14.25" customHeight="1" x14ac:dyDescent="0.3">
      <c r="A354" s="22">
        <f t="shared" si="0"/>
        <v>348</v>
      </c>
      <c r="B354" s="23">
        <v>10</v>
      </c>
      <c r="C354" s="24" t="s">
        <v>476</v>
      </c>
      <c r="D354" s="23">
        <v>8</v>
      </c>
      <c r="E354" s="24" t="s">
        <v>197</v>
      </c>
      <c r="F354" s="25" t="str">
        <f>VLOOKUP(H354,'Catalogo de Actividades'!$B$5:$G$215,6,FALSE)</f>
        <v>8.6</v>
      </c>
      <c r="G354" s="23">
        <v>6</v>
      </c>
      <c r="H354" s="67" t="s">
        <v>698</v>
      </c>
      <c r="I354" s="23" t="s">
        <v>29</v>
      </c>
      <c r="J354" s="23" t="s">
        <v>30</v>
      </c>
      <c r="K354" s="32">
        <v>43415</v>
      </c>
      <c r="L354" s="32">
        <v>43517</v>
      </c>
      <c r="M354" s="32">
        <v>43415</v>
      </c>
      <c r="N354" s="32">
        <v>43508</v>
      </c>
      <c r="O354" s="23">
        <f>VLOOKUP(P354,Campos!$B$2:$C$7,2,FALSE)</f>
        <v>2</v>
      </c>
      <c r="P354" s="30" t="s">
        <v>4</v>
      </c>
      <c r="Q354" s="43" t="s">
        <v>699</v>
      </c>
    </row>
    <row r="355" spans="1:17" ht="14.25" customHeight="1" x14ac:dyDescent="0.3">
      <c r="A355" s="22">
        <f t="shared" si="0"/>
        <v>349</v>
      </c>
      <c r="B355" s="23">
        <v>10</v>
      </c>
      <c r="C355" s="24" t="s">
        <v>476</v>
      </c>
      <c r="D355" s="23">
        <v>8</v>
      </c>
      <c r="E355" s="24" t="s">
        <v>197</v>
      </c>
      <c r="F355" s="25" t="str">
        <f>VLOOKUP(H355,'Catalogo de Actividades'!$B$5:$G$215,6,FALSE)</f>
        <v>8.18</v>
      </c>
      <c r="G355" s="23">
        <v>18</v>
      </c>
      <c r="H355" s="67" t="s">
        <v>239</v>
      </c>
      <c r="I355" s="23" t="s">
        <v>29</v>
      </c>
      <c r="J355" s="23" t="s">
        <v>30</v>
      </c>
      <c r="K355" s="32">
        <v>43466</v>
      </c>
      <c r="L355" s="32">
        <v>43480</v>
      </c>
      <c r="M355" s="32">
        <v>43466</v>
      </c>
      <c r="N355" s="23" t="s">
        <v>678</v>
      </c>
      <c r="O355" s="23">
        <f>VLOOKUP(P355,Campos!$B$2:$C$7,2,FALSE)</f>
        <v>2</v>
      </c>
      <c r="P355" s="30" t="s">
        <v>4</v>
      </c>
      <c r="Q355" s="31" t="s">
        <v>700</v>
      </c>
    </row>
    <row r="356" spans="1:17" ht="14.25" customHeight="1" x14ac:dyDescent="0.3">
      <c r="A356" s="22">
        <f t="shared" si="0"/>
        <v>350</v>
      </c>
      <c r="B356" s="23">
        <v>10</v>
      </c>
      <c r="C356" s="24" t="s">
        <v>476</v>
      </c>
      <c r="D356" s="23">
        <v>8</v>
      </c>
      <c r="E356" s="24" t="s">
        <v>197</v>
      </c>
      <c r="F356" s="25" t="str">
        <f>VLOOKUP(H356,'Catalogo de Actividades'!$B$5:$G$215,6,FALSE)</f>
        <v>8.21</v>
      </c>
      <c r="G356" s="23">
        <v>21</v>
      </c>
      <c r="H356" s="67" t="s">
        <v>246</v>
      </c>
      <c r="I356" s="23" t="s">
        <v>29</v>
      </c>
      <c r="J356" s="23" t="s">
        <v>455</v>
      </c>
      <c r="K356" s="32">
        <v>43551</v>
      </c>
      <c r="L356" s="32">
        <v>43558</v>
      </c>
      <c r="M356" s="40">
        <v>43582</v>
      </c>
      <c r="N356" s="40">
        <v>43558</v>
      </c>
      <c r="O356" s="23">
        <f>VLOOKUP(P356,Campos!$B$2:$C$7,2,FALSE)</f>
        <v>2</v>
      </c>
      <c r="P356" s="33" t="s">
        <v>4</v>
      </c>
      <c r="Q356" s="43" t="s">
        <v>701</v>
      </c>
    </row>
    <row r="357" spans="1:17" ht="14.25" customHeight="1" x14ac:dyDescent="0.3">
      <c r="A357" s="22">
        <f t="shared" si="0"/>
        <v>351</v>
      </c>
      <c r="B357" s="23">
        <v>10</v>
      </c>
      <c r="C357" s="24" t="s">
        <v>476</v>
      </c>
      <c r="D357" s="23">
        <v>8</v>
      </c>
      <c r="E357" s="24" t="s">
        <v>197</v>
      </c>
      <c r="F357" s="25" t="str">
        <f>VLOOKUP(H357,'Catalogo de Actividades'!$B$5:$G$215,6,FALSE)</f>
        <v>8.24</v>
      </c>
      <c r="G357" s="23">
        <v>24</v>
      </c>
      <c r="H357" s="67" t="s">
        <v>252</v>
      </c>
      <c r="I357" s="23" t="s">
        <v>29</v>
      </c>
      <c r="J357" s="23" t="s">
        <v>455</v>
      </c>
      <c r="K357" s="32">
        <v>43559</v>
      </c>
      <c r="L357" s="32">
        <v>43564</v>
      </c>
      <c r="M357" s="40">
        <v>43559</v>
      </c>
      <c r="N357" s="40">
        <v>43564</v>
      </c>
      <c r="O357" s="23">
        <f>VLOOKUP(P357,Campos!$B$2:$C$7,2,FALSE)</f>
        <v>2</v>
      </c>
      <c r="P357" s="33" t="s">
        <v>4</v>
      </c>
      <c r="Q357" s="43" t="s">
        <v>702</v>
      </c>
    </row>
    <row r="358" spans="1:17" ht="14.25" customHeight="1" x14ac:dyDescent="0.3">
      <c r="A358" s="22">
        <f t="shared" si="0"/>
        <v>352</v>
      </c>
      <c r="B358" s="23">
        <v>10</v>
      </c>
      <c r="C358" s="24" t="s">
        <v>476</v>
      </c>
      <c r="D358" s="23">
        <v>8</v>
      </c>
      <c r="E358" s="24" t="s">
        <v>197</v>
      </c>
      <c r="F358" s="25" t="str">
        <f>VLOOKUP(H358,'Catalogo de Actividades'!$B$5:$G$215,6,FALSE)</f>
        <v>8.10</v>
      </c>
      <c r="G358" s="23">
        <v>10</v>
      </c>
      <c r="H358" s="67" t="s">
        <v>221</v>
      </c>
      <c r="I358" s="23" t="s">
        <v>29</v>
      </c>
      <c r="J358" s="23" t="s">
        <v>703</v>
      </c>
      <c r="K358" s="32">
        <v>43440</v>
      </c>
      <c r="L358" s="32">
        <v>43497</v>
      </c>
      <c r="M358" s="32">
        <v>43441</v>
      </c>
      <c r="N358" s="32">
        <v>43123</v>
      </c>
      <c r="O358" s="23">
        <f>VLOOKUP(P358,Campos!$B$2:$C$7,2,FALSE)</f>
        <v>2</v>
      </c>
      <c r="P358" s="30" t="s">
        <v>4</v>
      </c>
      <c r="Q358" s="31" t="s">
        <v>704</v>
      </c>
    </row>
    <row r="359" spans="1:17" ht="14.25" customHeight="1" x14ac:dyDescent="0.3">
      <c r="A359" s="22">
        <f t="shared" si="0"/>
        <v>353</v>
      </c>
      <c r="B359" s="23">
        <v>10</v>
      </c>
      <c r="C359" s="24" t="s">
        <v>476</v>
      </c>
      <c r="D359" s="23">
        <v>8</v>
      </c>
      <c r="E359" s="24" t="s">
        <v>197</v>
      </c>
      <c r="F359" s="25" t="str">
        <f>VLOOKUP(H359,'Catalogo de Actividades'!$B$5:$G$215,6,FALSE)</f>
        <v>8.13</v>
      </c>
      <c r="G359" s="23">
        <v>13</v>
      </c>
      <c r="H359" s="67" t="s">
        <v>228</v>
      </c>
      <c r="I359" s="23" t="s">
        <v>29</v>
      </c>
      <c r="J359" s="23" t="s">
        <v>30</v>
      </c>
      <c r="K359" s="32">
        <v>43440</v>
      </c>
      <c r="L359" s="32">
        <v>43497</v>
      </c>
      <c r="M359" s="32">
        <v>43441</v>
      </c>
      <c r="N359" s="32">
        <v>43497</v>
      </c>
      <c r="O359" s="23">
        <f>VLOOKUP(P359,Campos!$B$2:$C$7,2,FALSE)</f>
        <v>2</v>
      </c>
      <c r="P359" s="30" t="s">
        <v>4</v>
      </c>
      <c r="Q359" s="31" t="s">
        <v>705</v>
      </c>
    </row>
    <row r="360" spans="1:17" ht="14.25" customHeight="1" x14ac:dyDescent="0.3">
      <c r="A360" s="22">
        <f t="shared" si="0"/>
        <v>354</v>
      </c>
      <c r="B360" s="23">
        <v>10</v>
      </c>
      <c r="C360" s="24" t="s">
        <v>476</v>
      </c>
      <c r="D360" s="23">
        <v>8</v>
      </c>
      <c r="E360" s="24" t="s">
        <v>197</v>
      </c>
      <c r="F360" s="25" t="str">
        <f>VLOOKUP(H360,'Catalogo de Actividades'!$B$5:$G$215,6,FALSE)</f>
        <v>8.16</v>
      </c>
      <c r="G360" s="23">
        <v>16</v>
      </c>
      <c r="H360" s="67" t="s">
        <v>235</v>
      </c>
      <c r="I360" s="23" t="s">
        <v>29</v>
      </c>
      <c r="J360" s="23" t="s">
        <v>222</v>
      </c>
      <c r="K360" s="32">
        <v>43498</v>
      </c>
      <c r="L360" s="32">
        <v>43527</v>
      </c>
      <c r="M360" s="32">
        <v>43498</v>
      </c>
      <c r="N360" s="32">
        <v>43527</v>
      </c>
      <c r="O360" s="23">
        <f>VLOOKUP(P360,Campos!$B$2:$C$7,2,FALSE)</f>
        <v>2</v>
      </c>
      <c r="P360" s="30" t="s">
        <v>4</v>
      </c>
      <c r="Q360" s="43" t="s">
        <v>706</v>
      </c>
    </row>
    <row r="361" spans="1:17" ht="14.25" customHeight="1" x14ac:dyDescent="0.3">
      <c r="A361" s="22">
        <f t="shared" si="0"/>
        <v>355</v>
      </c>
      <c r="B361" s="23">
        <v>10</v>
      </c>
      <c r="C361" s="24" t="s">
        <v>476</v>
      </c>
      <c r="D361" s="23">
        <v>8</v>
      </c>
      <c r="E361" s="24" t="s">
        <v>197</v>
      </c>
      <c r="F361" s="25" t="str">
        <f>VLOOKUP(H361,'Catalogo de Actividades'!$B$5:$G$215,6,FALSE)</f>
        <v>8.17</v>
      </c>
      <c r="G361" s="23">
        <v>17</v>
      </c>
      <c r="H361" s="67" t="s">
        <v>237</v>
      </c>
      <c r="I361" s="23" t="s">
        <v>29</v>
      </c>
      <c r="J361" s="23" t="s">
        <v>30</v>
      </c>
      <c r="K361" s="32">
        <v>43528</v>
      </c>
      <c r="L361" s="32">
        <v>43550</v>
      </c>
      <c r="M361" s="32">
        <v>43528</v>
      </c>
      <c r="N361" s="40">
        <v>43550</v>
      </c>
      <c r="O361" s="23">
        <f>VLOOKUP(P361,Campos!$B$2:$C$7,2,FALSE)</f>
        <v>2</v>
      </c>
      <c r="P361" s="33" t="s">
        <v>4</v>
      </c>
      <c r="Q361" s="43" t="s">
        <v>707</v>
      </c>
    </row>
    <row r="362" spans="1:17" ht="14.25" customHeight="1" x14ac:dyDescent="0.3">
      <c r="A362" s="22">
        <f t="shared" si="0"/>
        <v>356</v>
      </c>
      <c r="B362" s="23">
        <v>10</v>
      </c>
      <c r="C362" s="24" t="s">
        <v>476</v>
      </c>
      <c r="D362" s="23">
        <v>9</v>
      </c>
      <c r="E362" s="24" t="s">
        <v>261</v>
      </c>
      <c r="F362" s="25" t="str">
        <f>VLOOKUP(H362,'Catalogo de Actividades'!$B$5:$G$215,6,FALSE)</f>
        <v>9.1</v>
      </c>
      <c r="G362" s="23">
        <v>1</v>
      </c>
      <c r="H362" s="67" t="s">
        <v>262</v>
      </c>
      <c r="I362" s="23" t="s">
        <v>29</v>
      </c>
      <c r="J362" s="23" t="s">
        <v>30</v>
      </c>
      <c r="K362" s="32">
        <v>43352</v>
      </c>
      <c r="L362" s="32">
        <v>43418</v>
      </c>
      <c r="M362" s="32">
        <v>43352</v>
      </c>
      <c r="N362" s="32">
        <v>43378</v>
      </c>
      <c r="O362" s="23">
        <f>VLOOKUP(P362,Campos!$B$2:$C$7,2,FALSE)</f>
        <v>2</v>
      </c>
      <c r="P362" s="30" t="s">
        <v>4</v>
      </c>
      <c r="Q362" s="31" t="s">
        <v>708</v>
      </c>
    </row>
    <row r="363" spans="1:17" ht="14.25" customHeight="1" x14ac:dyDescent="0.3">
      <c r="A363" s="22">
        <f t="shared" si="0"/>
        <v>357</v>
      </c>
      <c r="B363" s="23">
        <v>10</v>
      </c>
      <c r="C363" s="24" t="s">
        <v>476</v>
      </c>
      <c r="D363" s="23">
        <v>9</v>
      </c>
      <c r="E363" s="24" t="s">
        <v>261</v>
      </c>
      <c r="F363" s="25" t="str">
        <f>VLOOKUP(H363,'Catalogo de Actividades'!$B$5:$G$215,6,FALSE)</f>
        <v>9.2</v>
      </c>
      <c r="G363" s="23">
        <v>2</v>
      </c>
      <c r="H363" s="67" t="s">
        <v>265</v>
      </c>
      <c r="I363" s="23" t="s">
        <v>39</v>
      </c>
      <c r="J363" s="23" t="s">
        <v>266</v>
      </c>
      <c r="K363" s="32">
        <v>43362</v>
      </c>
      <c r="L363" s="32">
        <v>43427</v>
      </c>
      <c r="M363" s="32">
        <v>43362</v>
      </c>
      <c r="N363" s="32">
        <v>43404</v>
      </c>
      <c r="O363" s="23">
        <f>VLOOKUP(P363,Campos!$B$2:$C$7,2,FALSE)</f>
        <v>2</v>
      </c>
      <c r="P363" s="30" t="s">
        <v>4</v>
      </c>
      <c r="Q363" s="68" t="s">
        <v>709</v>
      </c>
    </row>
    <row r="364" spans="1:17" ht="14.25" customHeight="1" x14ac:dyDescent="0.3">
      <c r="A364" s="22">
        <f t="shared" si="0"/>
        <v>358</v>
      </c>
      <c r="B364" s="23">
        <v>10</v>
      </c>
      <c r="C364" s="24" t="s">
        <v>476</v>
      </c>
      <c r="D364" s="23">
        <v>9</v>
      </c>
      <c r="E364" s="24" t="s">
        <v>261</v>
      </c>
      <c r="F364" s="25" t="str">
        <f>VLOOKUP(H364,'Catalogo de Actividades'!$B$5:$G$215,6,FALSE)</f>
        <v>9.4</v>
      </c>
      <c r="G364" s="23">
        <v>4</v>
      </c>
      <c r="H364" s="67" t="s">
        <v>270</v>
      </c>
      <c r="I364" s="23" t="s">
        <v>39</v>
      </c>
      <c r="J364" s="23" t="s">
        <v>266</v>
      </c>
      <c r="K364" s="32">
        <v>43362</v>
      </c>
      <c r="L364" s="32">
        <v>43444</v>
      </c>
      <c r="M364" s="32">
        <v>43362</v>
      </c>
      <c r="N364" s="32">
        <v>43404</v>
      </c>
      <c r="O364" s="23">
        <f>VLOOKUP(P364,Campos!$B$2:$C$7,2,FALSE)</f>
        <v>2</v>
      </c>
      <c r="P364" s="30" t="s">
        <v>4</v>
      </c>
      <c r="Q364" s="68" t="s">
        <v>709</v>
      </c>
    </row>
    <row r="365" spans="1:17" ht="14.25" customHeight="1" x14ac:dyDescent="0.3">
      <c r="A365" s="22">
        <f t="shared" si="0"/>
        <v>359</v>
      </c>
      <c r="B365" s="23">
        <v>10</v>
      </c>
      <c r="C365" s="24" t="s">
        <v>476</v>
      </c>
      <c r="D365" s="23">
        <v>9</v>
      </c>
      <c r="E365" s="24" t="s">
        <v>261</v>
      </c>
      <c r="F365" s="25" t="str">
        <f>VLOOKUP(H365,'Catalogo de Actividades'!$B$5:$G$215,6,FALSE)</f>
        <v>9.11</v>
      </c>
      <c r="G365" s="23">
        <v>11</v>
      </c>
      <c r="H365" s="67" t="s">
        <v>285</v>
      </c>
      <c r="I365" s="23" t="s">
        <v>29</v>
      </c>
      <c r="J365" s="23" t="s">
        <v>30</v>
      </c>
      <c r="K365" s="32">
        <v>43363</v>
      </c>
      <c r="L365" s="32">
        <v>43465</v>
      </c>
      <c r="M365" s="32">
        <v>43363</v>
      </c>
      <c r="N365" s="23" t="s">
        <v>710</v>
      </c>
      <c r="O365" s="23">
        <f>VLOOKUP(P365,Campos!$B$2:$C$7,2,FALSE)</f>
        <v>2</v>
      </c>
      <c r="P365" s="30" t="s">
        <v>4</v>
      </c>
      <c r="Q365" s="64" t="s">
        <v>711</v>
      </c>
    </row>
    <row r="366" spans="1:17" ht="14.25" customHeight="1" x14ac:dyDescent="0.3">
      <c r="A366" s="22">
        <f t="shared" si="0"/>
        <v>360</v>
      </c>
      <c r="B366" s="23">
        <v>10</v>
      </c>
      <c r="C366" s="24" t="s">
        <v>476</v>
      </c>
      <c r="D366" s="23">
        <v>9</v>
      </c>
      <c r="E366" s="24" t="s">
        <v>261</v>
      </c>
      <c r="F366" s="25" t="str">
        <f>VLOOKUP(H366,'Catalogo de Actividades'!$B$5:$G$215,6,FALSE)</f>
        <v>9.3</v>
      </c>
      <c r="G366" s="23">
        <v>3</v>
      </c>
      <c r="H366" s="67" t="s">
        <v>268</v>
      </c>
      <c r="I366" s="23" t="s">
        <v>29</v>
      </c>
      <c r="J366" s="23" t="s">
        <v>30</v>
      </c>
      <c r="K366" s="32">
        <v>43367</v>
      </c>
      <c r="L366" s="32">
        <v>43434</v>
      </c>
      <c r="M366" s="32">
        <v>43367</v>
      </c>
      <c r="N366" s="32">
        <v>43404</v>
      </c>
      <c r="O366" s="23">
        <f>VLOOKUP(P366,Campos!$B$2:$C$7,2,FALSE)</f>
        <v>2</v>
      </c>
      <c r="P366" s="30" t="s">
        <v>4</v>
      </c>
      <c r="Q366" s="31" t="s">
        <v>712</v>
      </c>
    </row>
    <row r="367" spans="1:17" ht="14.25" customHeight="1" x14ac:dyDescent="0.3">
      <c r="A367" s="22">
        <f t="shared" si="0"/>
        <v>361</v>
      </c>
      <c r="B367" s="23">
        <v>10</v>
      </c>
      <c r="C367" s="24" t="s">
        <v>476</v>
      </c>
      <c r="D367" s="23">
        <v>9</v>
      </c>
      <c r="E367" s="24" t="s">
        <v>261</v>
      </c>
      <c r="F367" s="25" t="str">
        <f>VLOOKUP(H367,'Catalogo de Actividades'!$B$5:$G$215,6,FALSE)</f>
        <v>9.5</v>
      </c>
      <c r="G367" s="23">
        <v>5</v>
      </c>
      <c r="H367" s="67" t="s">
        <v>272</v>
      </c>
      <c r="I367" s="23" t="s">
        <v>29</v>
      </c>
      <c r="J367" s="23" t="s">
        <v>30</v>
      </c>
      <c r="K367" s="32">
        <v>43423</v>
      </c>
      <c r="L367" s="32">
        <v>43444</v>
      </c>
      <c r="M367" s="32">
        <v>43423</v>
      </c>
      <c r="N367" s="32">
        <v>43439</v>
      </c>
      <c r="O367" s="23">
        <f>VLOOKUP(P367,Campos!$B$2:$C$7,2,FALSE)</f>
        <v>2</v>
      </c>
      <c r="P367" s="30" t="s">
        <v>4</v>
      </c>
      <c r="Q367" s="31" t="s">
        <v>713</v>
      </c>
    </row>
    <row r="368" spans="1:17" ht="14.25" customHeight="1" x14ac:dyDescent="0.3">
      <c r="A368" s="22">
        <f t="shared" si="0"/>
        <v>362</v>
      </c>
      <c r="B368" s="23">
        <v>10</v>
      </c>
      <c r="C368" s="24" t="s">
        <v>476</v>
      </c>
      <c r="D368" s="23">
        <v>9</v>
      </c>
      <c r="E368" s="24" t="s">
        <v>261</v>
      </c>
      <c r="F368" s="25" t="str">
        <f>VLOOKUP(H368,'Catalogo de Actividades'!$B$5:$G$215,6,FALSE)</f>
        <v>9.6</v>
      </c>
      <c r="G368" s="23">
        <v>6</v>
      </c>
      <c r="H368" s="67" t="s">
        <v>274</v>
      </c>
      <c r="I368" s="23" t="s">
        <v>39</v>
      </c>
      <c r="J368" s="23" t="s">
        <v>266</v>
      </c>
      <c r="K368" s="32">
        <v>43432</v>
      </c>
      <c r="L368" s="32">
        <v>43454</v>
      </c>
      <c r="M368" s="32">
        <v>43432</v>
      </c>
      <c r="N368" s="32">
        <v>43452</v>
      </c>
      <c r="O368" s="23">
        <f>VLOOKUP(P368,Campos!$B$2:$C$7,2,FALSE)</f>
        <v>2</v>
      </c>
      <c r="P368" s="30" t="s">
        <v>4</v>
      </c>
      <c r="Q368" s="31" t="s">
        <v>714</v>
      </c>
    </row>
    <row r="369" spans="1:17" ht="14.25" customHeight="1" x14ac:dyDescent="0.3">
      <c r="A369" s="22">
        <f t="shared" si="0"/>
        <v>363</v>
      </c>
      <c r="B369" s="23">
        <v>10</v>
      </c>
      <c r="C369" s="24" t="s">
        <v>476</v>
      </c>
      <c r="D369" s="23">
        <v>9</v>
      </c>
      <c r="E369" s="24" t="s">
        <v>261</v>
      </c>
      <c r="F369" s="25" t="str">
        <f>VLOOKUP(H369,'Catalogo de Actividades'!$B$5:$G$215,6,FALSE)</f>
        <v>9.7</v>
      </c>
      <c r="G369" s="23">
        <v>7</v>
      </c>
      <c r="H369" s="71" t="s">
        <v>276</v>
      </c>
      <c r="I369" s="23" t="s">
        <v>29</v>
      </c>
      <c r="J369" s="23" t="s">
        <v>30</v>
      </c>
      <c r="K369" s="32">
        <v>43521</v>
      </c>
      <c r="L369" s="32">
        <v>43570</v>
      </c>
      <c r="M369" s="32">
        <v>43521</v>
      </c>
      <c r="N369" s="40">
        <v>43545</v>
      </c>
      <c r="O369" s="23">
        <f>VLOOKUP(P369,Campos!$B$2:$C$7,2,FALSE)</f>
        <v>2</v>
      </c>
      <c r="P369" s="33" t="s">
        <v>4</v>
      </c>
      <c r="Q369" s="107" t="s">
        <v>715</v>
      </c>
    </row>
    <row r="370" spans="1:17" ht="14.25" customHeight="1" x14ac:dyDescent="0.3">
      <c r="A370" s="22">
        <f t="shared" si="0"/>
        <v>364</v>
      </c>
      <c r="B370" s="23">
        <v>10</v>
      </c>
      <c r="C370" s="24" t="s">
        <v>476</v>
      </c>
      <c r="D370" s="23">
        <v>9</v>
      </c>
      <c r="E370" s="24" t="s">
        <v>261</v>
      </c>
      <c r="F370" s="25" t="str">
        <f>VLOOKUP(H370,'Catalogo de Actividades'!$B$5:$G$215,6,FALSE)</f>
        <v>9.13</v>
      </c>
      <c r="G370" s="23">
        <v>13</v>
      </c>
      <c r="H370" s="67" t="s">
        <v>289</v>
      </c>
      <c r="I370" s="23" t="s">
        <v>39</v>
      </c>
      <c r="J370" s="23" t="s">
        <v>266</v>
      </c>
      <c r="K370" s="32">
        <v>43525</v>
      </c>
      <c r="L370" s="32">
        <v>43600</v>
      </c>
      <c r="M370" s="32">
        <v>43525</v>
      </c>
      <c r="N370" s="40">
        <v>43600</v>
      </c>
      <c r="O370" s="23">
        <f>VLOOKUP(P370,Campos!$B$2:$C$7,2,FALSE)</f>
        <v>2</v>
      </c>
      <c r="P370" s="33" t="s">
        <v>4</v>
      </c>
      <c r="Q370" s="34" t="s">
        <v>716</v>
      </c>
    </row>
    <row r="371" spans="1:17" ht="14.25" customHeight="1" x14ac:dyDescent="0.3">
      <c r="A371" s="22">
        <f t="shared" si="0"/>
        <v>365</v>
      </c>
      <c r="B371" s="23">
        <v>10</v>
      </c>
      <c r="C371" s="24" t="s">
        <v>476</v>
      </c>
      <c r="D371" s="23">
        <v>9</v>
      </c>
      <c r="E371" s="24" t="s">
        <v>261</v>
      </c>
      <c r="F371" s="25" t="str">
        <f>VLOOKUP(H371,'Catalogo de Actividades'!$B$5:$G$215,6,FALSE)</f>
        <v>9.9</v>
      </c>
      <c r="G371" s="23">
        <v>9</v>
      </c>
      <c r="H371" s="71" t="s">
        <v>280</v>
      </c>
      <c r="I371" s="23" t="s">
        <v>29</v>
      </c>
      <c r="J371" s="23" t="s">
        <v>30</v>
      </c>
      <c r="K371" s="69">
        <v>43559</v>
      </c>
      <c r="L371" s="32">
        <v>43605</v>
      </c>
      <c r="M371" s="40">
        <v>43559</v>
      </c>
      <c r="N371" s="40">
        <v>43605</v>
      </c>
      <c r="O371" s="23">
        <f>VLOOKUP(P371,Campos!$B$2:$C$7,2,FALSE)</f>
        <v>2</v>
      </c>
      <c r="P371" s="33" t="s">
        <v>4</v>
      </c>
      <c r="Q371" s="43" t="s">
        <v>717</v>
      </c>
    </row>
    <row r="372" spans="1:17" ht="14.25" customHeight="1" x14ac:dyDescent="0.3">
      <c r="A372" s="22">
        <f t="shared" si="0"/>
        <v>366</v>
      </c>
      <c r="B372" s="23">
        <v>10</v>
      </c>
      <c r="C372" s="24" t="s">
        <v>476</v>
      </c>
      <c r="D372" s="23">
        <v>9</v>
      </c>
      <c r="E372" s="24" t="s">
        <v>261</v>
      </c>
      <c r="F372" s="25" t="str">
        <f>VLOOKUP(H372,'Catalogo de Actividades'!$B$5:$G$215,6,FALSE)</f>
        <v>9.8</v>
      </c>
      <c r="G372" s="23">
        <v>8</v>
      </c>
      <c r="H372" s="67" t="s">
        <v>278</v>
      </c>
      <c r="I372" s="23" t="s">
        <v>39</v>
      </c>
      <c r="J372" s="23" t="s">
        <v>266</v>
      </c>
      <c r="K372" s="32">
        <v>43530</v>
      </c>
      <c r="L372" s="32">
        <v>43585</v>
      </c>
      <c r="M372" s="32">
        <v>43530</v>
      </c>
      <c r="N372" s="73">
        <v>43585</v>
      </c>
      <c r="O372" s="108">
        <f>VLOOKUP(P372,Campos!$B$2:$C$7,2,FALSE)</f>
        <v>2</v>
      </c>
      <c r="P372" s="109" t="s">
        <v>4</v>
      </c>
      <c r="Q372" s="74" t="s">
        <v>483</v>
      </c>
    </row>
    <row r="373" spans="1:17" ht="14.25" customHeight="1" x14ac:dyDescent="0.3">
      <c r="A373" s="22">
        <f t="shared" si="0"/>
        <v>367</v>
      </c>
      <c r="B373" s="23">
        <v>10</v>
      </c>
      <c r="C373" s="24" t="s">
        <v>476</v>
      </c>
      <c r="D373" s="23">
        <v>9</v>
      </c>
      <c r="E373" s="24" t="s">
        <v>261</v>
      </c>
      <c r="F373" s="25" t="str">
        <f>VLOOKUP(H373,'Catalogo de Actividades'!$B$5:$G$215,6,FALSE)</f>
        <v>9.10</v>
      </c>
      <c r="G373" s="23">
        <v>10</v>
      </c>
      <c r="H373" s="67" t="s">
        <v>283</v>
      </c>
      <c r="I373" s="23" t="s">
        <v>39</v>
      </c>
      <c r="J373" s="23" t="s">
        <v>266</v>
      </c>
      <c r="K373" s="69">
        <v>43559</v>
      </c>
      <c r="L373" s="32">
        <v>43616</v>
      </c>
      <c r="M373" s="40">
        <v>43559</v>
      </c>
      <c r="N373" s="32">
        <v>43616</v>
      </c>
      <c r="O373" s="23">
        <f>VLOOKUP(P373,Campos!$B$2:$C$7,2,FALSE)</f>
        <v>2</v>
      </c>
      <c r="P373" s="33" t="s">
        <v>4</v>
      </c>
      <c r="Q373" s="43" t="s">
        <v>718</v>
      </c>
    </row>
    <row r="374" spans="1:17" s="152" customFormat="1" ht="14.25" customHeight="1" x14ac:dyDescent="0.3">
      <c r="A374" s="150">
        <f t="shared" si="0"/>
        <v>368</v>
      </c>
      <c r="B374" s="129">
        <v>10</v>
      </c>
      <c r="C374" s="140" t="s">
        <v>476</v>
      </c>
      <c r="D374" s="129">
        <v>9</v>
      </c>
      <c r="E374" s="140" t="s">
        <v>261</v>
      </c>
      <c r="F374" s="141" t="str">
        <f>VLOOKUP(H374,'Catalogo de Actividades'!$B$5:$G$215,6,FALSE)</f>
        <v>9.15</v>
      </c>
      <c r="G374" s="129">
        <v>15</v>
      </c>
      <c r="H374" s="146" t="s">
        <v>293</v>
      </c>
      <c r="I374" s="129" t="s">
        <v>29</v>
      </c>
      <c r="J374" s="129" t="s">
        <v>222</v>
      </c>
      <c r="K374" s="139">
        <v>43556</v>
      </c>
      <c r="L374" s="139">
        <v>43585</v>
      </c>
      <c r="M374" s="128">
        <v>43556</v>
      </c>
      <c r="N374" s="128">
        <v>43570</v>
      </c>
      <c r="O374" s="129">
        <f>VLOOKUP(P374,Campos!$B$2:$C$7,2,FALSE)</f>
        <v>2</v>
      </c>
      <c r="P374" s="130" t="s">
        <v>4</v>
      </c>
      <c r="Q374" s="131" t="s">
        <v>719</v>
      </c>
    </row>
    <row r="375" spans="1:17" s="152" customFormat="1" ht="14.25" customHeight="1" x14ac:dyDescent="0.3">
      <c r="A375" s="150">
        <f t="shared" si="0"/>
        <v>369</v>
      </c>
      <c r="B375" s="129">
        <v>10</v>
      </c>
      <c r="C375" s="140" t="s">
        <v>476</v>
      </c>
      <c r="D375" s="129">
        <v>9</v>
      </c>
      <c r="E375" s="140" t="s">
        <v>261</v>
      </c>
      <c r="F375" s="141" t="str">
        <f>VLOOKUP(H375,'Catalogo de Actividades'!$B$5:$G$215,6,FALSE)</f>
        <v>9.14</v>
      </c>
      <c r="G375" s="129">
        <v>14</v>
      </c>
      <c r="H375" s="146" t="s">
        <v>291</v>
      </c>
      <c r="I375" s="129" t="s">
        <v>29</v>
      </c>
      <c r="J375" s="129" t="s">
        <v>30</v>
      </c>
      <c r="K375" s="128">
        <v>43586</v>
      </c>
      <c r="L375" s="128">
        <v>43593</v>
      </c>
      <c r="M375" s="128">
        <v>43586</v>
      </c>
      <c r="N375" s="128">
        <v>43593</v>
      </c>
      <c r="O375" s="129">
        <f>VLOOKUP(P375,Campos!$B$2:$C$7,2,FALSE)</f>
        <v>2</v>
      </c>
      <c r="P375" s="130" t="s">
        <v>4</v>
      </c>
      <c r="Q375" s="131" t="s">
        <v>720</v>
      </c>
    </row>
    <row r="376" spans="1:17" s="152" customFormat="1" ht="33.75" customHeight="1" x14ac:dyDescent="0.3">
      <c r="A376" s="150">
        <f t="shared" si="0"/>
        <v>370</v>
      </c>
      <c r="B376" s="129">
        <v>10</v>
      </c>
      <c r="C376" s="140" t="s">
        <v>476</v>
      </c>
      <c r="D376" s="129">
        <v>9</v>
      </c>
      <c r="E376" s="140" t="s">
        <v>261</v>
      </c>
      <c r="F376" s="141" t="str">
        <f>VLOOKUP(H376,'Catalogo de Actividades'!$B$5:$G$215,6,FALSE)</f>
        <v>9.16</v>
      </c>
      <c r="G376" s="129">
        <v>16</v>
      </c>
      <c r="H376" s="146" t="s">
        <v>295</v>
      </c>
      <c r="I376" s="129" t="s">
        <v>29</v>
      </c>
      <c r="J376" s="129" t="s">
        <v>30</v>
      </c>
      <c r="K376" s="128">
        <v>43596</v>
      </c>
      <c r="L376" s="128">
        <v>43602</v>
      </c>
      <c r="M376" s="128">
        <v>43596</v>
      </c>
      <c r="N376" s="128">
        <v>43611</v>
      </c>
      <c r="O376" s="129">
        <f>VLOOKUP(P376,Campos!$B$2:$C$7,2,FALSE)</f>
        <v>3</v>
      </c>
      <c r="P376" s="130" t="s">
        <v>5</v>
      </c>
      <c r="Q376" s="131" t="s">
        <v>721</v>
      </c>
    </row>
    <row r="377" spans="1:17" s="152" customFormat="1" ht="14.25" customHeight="1" x14ac:dyDescent="0.3">
      <c r="A377" s="150">
        <f t="shared" si="0"/>
        <v>371</v>
      </c>
      <c r="B377" s="129">
        <v>10</v>
      </c>
      <c r="C377" s="140" t="s">
        <v>476</v>
      </c>
      <c r="D377" s="129">
        <v>9</v>
      </c>
      <c r="E377" s="140" t="s">
        <v>261</v>
      </c>
      <c r="F377" s="141" t="str">
        <f>VLOOKUP(H377,'Catalogo de Actividades'!$B$5:$G$215,6,FALSE)</f>
        <v>9.17</v>
      </c>
      <c r="G377" s="129">
        <v>17</v>
      </c>
      <c r="H377" s="146" t="s">
        <v>297</v>
      </c>
      <c r="I377" s="129" t="s">
        <v>29</v>
      </c>
      <c r="J377" s="129" t="s">
        <v>30</v>
      </c>
      <c r="K377" s="128">
        <v>43602</v>
      </c>
      <c r="L377" s="128">
        <v>43608</v>
      </c>
      <c r="M377" s="128">
        <v>43602</v>
      </c>
      <c r="N377" s="128">
        <v>43612</v>
      </c>
      <c r="O377" s="129">
        <f>VLOOKUP(P377,Campos!$B$2:$C$7,2,FALSE)</f>
        <v>3</v>
      </c>
      <c r="P377" s="130" t="s">
        <v>5</v>
      </c>
      <c r="Q377" s="131" t="s">
        <v>722</v>
      </c>
    </row>
    <row r="378" spans="1:17" ht="14.25" customHeight="1" x14ac:dyDescent="0.3">
      <c r="A378" s="22">
        <f t="shared" si="0"/>
        <v>372</v>
      </c>
      <c r="B378" s="23">
        <v>10</v>
      </c>
      <c r="C378" s="24" t="s">
        <v>476</v>
      </c>
      <c r="D378" s="23">
        <v>9</v>
      </c>
      <c r="E378" s="24" t="s">
        <v>261</v>
      </c>
      <c r="F378" s="25" t="str">
        <f>VLOOKUP(H378,'Catalogo de Actividades'!$B$5:$G$215,6,FALSE)</f>
        <v>9.12</v>
      </c>
      <c r="G378" s="23">
        <v>12</v>
      </c>
      <c r="H378" s="67" t="s">
        <v>287</v>
      </c>
      <c r="I378" s="23" t="s">
        <v>29</v>
      </c>
      <c r="J378" s="23" t="s">
        <v>30</v>
      </c>
      <c r="K378" s="32">
        <v>43607</v>
      </c>
      <c r="L378" s="32">
        <v>43623</v>
      </c>
      <c r="M378" s="40">
        <v>43607</v>
      </c>
      <c r="N378" s="32">
        <v>43623</v>
      </c>
      <c r="O378" s="23">
        <f>VLOOKUP(P378,Campos!$B$2:$C$7,2,FALSE)</f>
        <v>2</v>
      </c>
      <c r="P378" s="33" t="s">
        <v>4</v>
      </c>
      <c r="Q378" s="43" t="s">
        <v>723</v>
      </c>
    </row>
    <row r="379" spans="1:17" ht="14.25" customHeight="1" x14ac:dyDescent="0.3">
      <c r="A379" s="22">
        <f t="shared" si="0"/>
        <v>373</v>
      </c>
      <c r="B379" s="23">
        <v>10</v>
      </c>
      <c r="C379" s="24" t="s">
        <v>476</v>
      </c>
      <c r="D379" s="23">
        <v>9</v>
      </c>
      <c r="E379" s="24" t="s">
        <v>261</v>
      </c>
      <c r="F379" s="25" t="str">
        <f>VLOOKUP(H379,'Catalogo de Actividades'!$B$5:$G$215,6,FALSE)</f>
        <v>9.18</v>
      </c>
      <c r="G379" s="23">
        <v>18</v>
      </c>
      <c r="H379" s="67" t="s">
        <v>300</v>
      </c>
      <c r="I379" s="23" t="s">
        <v>29</v>
      </c>
      <c r="J379" s="23" t="s">
        <v>222</v>
      </c>
      <c r="K379" s="69">
        <v>43612</v>
      </c>
      <c r="L379" s="69">
        <v>43616</v>
      </c>
      <c r="M379" s="40">
        <v>43612</v>
      </c>
      <c r="N379" s="40">
        <v>43616</v>
      </c>
      <c r="O379" s="23">
        <f>VLOOKUP(P379,Campos!$B$2:$C$7,2,FALSE)</f>
        <v>2</v>
      </c>
      <c r="P379" s="33" t="s">
        <v>4</v>
      </c>
      <c r="Q379" s="43" t="s">
        <v>724</v>
      </c>
    </row>
    <row r="380" spans="1:17" ht="14.25" customHeight="1" x14ac:dyDescent="0.3">
      <c r="A380" s="22">
        <f t="shared" si="0"/>
        <v>374</v>
      </c>
      <c r="B380" s="23">
        <v>10</v>
      </c>
      <c r="C380" s="24" t="s">
        <v>476</v>
      </c>
      <c r="D380" s="23">
        <v>9</v>
      </c>
      <c r="E380" s="24" t="s">
        <v>261</v>
      </c>
      <c r="F380" s="25" t="str">
        <f>VLOOKUP(H380,'Catalogo de Actividades'!$B$5:$G$215,6,FALSE)</f>
        <v>9.19</v>
      </c>
      <c r="G380" s="23">
        <v>19</v>
      </c>
      <c r="H380" s="67" t="s">
        <v>302</v>
      </c>
      <c r="I380" s="23" t="s">
        <v>39</v>
      </c>
      <c r="J380" s="23" t="s">
        <v>94</v>
      </c>
      <c r="K380" s="32">
        <v>43639</v>
      </c>
      <c r="L380" s="32">
        <v>43645</v>
      </c>
      <c r="M380" s="69">
        <v>43639</v>
      </c>
      <c r="N380" s="32">
        <v>43645</v>
      </c>
      <c r="O380" s="23">
        <f>VLOOKUP(P380,Campos!$B$2:$C$7,2,FALSE)</f>
        <v>2</v>
      </c>
      <c r="P380" s="33" t="s">
        <v>4</v>
      </c>
      <c r="Q380" s="43" t="s">
        <v>725</v>
      </c>
    </row>
    <row r="381" spans="1:17" ht="14.25" customHeight="1" x14ac:dyDescent="0.3">
      <c r="A381" s="22">
        <f t="shared" si="0"/>
        <v>375</v>
      </c>
      <c r="B381" s="23">
        <v>10</v>
      </c>
      <c r="C381" s="24" t="s">
        <v>476</v>
      </c>
      <c r="D381" s="23">
        <v>10</v>
      </c>
      <c r="E381" s="24" t="s">
        <v>304</v>
      </c>
      <c r="F381" s="25" t="str">
        <f>VLOOKUP(H381,'Catalogo de Actividades'!$B$5:$G$215,6,FALSE)</f>
        <v>10.2</v>
      </c>
      <c r="G381" s="23">
        <v>2</v>
      </c>
      <c r="H381" s="26" t="s">
        <v>307</v>
      </c>
      <c r="I381" s="46" t="s">
        <v>39</v>
      </c>
      <c r="J381" s="46" t="s">
        <v>30</v>
      </c>
      <c r="K381" s="28">
        <v>43312</v>
      </c>
      <c r="L381" s="28">
        <v>43320</v>
      </c>
      <c r="M381" s="28">
        <v>43312</v>
      </c>
      <c r="N381" s="28">
        <v>43312</v>
      </c>
      <c r="O381" s="23">
        <f>VLOOKUP(P381,Campos!$B$2:$C$7,2,FALSE)</f>
        <v>2</v>
      </c>
      <c r="P381" s="30" t="s">
        <v>4</v>
      </c>
      <c r="Q381" s="31" t="s">
        <v>726</v>
      </c>
    </row>
    <row r="382" spans="1:17" ht="14.25" customHeight="1" x14ac:dyDescent="0.3">
      <c r="A382" s="22">
        <f t="shared" si="0"/>
        <v>376</v>
      </c>
      <c r="B382" s="23">
        <v>10</v>
      </c>
      <c r="C382" s="24" t="s">
        <v>476</v>
      </c>
      <c r="D382" s="23">
        <v>10</v>
      </c>
      <c r="E382" s="24" t="s">
        <v>304</v>
      </c>
      <c r="F382" s="25" t="str">
        <f>VLOOKUP(H382,'Catalogo de Actividades'!$B$5:$G$215,6,FALSE)</f>
        <v>10.1</v>
      </c>
      <c r="G382" s="23">
        <v>1</v>
      </c>
      <c r="H382" s="26" t="s">
        <v>305</v>
      </c>
      <c r="I382" s="46" t="s">
        <v>39</v>
      </c>
      <c r="J382" s="46" t="s">
        <v>30</v>
      </c>
      <c r="K382" s="28">
        <v>43335</v>
      </c>
      <c r="L382" s="28">
        <v>43335</v>
      </c>
      <c r="M382" s="28">
        <v>43335</v>
      </c>
      <c r="N382" s="97">
        <v>43335</v>
      </c>
      <c r="O382" s="23">
        <f>VLOOKUP(P382,Campos!$B$2:$C$7,2,FALSE)</f>
        <v>2</v>
      </c>
      <c r="P382" s="30" t="s">
        <v>4</v>
      </c>
      <c r="Q382" s="31" t="s">
        <v>491</v>
      </c>
    </row>
    <row r="383" spans="1:17" ht="14.25" customHeight="1" x14ac:dyDescent="0.3">
      <c r="A383" s="22">
        <f t="shared" si="0"/>
        <v>377</v>
      </c>
      <c r="B383" s="23">
        <v>10</v>
      </c>
      <c r="C383" s="24" t="s">
        <v>476</v>
      </c>
      <c r="D383" s="23">
        <v>10</v>
      </c>
      <c r="E383" s="24" t="s">
        <v>304</v>
      </c>
      <c r="F383" s="25" t="str">
        <f>VLOOKUP(H383,'Catalogo de Actividades'!$B$5:$G$215,6,FALSE)</f>
        <v>10.3</v>
      </c>
      <c r="G383" s="23">
        <v>3</v>
      </c>
      <c r="H383" s="26" t="s">
        <v>309</v>
      </c>
      <c r="I383" s="46" t="s">
        <v>39</v>
      </c>
      <c r="J383" s="46" t="s">
        <v>266</v>
      </c>
      <c r="K383" s="28">
        <v>43563</v>
      </c>
      <c r="L383" s="28">
        <v>43574</v>
      </c>
      <c r="M383" s="110">
        <v>43563</v>
      </c>
      <c r="N383" s="62">
        <v>43572</v>
      </c>
      <c r="O383" s="23">
        <f>VLOOKUP(P383,Campos!$B$2:$C$7,2,FALSE)</f>
        <v>2</v>
      </c>
      <c r="P383" s="33" t="s">
        <v>4</v>
      </c>
      <c r="Q383" s="43" t="s">
        <v>492</v>
      </c>
    </row>
    <row r="384" spans="1:17" ht="14.25" customHeight="1" x14ac:dyDescent="0.3">
      <c r="A384" s="22">
        <f t="shared" si="0"/>
        <v>378</v>
      </c>
      <c r="B384" s="23">
        <v>10</v>
      </c>
      <c r="C384" s="24" t="s">
        <v>476</v>
      </c>
      <c r="D384" s="23">
        <v>10</v>
      </c>
      <c r="E384" s="24" t="s">
        <v>304</v>
      </c>
      <c r="F384" s="25" t="str">
        <f>VLOOKUP(H384,'Catalogo de Actividades'!$B$5:$G$215,6,FALSE)</f>
        <v>10.4</v>
      </c>
      <c r="G384" s="23">
        <v>4</v>
      </c>
      <c r="H384" s="26" t="s">
        <v>311</v>
      </c>
      <c r="I384" s="46" t="s">
        <v>42</v>
      </c>
      <c r="J384" s="46" t="s">
        <v>493</v>
      </c>
      <c r="K384" s="28">
        <v>43580</v>
      </c>
      <c r="L384" s="28">
        <v>43580</v>
      </c>
      <c r="M384" s="77">
        <v>43580</v>
      </c>
      <c r="N384" s="77">
        <v>43580</v>
      </c>
      <c r="O384" s="23">
        <f>VLOOKUP(P384,Campos!$B$2:$C$7,2,FALSE)</f>
        <v>2</v>
      </c>
      <c r="P384" s="33" t="s">
        <v>4</v>
      </c>
      <c r="Q384" s="43" t="s">
        <v>494</v>
      </c>
    </row>
    <row r="385" spans="1:26" ht="14.25" customHeight="1" x14ac:dyDescent="0.3">
      <c r="A385" s="22">
        <f t="shared" si="0"/>
        <v>379</v>
      </c>
      <c r="B385" s="23">
        <v>10</v>
      </c>
      <c r="C385" s="24" t="s">
        <v>476</v>
      </c>
      <c r="D385" s="23">
        <v>10</v>
      </c>
      <c r="E385" s="24" t="s">
        <v>304</v>
      </c>
      <c r="F385" s="25" t="str">
        <f>VLOOKUP(H385,'Catalogo de Actividades'!$B$5:$G$215,6,FALSE)</f>
        <v>10.5</v>
      </c>
      <c r="G385" s="23">
        <v>5</v>
      </c>
      <c r="H385" s="26" t="s">
        <v>313</v>
      </c>
      <c r="I385" s="46" t="s">
        <v>42</v>
      </c>
      <c r="J385" s="46" t="s">
        <v>493</v>
      </c>
      <c r="K385" s="28">
        <v>43597</v>
      </c>
      <c r="L385" s="28">
        <v>43597</v>
      </c>
      <c r="M385" s="28">
        <v>43597</v>
      </c>
      <c r="N385" s="28">
        <v>43597</v>
      </c>
      <c r="O385" s="23">
        <f>VLOOKUP(P385,Campos!$B$2:$C$7,2,FALSE)</f>
        <v>2</v>
      </c>
      <c r="P385" s="33" t="s">
        <v>4</v>
      </c>
      <c r="Q385" s="43" t="s">
        <v>495</v>
      </c>
    </row>
    <row r="386" spans="1:26" ht="14.25" customHeight="1" x14ac:dyDescent="0.3">
      <c r="A386" s="22">
        <f t="shared" si="0"/>
        <v>380</v>
      </c>
      <c r="B386" s="23">
        <v>10</v>
      </c>
      <c r="C386" s="24" t="s">
        <v>476</v>
      </c>
      <c r="D386" s="23">
        <v>10</v>
      </c>
      <c r="E386" s="24" t="s">
        <v>304</v>
      </c>
      <c r="F386" s="25" t="str">
        <f>VLOOKUP(H386,'Catalogo de Actividades'!$B$5:$G$215,6,FALSE)</f>
        <v>10.6</v>
      </c>
      <c r="G386" s="23">
        <v>6</v>
      </c>
      <c r="H386" s="26" t="s">
        <v>315</v>
      </c>
      <c r="I386" s="46" t="s">
        <v>42</v>
      </c>
      <c r="J386" s="46" t="s">
        <v>493</v>
      </c>
      <c r="K386" s="28">
        <v>43604</v>
      </c>
      <c r="L386" s="28">
        <v>43604</v>
      </c>
      <c r="M386" s="40">
        <v>43604</v>
      </c>
      <c r="N386" s="40">
        <v>43604</v>
      </c>
      <c r="O386" s="23">
        <f>VLOOKUP(P386,Campos!$B$2:$C$7,2,FALSE)</f>
        <v>2</v>
      </c>
      <c r="P386" s="33" t="s">
        <v>4</v>
      </c>
      <c r="Q386" s="43" t="s">
        <v>496</v>
      </c>
    </row>
    <row r="387" spans="1:26" ht="14.25" customHeight="1" x14ac:dyDescent="0.3">
      <c r="A387" s="22">
        <f t="shared" si="0"/>
        <v>381</v>
      </c>
      <c r="B387" s="23">
        <v>10</v>
      </c>
      <c r="C387" s="24" t="s">
        <v>476</v>
      </c>
      <c r="D387" s="23">
        <v>10</v>
      </c>
      <c r="E387" s="24" t="s">
        <v>304</v>
      </c>
      <c r="F387" s="25" t="str">
        <f>VLOOKUP(H387,'Catalogo de Actividades'!$B$5:$G$215,6,FALSE)</f>
        <v>10.7</v>
      </c>
      <c r="G387" s="23">
        <v>7</v>
      </c>
      <c r="H387" s="26" t="s">
        <v>304</v>
      </c>
      <c r="I387" s="46" t="s">
        <v>29</v>
      </c>
      <c r="J387" s="46" t="s">
        <v>455</v>
      </c>
      <c r="K387" s="28">
        <v>43618</v>
      </c>
      <c r="L387" s="28">
        <v>43618</v>
      </c>
      <c r="M387" s="28">
        <v>43618</v>
      </c>
      <c r="N387" s="28">
        <v>43618</v>
      </c>
      <c r="O387" s="23">
        <f>VLOOKUP(P387,Campos!$B$2:$C$7,2,FALSE)</f>
        <v>2</v>
      </c>
      <c r="P387" s="33" t="s">
        <v>4</v>
      </c>
      <c r="Q387" s="43" t="s">
        <v>727</v>
      </c>
    </row>
    <row r="388" spans="1:26" ht="14.25" customHeight="1" x14ac:dyDescent="0.3">
      <c r="A388" s="22">
        <f t="shared" si="0"/>
        <v>382</v>
      </c>
      <c r="B388" s="23">
        <v>10</v>
      </c>
      <c r="C388" s="24" t="s">
        <v>476</v>
      </c>
      <c r="D388" s="23">
        <v>11</v>
      </c>
      <c r="E388" s="24" t="s">
        <v>319</v>
      </c>
      <c r="F388" s="25" t="str">
        <f>VLOOKUP(H388,'Catalogo de Actividades'!$B$5:$G$215,6,FALSE)</f>
        <v>11.1</v>
      </c>
      <c r="G388" s="23">
        <v>1</v>
      </c>
      <c r="H388" s="26" t="s">
        <v>321</v>
      </c>
      <c r="I388" s="46" t="s">
        <v>29</v>
      </c>
      <c r="J388" s="46" t="s">
        <v>30</v>
      </c>
      <c r="K388" s="28">
        <v>43497</v>
      </c>
      <c r="L388" s="28">
        <v>43524</v>
      </c>
      <c r="M388" s="97">
        <v>43497</v>
      </c>
      <c r="N388" s="97">
        <v>43524</v>
      </c>
      <c r="O388" s="23">
        <f>VLOOKUP(P388,Campos!$B$2:$C$7,2,FALSE)</f>
        <v>2</v>
      </c>
      <c r="P388" s="30" t="s">
        <v>4</v>
      </c>
      <c r="Q388" s="31" t="s">
        <v>728</v>
      </c>
    </row>
    <row r="389" spans="1:26" ht="14.25" customHeight="1" x14ac:dyDescent="0.3">
      <c r="A389" s="22">
        <f t="shared" si="0"/>
        <v>383</v>
      </c>
      <c r="B389" s="23">
        <v>10</v>
      </c>
      <c r="C389" s="24" t="s">
        <v>476</v>
      </c>
      <c r="D389" s="23">
        <v>11</v>
      </c>
      <c r="E389" s="24" t="s">
        <v>319</v>
      </c>
      <c r="F389" s="25" t="str">
        <f>VLOOKUP(H389,'Catalogo de Actividades'!$B$5:$G$215,6,FALSE)</f>
        <v>11.2</v>
      </c>
      <c r="G389" s="23">
        <v>2</v>
      </c>
      <c r="H389" s="26" t="s">
        <v>323</v>
      </c>
      <c r="I389" s="46" t="s">
        <v>29</v>
      </c>
      <c r="J389" s="46" t="s">
        <v>222</v>
      </c>
      <c r="K389" s="28">
        <v>43525</v>
      </c>
      <c r="L389" s="28">
        <v>43555</v>
      </c>
      <c r="M389" s="97">
        <v>43525</v>
      </c>
      <c r="N389" s="110">
        <v>43553</v>
      </c>
      <c r="O389" s="76">
        <v>2</v>
      </c>
      <c r="P389" s="33" t="s">
        <v>4</v>
      </c>
      <c r="Q389" s="43" t="s">
        <v>729</v>
      </c>
    </row>
    <row r="390" spans="1:26" ht="14.25" customHeight="1" x14ac:dyDescent="0.3">
      <c r="A390" s="22">
        <f t="shared" si="0"/>
        <v>384</v>
      </c>
      <c r="B390" s="23">
        <v>10</v>
      </c>
      <c r="C390" s="24" t="s">
        <v>476</v>
      </c>
      <c r="D390" s="23">
        <v>11</v>
      </c>
      <c r="E390" s="24" t="s">
        <v>319</v>
      </c>
      <c r="F390" s="25" t="str">
        <f>VLOOKUP(H390,'Catalogo de Actividades'!$B$5:$G$215,6,FALSE)</f>
        <v>11.3</v>
      </c>
      <c r="G390" s="23">
        <v>3</v>
      </c>
      <c r="H390" s="26" t="s">
        <v>325</v>
      </c>
      <c r="I390" s="46" t="s">
        <v>29</v>
      </c>
      <c r="J390" s="46" t="s">
        <v>30</v>
      </c>
      <c r="K390" s="28">
        <v>43525</v>
      </c>
      <c r="L390" s="28">
        <v>43554</v>
      </c>
      <c r="M390" s="97">
        <v>43525</v>
      </c>
      <c r="N390" s="110">
        <v>43553</v>
      </c>
      <c r="O390" s="23">
        <f>VLOOKUP(P390,Campos!$B$2:$C$7,2,FALSE)</f>
        <v>2</v>
      </c>
      <c r="P390" s="33" t="s">
        <v>4</v>
      </c>
      <c r="Q390" s="43" t="s">
        <v>730</v>
      </c>
    </row>
    <row r="391" spans="1:26" ht="14.25" customHeight="1" x14ac:dyDescent="0.3">
      <c r="A391" s="22">
        <f t="shared" si="0"/>
        <v>385</v>
      </c>
      <c r="B391" s="23">
        <v>10</v>
      </c>
      <c r="C391" s="24" t="s">
        <v>476</v>
      </c>
      <c r="D391" s="23">
        <v>11</v>
      </c>
      <c r="E391" s="24" t="s">
        <v>319</v>
      </c>
      <c r="F391" s="25" t="str">
        <f>VLOOKUP(H391,'Catalogo de Actividades'!$B$5:$G$215,6,FALSE)</f>
        <v>11.4</v>
      </c>
      <c r="G391" s="23">
        <v>4</v>
      </c>
      <c r="H391" s="26" t="s">
        <v>500</v>
      </c>
      <c r="I391" s="46" t="s">
        <v>29</v>
      </c>
      <c r="J391" s="46" t="s">
        <v>30</v>
      </c>
      <c r="K391" s="28">
        <v>43556</v>
      </c>
      <c r="L391" s="28">
        <v>43562</v>
      </c>
      <c r="M391" s="40">
        <v>43556</v>
      </c>
      <c r="N391" s="110">
        <v>43558</v>
      </c>
      <c r="O391" s="23">
        <f>VLOOKUP(P391,Campos!$B$2:$C$7,2,FALSE)</f>
        <v>2</v>
      </c>
      <c r="P391" s="33" t="s">
        <v>4</v>
      </c>
      <c r="Q391" s="43" t="s">
        <v>731</v>
      </c>
    </row>
    <row r="392" spans="1:26" ht="14.25" customHeight="1" x14ac:dyDescent="0.3">
      <c r="A392" s="22">
        <f t="shared" si="0"/>
        <v>386</v>
      </c>
      <c r="B392" s="23">
        <v>10</v>
      </c>
      <c r="C392" s="24" t="s">
        <v>476</v>
      </c>
      <c r="D392" s="23">
        <v>12</v>
      </c>
      <c r="E392" s="24" t="s">
        <v>329</v>
      </c>
      <c r="F392" s="25" t="str">
        <f>VLOOKUP(H392,'Catalogo de Actividades'!$B$5:$G$215,6,FALSE)</f>
        <v>12.1</v>
      </c>
      <c r="G392" s="23">
        <v>1</v>
      </c>
      <c r="H392" s="67" t="s">
        <v>330</v>
      </c>
      <c r="I392" s="50" t="s">
        <v>39</v>
      </c>
      <c r="J392" s="50" t="s">
        <v>108</v>
      </c>
      <c r="K392" s="69">
        <v>43540</v>
      </c>
      <c r="L392" s="69">
        <v>43555</v>
      </c>
      <c r="M392" s="110">
        <v>43540</v>
      </c>
      <c r="N392" s="110">
        <v>43557</v>
      </c>
      <c r="O392" s="76">
        <v>3</v>
      </c>
      <c r="P392" s="33" t="s">
        <v>5</v>
      </c>
      <c r="Q392" s="43" t="s">
        <v>732</v>
      </c>
    </row>
    <row r="393" spans="1:26" ht="14.25" customHeight="1" x14ac:dyDescent="0.3">
      <c r="A393" s="22">
        <f t="shared" si="0"/>
        <v>387</v>
      </c>
      <c r="B393" s="23">
        <v>10</v>
      </c>
      <c r="C393" s="24" t="s">
        <v>476</v>
      </c>
      <c r="D393" s="23">
        <v>12</v>
      </c>
      <c r="E393" s="24" t="s">
        <v>329</v>
      </c>
      <c r="F393" s="25" t="str">
        <f>VLOOKUP(H393,'Catalogo de Actividades'!$B$5:$G$215,6,FALSE)</f>
        <v>12.2</v>
      </c>
      <c r="G393" s="23">
        <v>2</v>
      </c>
      <c r="H393" s="67" t="s">
        <v>332</v>
      </c>
      <c r="I393" s="50" t="s">
        <v>29</v>
      </c>
      <c r="J393" s="46" t="s">
        <v>30</v>
      </c>
      <c r="K393" s="97">
        <v>43556</v>
      </c>
      <c r="L393" s="28">
        <v>43576</v>
      </c>
      <c r="M393" s="40">
        <v>43556</v>
      </c>
      <c r="N393" s="110">
        <v>43577</v>
      </c>
      <c r="O393" s="23">
        <f>VLOOKUP(P393,Campos!$B$2:$C$7,2,FALSE)</f>
        <v>3</v>
      </c>
      <c r="P393" s="33" t="s">
        <v>5</v>
      </c>
      <c r="Q393" s="43" t="s">
        <v>733</v>
      </c>
    </row>
    <row r="394" spans="1:26" ht="14.25" customHeight="1" x14ac:dyDescent="0.3">
      <c r="A394" s="22">
        <f t="shared" si="0"/>
        <v>388</v>
      </c>
      <c r="B394" s="23">
        <v>10</v>
      </c>
      <c r="C394" s="24" t="s">
        <v>476</v>
      </c>
      <c r="D394" s="23">
        <v>12</v>
      </c>
      <c r="E394" s="24" t="s">
        <v>329</v>
      </c>
      <c r="F394" s="25" t="str">
        <f>VLOOKUP(H394,'Catalogo de Actividades'!$B$5:$G$215,6,FALSE)</f>
        <v>12.3</v>
      </c>
      <c r="G394" s="23">
        <v>3</v>
      </c>
      <c r="H394" s="67" t="s">
        <v>334</v>
      </c>
      <c r="I394" s="50" t="s">
        <v>39</v>
      </c>
      <c r="J394" s="50" t="s">
        <v>71</v>
      </c>
      <c r="K394" s="69">
        <v>43571</v>
      </c>
      <c r="L394" s="69">
        <v>43585</v>
      </c>
      <c r="M394" s="73">
        <v>43571</v>
      </c>
      <c r="N394" s="110">
        <v>43581</v>
      </c>
      <c r="O394" s="23">
        <f>VLOOKUP(P394,Campos!$B$2:$C$7,2,FALSE)</f>
        <v>2</v>
      </c>
      <c r="P394" s="33" t="s">
        <v>4</v>
      </c>
      <c r="Q394" s="111" t="s">
        <v>734</v>
      </c>
    </row>
    <row r="395" spans="1:26" ht="14.25" customHeight="1" x14ac:dyDescent="0.3">
      <c r="A395" s="22">
        <f t="shared" si="0"/>
        <v>389</v>
      </c>
      <c r="B395" s="23">
        <v>10</v>
      </c>
      <c r="C395" s="24" t="s">
        <v>476</v>
      </c>
      <c r="D395" s="23">
        <v>12</v>
      </c>
      <c r="E395" s="24" t="s">
        <v>329</v>
      </c>
      <c r="F395" s="25" t="str">
        <f>VLOOKUP(H395,'Catalogo de Actividades'!$B$5:$G$215,6,FALSE)</f>
        <v>12.4</v>
      </c>
      <c r="G395" s="23">
        <v>4</v>
      </c>
      <c r="H395" s="67" t="s">
        <v>336</v>
      </c>
      <c r="I395" s="50" t="s">
        <v>29</v>
      </c>
      <c r="J395" s="46" t="s">
        <v>30</v>
      </c>
      <c r="K395" s="69">
        <v>43618</v>
      </c>
      <c r="L395" s="69">
        <v>43620</v>
      </c>
      <c r="M395" s="69">
        <v>43618</v>
      </c>
      <c r="N395" s="110">
        <v>43620</v>
      </c>
      <c r="O395" s="23">
        <f>VLOOKUP(P395,Campos!$B$2:$C$7,2,FALSE)</f>
        <v>2</v>
      </c>
      <c r="P395" s="33" t="s">
        <v>4</v>
      </c>
      <c r="Q395" s="43" t="s">
        <v>735</v>
      </c>
    </row>
    <row r="396" spans="1:26" ht="14.25" customHeight="1" x14ac:dyDescent="0.3">
      <c r="A396" s="22">
        <f t="shared" si="0"/>
        <v>390</v>
      </c>
      <c r="B396" s="23">
        <v>10</v>
      </c>
      <c r="C396" s="24" t="s">
        <v>476</v>
      </c>
      <c r="D396" s="23">
        <v>12</v>
      </c>
      <c r="E396" s="24" t="s">
        <v>329</v>
      </c>
      <c r="F396" s="25" t="str">
        <f>VLOOKUP(H396,'Catalogo de Actividades'!$B$5:$G$215,6,FALSE)</f>
        <v>12.5</v>
      </c>
      <c r="G396" s="23">
        <v>5</v>
      </c>
      <c r="H396" s="67" t="s">
        <v>338</v>
      </c>
      <c r="I396" s="50" t="s">
        <v>39</v>
      </c>
      <c r="J396" s="50" t="s">
        <v>71</v>
      </c>
      <c r="K396" s="69">
        <v>43618</v>
      </c>
      <c r="L396" s="69">
        <v>43619</v>
      </c>
      <c r="M396" s="69">
        <v>43618</v>
      </c>
      <c r="N396" s="69">
        <v>43619</v>
      </c>
      <c r="O396" s="23">
        <f>VLOOKUP(P396,Campos!$B$2:$C$7,2,FALSE)</f>
        <v>2</v>
      </c>
      <c r="P396" s="33" t="s">
        <v>4</v>
      </c>
      <c r="Q396" s="43" t="s">
        <v>736</v>
      </c>
    </row>
    <row r="397" spans="1:26" s="152" customFormat="1" ht="14.25" customHeight="1" x14ac:dyDescent="0.3">
      <c r="A397" s="150">
        <f t="shared" si="0"/>
        <v>391</v>
      </c>
      <c r="B397" s="129">
        <v>10</v>
      </c>
      <c r="C397" s="140" t="s">
        <v>476</v>
      </c>
      <c r="D397" s="129">
        <v>12</v>
      </c>
      <c r="E397" s="140" t="s">
        <v>329</v>
      </c>
      <c r="F397" s="141" t="str">
        <f>VLOOKUP(H397,'Catalogo de Actividades'!$B$5:$G$215,6,FALSE)</f>
        <v>12.6</v>
      </c>
      <c r="G397" s="129">
        <v>6</v>
      </c>
      <c r="H397" s="142" t="s">
        <v>341</v>
      </c>
      <c r="I397" s="143" t="s">
        <v>39</v>
      </c>
      <c r="J397" s="143" t="s">
        <v>100</v>
      </c>
      <c r="K397" s="144">
        <v>43571</v>
      </c>
      <c r="L397" s="144">
        <v>43615</v>
      </c>
      <c r="M397" s="128">
        <v>43571</v>
      </c>
      <c r="N397" s="144">
        <v>43615</v>
      </c>
      <c r="O397" s="129">
        <f>VLOOKUP(P397,Campos!$B$2:$C$7,2,FALSE)</f>
        <v>2</v>
      </c>
      <c r="P397" s="130" t="s">
        <v>4</v>
      </c>
      <c r="Q397" s="131" t="s">
        <v>737</v>
      </c>
      <c r="R397" s="151"/>
      <c r="S397" s="151"/>
      <c r="T397" s="151"/>
      <c r="U397" s="151"/>
      <c r="V397" s="151"/>
      <c r="W397" s="151"/>
      <c r="X397" s="151"/>
      <c r="Y397" s="151"/>
      <c r="Z397" s="151"/>
    </row>
    <row r="398" spans="1:26" s="152" customFormat="1" ht="14.25" customHeight="1" x14ac:dyDescent="0.3">
      <c r="A398" s="150">
        <f t="shared" si="0"/>
        <v>392</v>
      </c>
      <c r="B398" s="129">
        <v>10</v>
      </c>
      <c r="C398" s="140" t="s">
        <v>476</v>
      </c>
      <c r="D398" s="129">
        <v>12</v>
      </c>
      <c r="E398" s="140" t="s">
        <v>329</v>
      </c>
      <c r="F398" s="141" t="str">
        <f>VLOOKUP(H398,'Catalogo de Actividades'!$B$5:$G$215,6,FALSE)</f>
        <v>12.7</v>
      </c>
      <c r="G398" s="129">
        <v>7</v>
      </c>
      <c r="H398" s="142" t="s">
        <v>344</v>
      </c>
      <c r="I398" s="143" t="s">
        <v>39</v>
      </c>
      <c r="J398" s="143" t="s">
        <v>100</v>
      </c>
      <c r="K398" s="144">
        <v>43571</v>
      </c>
      <c r="L398" s="144">
        <v>43616</v>
      </c>
      <c r="M398" s="128">
        <v>43571</v>
      </c>
      <c r="N398" s="144">
        <v>43616</v>
      </c>
      <c r="O398" s="129">
        <f>VLOOKUP(P398,Campos!$B$2:$C$7,2,FALSE)</f>
        <v>2</v>
      </c>
      <c r="P398" s="130" t="s">
        <v>4</v>
      </c>
      <c r="Q398" s="131" t="s">
        <v>737</v>
      </c>
      <c r="R398" s="151"/>
      <c r="S398" s="151"/>
      <c r="T398" s="151"/>
      <c r="U398" s="151"/>
      <c r="V398" s="151"/>
      <c r="W398" s="151"/>
      <c r="X398" s="151"/>
      <c r="Y398" s="151"/>
      <c r="Z398" s="151"/>
    </row>
    <row r="399" spans="1:26" ht="14.25" customHeight="1" x14ac:dyDescent="0.3">
      <c r="A399" s="22">
        <f t="shared" si="0"/>
        <v>393</v>
      </c>
      <c r="B399" s="23">
        <v>10</v>
      </c>
      <c r="C399" s="24" t="s">
        <v>476</v>
      </c>
      <c r="D399" s="23">
        <v>13</v>
      </c>
      <c r="E399" s="24" t="s">
        <v>346</v>
      </c>
      <c r="F399" s="25" t="str">
        <f>VLOOKUP(H399,'Catalogo de Actividades'!$B$5:$G$215,6,FALSE)</f>
        <v>13.1</v>
      </c>
      <c r="G399" s="23">
        <v>1</v>
      </c>
      <c r="H399" s="67" t="s">
        <v>347</v>
      </c>
      <c r="I399" s="50" t="s">
        <v>29</v>
      </c>
      <c r="J399" s="50" t="s">
        <v>30</v>
      </c>
      <c r="K399" s="69">
        <v>43338</v>
      </c>
      <c r="L399" s="69">
        <v>43343</v>
      </c>
      <c r="M399" s="97">
        <v>43338</v>
      </c>
      <c r="N399" s="97">
        <v>43404</v>
      </c>
      <c r="O399" s="23">
        <f>VLOOKUP(P399,Campos!$B$2:$C$7,2,FALSE)</f>
        <v>3</v>
      </c>
      <c r="P399" s="30" t="s">
        <v>5</v>
      </c>
      <c r="Q399" s="31" t="s">
        <v>738</v>
      </c>
    </row>
    <row r="400" spans="1:26" ht="14.25" customHeight="1" x14ac:dyDescent="0.3">
      <c r="A400" s="22">
        <f t="shared" si="0"/>
        <v>394</v>
      </c>
      <c r="B400" s="23">
        <v>10</v>
      </c>
      <c r="C400" s="24" t="s">
        <v>476</v>
      </c>
      <c r="D400" s="23">
        <v>13</v>
      </c>
      <c r="E400" s="24" t="s">
        <v>346</v>
      </c>
      <c r="F400" s="25" t="str">
        <f>VLOOKUP(H400,'Catalogo de Actividades'!$B$5:$G$215,6,FALSE)</f>
        <v>13.2</v>
      </c>
      <c r="G400" s="23">
        <v>2</v>
      </c>
      <c r="H400" s="71" t="s">
        <v>350</v>
      </c>
      <c r="I400" s="50" t="s">
        <v>29</v>
      </c>
      <c r="J400" s="50" t="s">
        <v>222</v>
      </c>
      <c r="K400" s="69">
        <v>43527</v>
      </c>
      <c r="L400" s="69">
        <v>43533</v>
      </c>
      <c r="M400" s="97">
        <v>43527</v>
      </c>
      <c r="N400" s="97">
        <v>43533</v>
      </c>
      <c r="O400" s="23">
        <f>VLOOKUP(P400,Campos!$B$2:$C$7,2,FALSE)</f>
        <v>2</v>
      </c>
      <c r="P400" s="30" t="s">
        <v>4</v>
      </c>
      <c r="Q400" s="43" t="s">
        <v>739</v>
      </c>
    </row>
    <row r="401" spans="1:17" ht="35.25" customHeight="1" x14ac:dyDescent="0.3">
      <c r="A401" s="22">
        <f t="shared" si="0"/>
        <v>395</v>
      </c>
      <c r="B401" s="23">
        <v>10</v>
      </c>
      <c r="C401" s="24" t="s">
        <v>476</v>
      </c>
      <c r="D401" s="23">
        <v>13</v>
      </c>
      <c r="E401" s="24" t="s">
        <v>346</v>
      </c>
      <c r="F401" s="25" t="str">
        <f>VLOOKUP(H401,'Catalogo de Actividades'!$B$5:$G$215,6,FALSE)</f>
        <v>13.3</v>
      </c>
      <c r="G401" s="23">
        <v>3</v>
      </c>
      <c r="H401" s="67" t="s">
        <v>352</v>
      </c>
      <c r="I401" s="50" t="s">
        <v>29</v>
      </c>
      <c r="J401" s="50" t="s">
        <v>30</v>
      </c>
      <c r="K401" s="69">
        <v>43562</v>
      </c>
      <c r="L401" s="69">
        <v>43568</v>
      </c>
      <c r="M401" s="110">
        <v>43562</v>
      </c>
      <c r="N401" s="110">
        <v>43557</v>
      </c>
      <c r="O401" s="23">
        <f>VLOOKUP(P401,Campos!$B$2:$C$7,2,FALSE)</f>
        <v>2</v>
      </c>
      <c r="P401" s="33" t="s">
        <v>4</v>
      </c>
      <c r="Q401" s="43" t="s">
        <v>740</v>
      </c>
    </row>
    <row r="402" spans="1:17" ht="14.25" customHeight="1" x14ac:dyDescent="0.3">
      <c r="A402" s="22">
        <f t="shared" si="0"/>
        <v>396</v>
      </c>
      <c r="B402" s="23">
        <v>10</v>
      </c>
      <c r="C402" s="24" t="s">
        <v>476</v>
      </c>
      <c r="D402" s="23">
        <v>13</v>
      </c>
      <c r="E402" s="24" t="s">
        <v>346</v>
      </c>
      <c r="F402" s="25" t="str">
        <f>VLOOKUP(H402,'Catalogo de Actividades'!$B$5:$G$215,6,FALSE)</f>
        <v>13.4</v>
      </c>
      <c r="G402" s="23">
        <v>4</v>
      </c>
      <c r="H402" s="67" t="s">
        <v>354</v>
      </c>
      <c r="I402" s="50" t="s">
        <v>29</v>
      </c>
      <c r="J402" s="50" t="s">
        <v>30</v>
      </c>
      <c r="K402" s="69">
        <v>43572</v>
      </c>
      <c r="L402" s="69">
        <v>43578</v>
      </c>
      <c r="M402" s="110">
        <v>43562</v>
      </c>
      <c r="N402" s="110">
        <v>43558</v>
      </c>
      <c r="O402" s="23">
        <f>VLOOKUP(P402,Campos!$B$2:$C$7,2,FALSE)</f>
        <v>2</v>
      </c>
      <c r="P402" s="33" t="s">
        <v>4</v>
      </c>
      <c r="Q402" s="43" t="s">
        <v>741</v>
      </c>
    </row>
    <row r="403" spans="1:17" ht="14.25" customHeight="1" x14ac:dyDescent="0.3">
      <c r="A403" s="22">
        <f t="shared" si="0"/>
        <v>397</v>
      </c>
      <c r="B403" s="23">
        <v>10</v>
      </c>
      <c r="C403" s="24" t="s">
        <v>476</v>
      </c>
      <c r="D403" s="23">
        <v>13</v>
      </c>
      <c r="E403" s="24" t="s">
        <v>346</v>
      </c>
      <c r="F403" s="25" t="str">
        <f>VLOOKUP(H403,'Catalogo de Actividades'!$B$5:$G$215,6,FALSE)</f>
        <v>13.5</v>
      </c>
      <c r="G403" s="23">
        <v>5</v>
      </c>
      <c r="H403" s="67" t="s">
        <v>356</v>
      </c>
      <c r="I403" s="50" t="s">
        <v>39</v>
      </c>
      <c r="J403" s="50" t="s">
        <v>94</v>
      </c>
      <c r="K403" s="69">
        <v>43579</v>
      </c>
      <c r="L403" s="69">
        <v>43585</v>
      </c>
      <c r="M403" s="110">
        <v>43579</v>
      </c>
      <c r="N403" s="110">
        <v>43585</v>
      </c>
      <c r="O403" s="23">
        <f>VLOOKUP(P403,Campos!$B$2:$C$7,2,FALSE)</f>
        <v>2</v>
      </c>
      <c r="P403" s="33" t="s">
        <v>4</v>
      </c>
      <c r="Q403" s="43" t="s">
        <v>742</v>
      </c>
    </row>
    <row r="404" spans="1:17" ht="14.25" customHeight="1" x14ac:dyDescent="0.3">
      <c r="A404" s="22">
        <f t="shared" si="0"/>
        <v>398</v>
      </c>
      <c r="B404" s="23">
        <v>10</v>
      </c>
      <c r="C404" s="24" t="s">
        <v>476</v>
      </c>
      <c r="D404" s="23">
        <v>13</v>
      </c>
      <c r="E404" s="24" t="s">
        <v>346</v>
      </c>
      <c r="F404" s="112" t="str">
        <f>VLOOKUP(H404,'Catalogo de Actividades'!$B$5:$G$215,6,FALSE)</f>
        <v>13.8</v>
      </c>
      <c r="G404" s="108">
        <v>8</v>
      </c>
      <c r="H404" s="67" t="s">
        <v>362</v>
      </c>
      <c r="I404" s="50" t="s">
        <v>29</v>
      </c>
      <c r="J404" s="50" t="s">
        <v>30</v>
      </c>
      <c r="K404" s="69">
        <v>43580</v>
      </c>
      <c r="L404" s="69">
        <v>43587</v>
      </c>
      <c r="M404" s="40">
        <v>43580</v>
      </c>
      <c r="N404" s="110">
        <v>43584</v>
      </c>
      <c r="O404" s="23">
        <f>VLOOKUP(P404,Campos!$B$2:$C$7,2,FALSE)</f>
        <v>2</v>
      </c>
      <c r="P404" s="33" t="s">
        <v>4</v>
      </c>
      <c r="Q404" s="43" t="s">
        <v>743</v>
      </c>
    </row>
    <row r="405" spans="1:17" ht="14.25" customHeight="1" x14ac:dyDescent="0.3">
      <c r="A405" s="22">
        <f t="shared" si="0"/>
        <v>399</v>
      </c>
      <c r="B405" s="23">
        <v>10</v>
      </c>
      <c r="C405" s="24" t="s">
        <v>476</v>
      </c>
      <c r="D405" s="23">
        <v>13</v>
      </c>
      <c r="E405" s="24" t="s">
        <v>346</v>
      </c>
      <c r="F405" s="25" t="str">
        <f>VLOOKUP(H405,'Catalogo de Actividades'!$B$5:$G$215,6,FALSE)</f>
        <v>13.6</v>
      </c>
      <c r="G405" s="23">
        <v>6</v>
      </c>
      <c r="H405" s="67" t="s">
        <v>358</v>
      </c>
      <c r="I405" s="50" t="s">
        <v>29</v>
      </c>
      <c r="J405" s="27" t="s">
        <v>222</v>
      </c>
      <c r="K405" s="69">
        <v>43600</v>
      </c>
      <c r="L405" s="69">
        <v>43600</v>
      </c>
      <c r="M405" s="110">
        <v>43600</v>
      </c>
      <c r="N405" s="110">
        <v>43600</v>
      </c>
      <c r="O405" s="23">
        <f>VLOOKUP(P405,Campos!$B$2:$C$7,2,FALSE)</f>
        <v>2</v>
      </c>
      <c r="P405" s="33" t="s">
        <v>4</v>
      </c>
      <c r="Q405" s="43" t="s">
        <v>744</v>
      </c>
    </row>
    <row r="406" spans="1:17" ht="14.25" customHeight="1" x14ac:dyDescent="0.3">
      <c r="A406" s="22">
        <f t="shared" si="0"/>
        <v>400</v>
      </c>
      <c r="B406" s="23">
        <v>10</v>
      </c>
      <c r="C406" s="24" t="s">
        <v>476</v>
      </c>
      <c r="D406" s="23">
        <v>13</v>
      </c>
      <c r="E406" s="24" t="s">
        <v>346</v>
      </c>
      <c r="F406" s="25" t="str">
        <f>VLOOKUP(H406,'Catalogo de Actividades'!$B$5:$G$215,6,FALSE)</f>
        <v>13.13</v>
      </c>
      <c r="G406" s="23">
        <v>13</v>
      </c>
      <c r="H406" s="67" t="s">
        <v>510</v>
      </c>
      <c r="I406" s="50" t="s">
        <v>29</v>
      </c>
      <c r="J406" s="50" t="s">
        <v>222</v>
      </c>
      <c r="K406" s="69">
        <v>43621</v>
      </c>
      <c r="L406" s="69">
        <v>43624</v>
      </c>
      <c r="M406" s="69">
        <v>43621</v>
      </c>
      <c r="N406" s="110">
        <v>43622</v>
      </c>
      <c r="O406" s="23">
        <f>VLOOKUP(P406,Campos!$B$2:$C$7,2,FALSE)</f>
        <v>2</v>
      </c>
      <c r="P406" s="33" t="s">
        <v>4</v>
      </c>
      <c r="Q406" s="43" t="s">
        <v>745</v>
      </c>
    </row>
    <row r="407" spans="1:17" ht="14.25" customHeight="1" x14ac:dyDescent="0.3">
      <c r="A407" s="22">
        <f t="shared" si="0"/>
        <v>401</v>
      </c>
      <c r="B407" s="23">
        <v>10</v>
      </c>
      <c r="C407" s="24" t="s">
        <v>476</v>
      </c>
      <c r="D407" s="23">
        <v>13</v>
      </c>
      <c r="E407" s="24" t="s">
        <v>346</v>
      </c>
      <c r="F407" s="25" t="str">
        <f>VLOOKUP(H407,'Catalogo de Actividades'!$B$5:$G$215,6,FALSE)</f>
        <v>13.14</v>
      </c>
      <c r="G407" s="23">
        <v>14</v>
      </c>
      <c r="H407" s="71" t="s">
        <v>376</v>
      </c>
      <c r="I407" s="50" t="s">
        <v>29</v>
      </c>
      <c r="J407" s="50" t="s">
        <v>30</v>
      </c>
      <c r="K407" s="97">
        <v>43622</v>
      </c>
      <c r="L407" s="97">
        <v>43629</v>
      </c>
      <c r="M407" s="110">
        <v>43622</v>
      </c>
      <c r="N407" s="110">
        <v>43623</v>
      </c>
      <c r="O407" s="23">
        <f>VLOOKUP(P407,Campos!$B$2:$C$7,2,FALSE)</f>
        <v>2</v>
      </c>
      <c r="P407" s="33" t="s">
        <v>4</v>
      </c>
      <c r="Q407" s="43" t="s">
        <v>746</v>
      </c>
    </row>
    <row r="408" spans="1:17" ht="14.25" customHeight="1" x14ac:dyDescent="0.3">
      <c r="A408" s="22">
        <f t="shared" si="0"/>
        <v>402</v>
      </c>
      <c r="B408" s="23">
        <v>10</v>
      </c>
      <c r="C408" s="24" t="s">
        <v>476</v>
      </c>
      <c r="D408" s="23">
        <v>13</v>
      </c>
      <c r="E408" s="24" t="s">
        <v>346</v>
      </c>
      <c r="F408" s="25" t="str">
        <f>VLOOKUP(H408,'Catalogo de Actividades'!$B$5:$G$215,6,FALSE)</f>
        <v>13.15</v>
      </c>
      <c r="G408" s="23">
        <v>15</v>
      </c>
      <c r="H408" s="67" t="s">
        <v>378</v>
      </c>
      <c r="I408" s="50" t="s">
        <v>29</v>
      </c>
      <c r="J408" s="50" t="s">
        <v>30</v>
      </c>
      <c r="K408" s="97">
        <v>43631</v>
      </c>
      <c r="L408" s="97">
        <v>43799</v>
      </c>
      <c r="M408" s="110">
        <v>43631</v>
      </c>
      <c r="N408" s="62">
        <v>43679</v>
      </c>
      <c r="O408" s="23">
        <f>VLOOKUP(P408,Campos!$B$2:$C$7,2,FALSE)</f>
        <v>2</v>
      </c>
      <c r="P408" s="33" t="s">
        <v>4</v>
      </c>
      <c r="Q408" s="81" t="s">
        <v>511</v>
      </c>
    </row>
    <row r="409" spans="1:17" ht="14.25" customHeight="1" x14ac:dyDescent="0.3">
      <c r="A409" s="22">
        <f t="shared" si="0"/>
        <v>403</v>
      </c>
      <c r="B409" s="23">
        <v>10</v>
      </c>
      <c r="C409" s="24" t="s">
        <v>476</v>
      </c>
      <c r="D409" s="23">
        <v>14</v>
      </c>
      <c r="E409" s="24" t="s">
        <v>381</v>
      </c>
      <c r="F409" s="25" t="str">
        <f>VLOOKUP(H409,'Catalogo de Actividades'!$B$5:$G$215,6,FALSE)</f>
        <v>14.1</v>
      </c>
      <c r="G409" s="23">
        <v>1</v>
      </c>
      <c r="H409" s="26" t="s">
        <v>382</v>
      </c>
      <c r="I409" s="46" t="s">
        <v>29</v>
      </c>
      <c r="J409" s="46" t="s">
        <v>30</v>
      </c>
      <c r="K409" s="28">
        <v>43332</v>
      </c>
      <c r="L409" s="28">
        <v>43345</v>
      </c>
      <c r="M409" s="28">
        <v>43332</v>
      </c>
      <c r="N409" s="97">
        <v>43329</v>
      </c>
      <c r="O409" s="23">
        <f>VLOOKUP(P409,Campos!$B$2:$C$7,2,FALSE)</f>
        <v>2</v>
      </c>
      <c r="P409" s="30" t="s">
        <v>4</v>
      </c>
      <c r="Q409" s="31" t="s">
        <v>747</v>
      </c>
    </row>
    <row r="410" spans="1:17" ht="14.25" customHeight="1" x14ac:dyDescent="0.3">
      <c r="A410" s="22">
        <f t="shared" si="0"/>
        <v>404</v>
      </c>
      <c r="B410" s="23">
        <v>10</v>
      </c>
      <c r="C410" s="24" t="s">
        <v>476</v>
      </c>
      <c r="D410" s="23">
        <v>14</v>
      </c>
      <c r="E410" s="24" t="s">
        <v>381</v>
      </c>
      <c r="F410" s="25" t="str">
        <f>VLOOKUP(H410,'Catalogo de Actividades'!$B$5:$G$215,6,FALSE)</f>
        <v>14.2</v>
      </c>
      <c r="G410" s="23">
        <v>2</v>
      </c>
      <c r="H410" s="26" t="s">
        <v>384</v>
      </c>
      <c r="I410" s="46" t="s">
        <v>29</v>
      </c>
      <c r="J410" s="46" t="s">
        <v>30</v>
      </c>
      <c r="K410" s="28">
        <v>43375</v>
      </c>
      <c r="L410" s="28">
        <v>43406</v>
      </c>
      <c r="M410" s="97">
        <v>43375</v>
      </c>
      <c r="N410" s="97">
        <v>43403</v>
      </c>
      <c r="O410" s="23">
        <f>VLOOKUP(P410,Campos!$B$2:$C$7,2,FALSE)</f>
        <v>2</v>
      </c>
      <c r="P410" s="30" t="s">
        <v>4</v>
      </c>
      <c r="Q410" s="64" t="s">
        <v>748</v>
      </c>
    </row>
    <row r="411" spans="1:17" ht="14.25" customHeight="1" x14ac:dyDescent="0.3">
      <c r="A411" s="22">
        <f t="shared" si="0"/>
        <v>405</v>
      </c>
      <c r="B411" s="23">
        <v>10</v>
      </c>
      <c r="C411" s="24" t="s">
        <v>476</v>
      </c>
      <c r="D411" s="23">
        <v>14</v>
      </c>
      <c r="E411" s="24" t="s">
        <v>381</v>
      </c>
      <c r="F411" s="25" t="str">
        <f>VLOOKUP(H411,'Catalogo de Actividades'!$B$5:$G$215,6,FALSE)</f>
        <v>14.3</v>
      </c>
      <c r="G411" s="23">
        <v>3</v>
      </c>
      <c r="H411" s="26" t="s">
        <v>386</v>
      </c>
      <c r="I411" s="46" t="s">
        <v>29</v>
      </c>
      <c r="J411" s="46" t="s">
        <v>30</v>
      </c>
      <c r="K411" s="28">
        <v>43429</v>
      </c>
      <c r="L411" s="28">
        <v>43441</v>
      </c>
      <c r="M411" s="97">
        <v>43429</v>
      </c>
      <c r="N411" s="97">
        <v>43434</v>
      </c>
      <c r="O411" s="23">
        <f>VLOOKUP(P411,Campos!$B$2:$C$7,2,FALSE)</f>
        <v>2</v>
      </c>
      <c r="P411" s="30" t="s">
        <v>4</v>
      </c>
      <c r="Q411" s="31" t="s">
        <v>749</v>
      </c>
    </row>
    <row r="412" spans="1:17" ht="14.25" customHeight="1" x14ac:dyDescent="0.3">
      <c r="A412" s="22">
        <f t="shared" si="0"/>
        <v>406</v>
      </c>
      <c r="B412" s="23">
        <v>10</v>
      </c>
      <c r="C412" s="24" t="s">
        <v>476</v>
      </c>
      <c r="D412" s="23">
        <v>14</v>
      </c>
      <c r="E412" s="24" t="s">
        <v>381</v>
      </c>
      <c r="F412" s="25" t="str">
        <f>VLOOKUP(H412,'Catalogo de Actividades'!$B$5:$G$215,6,FALSE)</f>
        <v>14.4</v>
      </c>
      <c r="G412" s="23">
        <v>4</v>
      </c>
      <c r="H412" s="26" t="s">
        <v>388</v>
      </c>
      <c r="I412" s="46" t="s">
        <v>29</v>
      </c>
      <c r="J412" s="46" t="s">
        <v>30</v>
      </c>
      <c r="K412" s="28">
        <v>43441</v>
      </c>
      <c r="L412" s="28">
        <v>43472</v>
      </c>
      <c r="M412" s="97">
        <v>43441</v>
      </c>
      <c r="N412" s="98" t="s">
        <v>710</v>
      </c>
      <c r="O412" s="23">
        <f>VLOOKUP(P412,Campos!$B$2:$C$7,2,FALSE)</f>
        <v>2</v>
      </c>
      <c r="P412" s="30" t="s">
        <v>4</v>
      </c>
      <c r="Q412" s="64" t="s">
        <v>750</v>
      </c>
    </row>
    <row r="413" spans="1:17" ht="14.25" customHeight="1" x14ac:dyDescent="0.3">
      <c r="A413" s="22">
        <f t="shared" si="0"/>
        <v>407</v>
      </c>
      <c r="B413" s="23">
        <v>10</v>
      </c>
      <c r="C413" s="24" t="s">
        <v>476</v>
      </c>
      <c r="D413" s="23">
        <v>14</v>
      </c>
      <c r="E413" s="24" t="s">
        <v>381</v>
      </c>
      <c r="F413" s="25" t="str">
        <f>VLOOKUP(H413,'Catalogo de Actividades'!$B$5:$G$215,6,FALSE)</f>
        <v>14.5</v>
      </c>
      <c r="G413" s="23">
        <v>5</v>
      </c>
      <c r="H413" s="26" t="s">
        <v>390</v>
      </c>
      <c r="I413" s="46" t="s">
        <v>29</v>
      </c>
      <c r="J413" s="46" t="s">
        <v>30</v>
      </c>
      <c r="K413" s="28">
        <v>43472</v>
      </c>
      <c r="L413" s="28">
        <v>43503</v>
      </c>
      <c r="M413" s="28">
        <v>43472</v>
      </c>
      <c r="N413" s="97">
        <v>43501</v>
      </c>
      <c r="O413" s="23">
        <f>VLOOKUP(P413,Campos!$B$2:$C$7,2,FALSE)</f>
        <v>2</v>
      </c>
      <c r="P413" s="30" t="s">
        <v>4</v>
      </c>
      <c r="Q413" s="31" t="s">
        <v>751</v>
      </c>
    </row>
    <row r="414" spans="1:17" ht="14.25" customHeight="1" x14ac:dyDescent="0.3">
      <c r="A414" s="22">
        <f t="shared" si="0"/>
        <v>408</v>
      </c>
      <c r="B414" s="23">
        <v>10</v>
      </c>
      <c r="C414" s="24" t="s">
        <v>476</v>
      </c>
      <c r="D414" s="23">
        <v>14</v>
      </c>
      <c r="E414" s="24" t="s">
        <v>381</v>
      </c>
      <c r="F414" s="25" t="str">
        <f>VLOOKUP(H414,'Catalogo de Actividades'!$B$5:$G$215,6,FALSE)</f>
        <v>14.6</v>
      </c>
      <c r="G414" s="23">
        <v>6</v>
      </c>
      <c r="H414" s="26" t="s">
        <v>393</v>
      </c>
      <c r="I414" s="46" t="s">
        <v>29</v>
      </c>
      <c r="J414" s="46" t="s">
        <v>30</v>
      </c>
      <c r="K414" s="28">
        <v>43472</v>
      </c>
      <c r="L414" s="28">
        <v>43503</v>
      </c>
      <c r="M414" s="28">
        <v>43472</v>
      </c>
      <c r="N414" s="97">
        <v>43494</v>
      </c>
      <c r="O414" s="23">
        <f>VLOOKUP(P414,Campos!$B$2:$C$7,2,FALSE)</f>
        <v>2</v>
      </c>
      <c r="P414" s="30" t="s">
        <v>4</v>
      </c>
      <c r="Q414" s="31" t="s">
        <v>752</v>
      </c>
    </row>
    <row r="415" spans="1:17" ht="14.25" customHeight="1" x14ac:dyDescent="0.3">
      <c r="A415" s="22">
        <f t="shared" si="0"/>
        <v>409</v>
      </c>
      <c r="B415" s="23">
        <v>10</v>
      </c>
      <c r="C415" s="24" t="s">
        <v>476</v>
      </c>
      <c r="D415" s="23">
        <v>14</v>
      </c>
      <c r="E415" s="24" t="s">
        <v>381</v>
      </c>
      <c r="F415" s="25" t="str">
        <f>VLOOKUP(H415,'Catalogo de Actividades'!$B$5:$G$215,6,FALSE)</f>
        <v>14.7</v>
      </c>
      <c r="G415" s="23">
        <v>7</v>
      </c>
      <c r="H415" s="26" t="s">
        <v>395</v>
      </c>
      <c r="I415" s="46" t="s">
        <v>29</v>
      </c>
      <c r="J415" s="46" t="s">
        <v>30</v>
      </c>
      <c r="K415" s="28">
        <v>43597</v>
      </c>
      <c r="L415" s="28">
        <v>43597</v>
      </c>
      <c r="M415" s="28">
        <v>43597</v>
      </c>
      <c r="N415" s="28">
        <v>43597</v>
      </c>
      <c r="O415" s="23">
        <f>VLOOKUP(P415,Campos!$B$2:$C$7,2,FALSE)</f>
        <v>2</v>
      </c>
      <c r="P415" s="33" t="s">
        <v>4</v>
      </c>
      <c r="Q415" s="43" t="s">
        <v>518</v>
      </c>
    </row>
    <row r="416" spans="1:17" ht="14.25" customHeight="1" x14ac:dyDescent="0.3">
      <c r="A416" s="22">
        <f t="shared" si="0"/>
        <v>410</v>
      </c>
      <c r="B416" s="23">
        <v>10</v>
      </c>
      <c r="C416" s="24" t="s">
        <v>476</v>
      </c>
      <c r="D416" s="23">
        <v>14</v>
      </c>
      <c r="E416" s="24" t="s">
        <v>381</v>
      </c>
      <c r="F416" s="25" t="str">
        <f>VLOOKUP(H416,'Catalogo de Actividades'!$B$5:$G$215,6,FALSE)</f>
        <v>14.8</v>
      </c>
      <c r="G416" s="23">
        <v>8</v>
      </c>
      <c r="H416" s="26" t="s">
        <v>397</v>
      </c>
      <c r="I416" s="46" t="s">
        <v>29</v>
      </c>
      <c r="J416" s="46" t="s">
        <v>30</v>
      </c>
      <c r="K416" s="28">
        <v>43604</v>
      </c>
      <c r="L416" s="28">
        <v>43604</v>
      </c>
      <c r="M416" s="110">
        <v>43604</v>
      </c>
      <c r="N416" s="110">
        <v>43604</v>
      </c>
      <c r="O416" s="23">
        <f>VLOOKUP(P416,Campos!$B$2:$C$7,2,FALSE)</f>
        <v>2</v>
      </c>
      <c r="P416" s="33" t="s">
        <v>4</v>
      </c>
      <c r="Q416" s="43" t="s">
        <v>753</v>
      </c>
    </row>
    <row r="417" spans="1:17" ht="14.25" customHeight="1" x14ac:dyDescent="0.3">
      <c r="A417" s="22">
        <f t="shared" si="0"/>
        <v>411</v>
      </c>
      <c r="B417" s="23">
        <v>10</v>
      </c>
      <c r="C417" s="24" t="s">
        <v>476</v>
      </c>
      <c r="D417" s="23">
        <v>14</v>
      </c>
      <c r="E417" s="24" t="s">
        <v>381</v>
      </c>
      <c r="F417" s="25" t="str">
        <f>VLOOKUP(H417,'Catalogo de Actividades'!$B$5:$G$215,6,FALSE)</f>
        <v>14.9</v>
      </c>
      <c r="G417" s="23">
        <v>9</v>
      </c>
      <c r="H417" s="26" t="s">
        <v>399</v>
      </c>
      <c r="I417" s="46" t="s">
        <v>29</v>
      </c>
      <c r="J417" s="46" t="s">
        <v>30</v>
      </c>
      <c r="K417" s="28">
        <v>43611</v>
      </c>
      <c r="L417" s="28">
        <v>43611</v>
      </c>
      <c r="M417" s="28">
        <v>43611</v>
      </c>
      <c r="N417" s="28">
        <v>43611</v>
      </c>
      <c r="O417" s="23">
        <f>VLOOKUP(P417,Campos!$B$2:$C$7,2,FALSE)</f>
        <v>2</v>
      </c>
      <c r="P417" s="33" t="s">
        <v>4</v>
      </c>
      <c r="Q417" s="43" t="s">
        <v>754</v>
      </c>
    </row>
    <row r="418" spans="1:17" ht="14.25" customHeight="1" x14ac:dyDescent="0.3">
      <c r="A418" s="22">
        <f t="shared" si="0"/>
        <v>412</v>
      </c>
      <c r="B418" s="23">
        <v>23</v>
      </c>
      <c r="C418" s="24" t="s">
        <v>755</v>
      </c>
      <c r="D418" s="23">
        <v>1</v>
      </c>
      <c r="E418" s="24" t="s">
        <v>23</v>
      </c>
      <c r="F418" s="25" t="str">
        <f>VLOOKUP(H418,'Catalogo de Actividades'!$B$5:$G$215,6,FALSE)</f>
        <v>1.2</v>
      </c>
      <c r="G418" s="23">
        <v>2</v>
      </c>
      <c r="H418" s="71" t="s">
        <v>35</v>
      </c>
      <c r="I418" s="50" t="s">
        <v>39</v>
      </c>
      <c r="J418" s="50" t="s">
        <v>30</v>
      </c>
      <c r="K418" s="69">
        <v>43313</v>
      </c>
      <c r="L418" s="69">
        <v>43321</v>
      </c>
      <c r="M418" s="29">
        <v>43318</v>
      </c>
      <c r="N418" s="29">
        <v>43318</v>
      </c>
      <c r="O418" s="23">
        <f>VLOOKUP(P418,Campos!$B$2:$C$7,2,FALSE)</f>
        <v>2</v>
      </c>
      <c r="P418" s="30" t="s">
        <v>4</v>
      </c>
      <c r="Q418" s="43" t="s">
        <v>521</v>
      </c>
    </row>
    <row r="419" spans="1:17" ht="14.25" customHeight="1" x14ac:dyDescent="0.3">
      <c r="A419" s="22">
        <f t="shared" si="0"/>
        <v>413</v>
      </c>
      <c r="B419" s="23">
        <v>23</v>
      </c>
      <c r="C419" s="24" t="s">
        <v>755</v>
      </c>
      <c r="D419" s="23">
        <v>1</v>
      </c>
      <c r="E419" s="24" t="s">
        <v>23</v>
      </c>
      <c r="F419" s="25" t="str">
        <f>VLOOKUP(H419,'Catalogo de Actividades'!$B$5:$G$215,6,FALSE)</f>
        <v>1.3</v>
      </c>
      <c r="G419" s="23">
        <v>3</v>
      </c>
      <c r="H419" s="71" t="s">
        <v>41</v>
      </c>
      <c r="I419" s="50" t="s">
        <v>42</v>
      </c>
      <c r="J419" s="50" t="s">
        <v>42</v>
      </c>
      <c r="K419" s="29">
        <v>43352</v>
      </c>
      <c r="L419" s="29">
        <v>43529</v>
      </c>
      <c r="M419" s="29">
        <v>43352</v>
      </c>
      <c r="N419" s="32">
        <v>43529</v>
      </c>
      <c r="O419" s="23">
        <f>VLOOKUP(P419,Campos!$B$2:$C$7,2,FALSE)</f>
        <v>2</v>
      </c>
      <c r="P419" s="30" t="s">
        <v>4</v>
      </c>
      <c r="Q419" s="43" t="s">
        <v>756</v>
      </c>
    </row>
    <row r="420" spans="1:17" ht="14.25" customHeight="1" x14ac:dyDescent="0.3">
      <c r="A420" s="22">
        <f t="shared" si="0"/>
        <v>414</v>
      </c>
      <c r="B420" s="23">
        <v>23</v>
      </c>
      <c r="C420" s="24" t="s">
        <v>755</v>
      </c>
      <c r="D420" s="23">
        <v>1</v>
      </c>
      <c r="E420" s="24" t="s">
        <v>23</v>
      </c>
      <c r="F420" s="25" t="str">
        <f>VLOOKUP(H420,'Catalogo de Actividades'!$B$5:$G$215,6,FALSE)</f>
        <v>1.1</v>
      </c>
      <c r="G420" s="23">
        <v>1</v>
      </c>
      <c r="H420" s="71" t="s">
        <v>28</v>
      </c>
      <c r="I420" s="50" t="s">
        <v>29</v>
      </c>
      <c r="J420" s="50" t="s">
        <v>30</v>
      </c>
      <c r="K420" s="69">
        <v>43471</v>
      </c>
      <c r="L420" s="69">
        <v>43477</v>
      </c>
      <c r="M420" s="32">
        <v>43471</v>
      </c>
      <c r="N420" s="32">
        <v>43476</v>
      </c>
      <c r="O420" s="23">
        <f>VLOOKUP(P420,Campos!$B$2:$C$7,2,FALSE)</f>
        <v>2</v>
      </c>
      <c r="P420" s="30" t="s">
        <v>4</v>
      </c>
      <c r="Q420" s="68" t="s">
        <v>757</v>
      </c>
    </row>
    <row r="421" spans="1:17" ht="14.25" customHeight="1" x14ac:dyDescent="0.3">
      <c r="A421" s="22">
        <f t="shared" si="0"/>
        <v>415</v>
      </c>
      <c r="B421" s="23">
        <v>23</v>
      </c>
      <c r="C421" s="24" t="s">
        <v>755</v>
      </c>
      <c r="D421" s="23">
        <v>1</v>
      </c>
      <c r="E421" s="24" t="s">
        <v>23</v>
      </c>
      <c r="F421" s="25" t="str">
        <f>VLOOKUP(H421,'Catalogo de Actividades'!$B$5:$G$215,6,FALSE)</f>
        <v>1.4</v>
      </c>
      <c r="G421" s="23">
        <v>4</v>
      </c>
      <c r="H421" s="71" t="s">
        <v>44</v>
      </c>
      <c r="I421" s="50" t="s">
        <v>42</v>
      </c>
      <c r="J421" s="50" t="s">
        <v>42</v>
      </c>
      <c r="K421" s="29">
        <v>43529</v>
      </c>
      <c r="L421" s="69">
        <v>43617</v>
      </c>
      <c r="M421" s="32">
        <v>43529</v>
      </c>
      <c r="N421" s="40">
        <v>43617</v>
      </c>
      <c r="O421" s="23">
        <f>VLOOKUP(P421,Campos!$B$2:$C$7,2,FALSE)</f>
        <v>2</v>
      </c>
      <c r="P421" s="33" t="s">
        <v>4</v>
      </c>
      <c r="Q421" s="43" t="s">
        <v>758</v>
      </c>
    </row>
    <row r="422" spans="1:17" ht="14.25" customHeight="1" x14ac:dyDescent="0.3">
      <c r="A422" s="22">
        <f t="shared" si="0"/>
        <v>416</v>
      </c>
      <c r="B422" s="23">
        <v>23</v>
      </c>
      <c r="C422" s="24" t="s">
        <v>755</v>
      </c>
      <c r="D422" s="23">
        <v>2</v>
      </c>
      <c r="E422" s="24" t="s">
        <v>49</v>
      </c>
      <c r="F422" s="25" t="str">
        <f>VLOOKUP(H422,'Catalogo de Actividades'!$B$5:$G$215,6,FALSE)</f>
        <v>2.7</v>
      </c>
      <c r="G422" s="23">
        <v>7</v>
      </c>
      <c r="H422" s="71" t="s">
        <v>63</v>
      </c>
      <c r="I422" s="50" t="s">
        <v>39</v>
      </c>
      <c r="J422" s="27" t="s">
        <v>30</v>
      </c>
      <c r="K422" s="36">
        <v>43405</v>
      </c>
      <c r="L422" s="36">
        <v>43434</v>
      </c>
      <c r="M422" s="29">
        <v>43405</v>
      </c>
      <c r="N422" s="32">
        <v>43404</v>
      </c>
      <c r="O422" s="23">
        <f>VLOOKUP(P422,Campos!$B$2:$C$7,2,FALSE)</f>
        <v>2</v>
      </c>
      <c r="P422" s="30" t="s">
        <v>4</v>
      </c>
      <c r="Q422" s="31" t="s">
        <v>178</v>
      </c>
    </row>
    <row r="423" spans="1:17" ht="14.25" customHeight="1" x14ac:dyDescent="0.3">
      <c r="A423" s="22">
        <f t="shared" si="0"/>
        <v>417</v>
      </c>
      <c r="B423" s="23">
        <v>23</v>
      </c>
      <c r="C423" s="24" t="s">
        <v>755</v>
      </c>
      <c r="D423" s="23">
        <v>2</v>
      </c>
      <c r="E423" s="24" t="s">
        <v>49</v>
      </c>
      <c r="F423" s="25" t="str">
        <f>VLOOKUP(H423,'Catalogo de Actividades'!$B$5:$G$215,6,FALSE)</f>
        <v>2.8</v>
      </c>
      <c r="G423" s="23">
        <v>8</v>
      </c>
      <c r="H423" s="71" t="s">
        <v>65</v>
      </c>
      <c r="I423" s="50" t="s">
        <v>39</v>
      </c>
      <c r="J423" s="50" t="s">
        <v>66</v>
      </c>
      <c r="K423" s="69">
        <v>43405</v>
      </c>
      <c r="L423" s="69">
        <v>43434</v>
      </c>
      <c r="M423" s="32">
        <v>43405</v>
      </c>
      <c r="N423" s="32">
        <v>43420</v>
      </c>
      <c r="O423" s="23">
        <f>VLOOKUP(P423,Campos!$B$2:$C$7,2,FALSE)</f>
        <v>2</v>
      </c>
      <c r="P423" s="30" t="s">
        <v>4</v>
      </c>
      <c r="Q423" s="31" t="s">
        <v>759</v>
      </c>
    </row>
    <row r="424" spans="1:17" ht="14.25" customHeight="1" x14ac:dyDescent="0.3">
      <c r="A424" s="22">
        <f t="shared" si="0"/>
        <v>418</v>
      </c>
      <c r="B424" s="23">
        <v>23</v>
      </c>
      <c r="C424" s="24" t="s">
        <v>755</v>
      </c>
      <c r="D424" s="23">
        <v>2</v>
      </c>
      <c r="E424" s="24" t="s">
        <v>49</v>
      </c>
      <c r="F424" s="25" t="str">
        <f>VLOOKUP(H424,'Catalogo de Actividades'!$B$5:$G$215,6,FALSE)</f>
        <v>2.9</v>
      </c>
      <c r="G424" s="23">
        <v>9</v>
      </c>
      <c r="H424" s="71" t="s">
        <v>68</v>
      </c>
      <c r="I424" s="50" t="s">
        <v>39</v>
      </c>
      <c r="J424" s="50" t="s">
        <v>66</v>
      </c>
      <c r="K424" s="69">
        <v>43405</v>
      </c>
      <c r="L424" s="69">
        <v>43434</v>
      </c>
      <c r="M424" s="32">
        <v>43405</v>
      </c>
      <c r="N424" s="32">
        <v>43420</v>
      </c>
      <c r="O424" s="23">
        <f>VLOOKUP(P424,Campos!$B$2:$C$7,2,FALSE)</f>
        <v>2</v>
      </c>
      <c r="P424" s="30" t="s">
        <v>4</v>
      </c>
      <c r="Q424" s="31" t="s">
        <v>760</v>
      </c>
    </row>
    <row r="425" spans="1:17" ht="14.25" customHeight="1" x14ac:dyDescent="0.3">
      <c r="A425" s="22">
        <f t="shared" si="0"/>
        <v>419</v>
      </c>
      <c r="B425" s="23">
        <v>23</v>
      </c>
      <c r="C425" s="24" t="s">
        <v>755</v>
      </c>
      <c r="D425" s="23">
        <v>2</v>
      </c>
      <c r="E425" s="24" t="s">
        <v>49</v>
      </c>
      <c r="F425" s="25" t="str">
        <f>VLOOKUP(H425,'Catalogo de Actividades'!$B$5:$G$215,6,FALSE)</f>
        <v>2.1</v>
      </c>
      <c r="G425" s="23">
        <v>1</v>
      </c>
      <c r="H425" s="71" t="s">
        <v>50</v>
      </c>
      <c r="I425" s="50" t="s">
        <v>29</v>
      </c>
      <c r="J425" s="50" t="s">
        <v>30</v>
      </c>
      <c r="K425" s="69">
        <v>43435</v>
      </c>
      <c r="L425" s="69">
        <v>43465</v>
      </c>
      <c r="M425" s="69">
        <v>43435</v>
      </c>
      <c r="N425" s="32">
        <v>43424</v>
      </c>
      <c r="O425" s="23">
        <f>VLOOKUP(P425,Campos!$B$2:$C$7,2,FALSE)</f>
        <v>2</v>
      </c>
      <c r="P425" s="30" t="s">
        <v>4</v>
      </c>
      <c r="Q425" s="68" t="s">
        <v>761</v>
      </c>
    </row>
    <row r="426" spans="1:17" ht="14.25" customHeight="1" x14ac:dyDescent="0.3">
      <c r="A426" s="22">
        <f t="shared" si="0"/>
        <v>420</v>
      </c>
      <c r="B426" s="23">
        <v>23</v>
      </c>
      <c r="C426" s="24" t="s">
        <v>755</v>
      </c>
      <c r="D426" s="23">
        <v>2</v>
      </c>
      <c r="E426" s="24" t="s">
        <v>49</v>
      </c>
      <c r="F426" s="25" t="str">
        <f>VLOOKUP(H426,'Catalogo de Actividades'!$B$5:$G$215,6,FALSE)</f>
        <v>2.10</v>
      </c>
      <c r="G426" s="23">
        <v>10</v>
      </c>
      <c r="H426" s="71" t="s">
        <v>70</v>
      </c>
      <c r="I426" s="50" t="s">
        <v>39</v>
      </c>
      <c r="J426" s="27" t="s">
        <v>71</v>
      </c>
      <c r="K426" s="69">
        <v>43444</v>
      </c>
      <c r="L426" s="69">
        <v>43445</v>
      </c>
      <c r="M426" s="32">
        <v>43444</v>
      </c>
      <c r="N426" s="32">
        <v>43445</v>
      </c>
      <c r="O426" s="23">
        <f>VLOOKUP(P426,Campos!$B$2:$C$7,2,FALSE)</f>
        <v>2</v>
      </c>
      <c r="P426" s="30" t="s">
        <v>4</v>
      </c>
      <c r="Q426" s="68" t="s">
        <v>234</v>
      </c>
    </row>
    <row r="427" spans="1:17" ht="14.25" customHeight="1" x14ac:dyDescent="0.3">
      <c r="A427" s="22">
        <f t="shared" si="0"/>
        <v>421</v>
      </c>
      <c r="B427" s="23">
        <v>23</v>
      </c>
      <c r="C427" s="24" t="s">
        <v>755</v>
      </c>
      <c r="D427" s="23">
        <v>2</v>
      </c>
      <c r="E427" s="24" t="s">
        <v>49</v>
      </c>
      <c r="F427" s="25" t="str">
        <f>VLOOKUP(H427,'Catalogo de Actividades'!$B$5:$G$215,6,FALSE)</f>
        <v>2.2</v>
      </c>
      <c r="G427" s="23">
        <v>2</v>
      </c>
      <c r="H427" s="71" t="s">
        <v>53</v>
      </c>
      <c r="I427" s="50" t="s">
        <v>29</v>
      </c>
      <c r="J427" s="50" t="s">
        <v>30</v>
      </c>
      <c r="K427" s="69">
        <v>43479</v>
      </c>
      <c r="L427" s="69">
        <v>43506</v>
      </c>
      <c r="M427" s="105">
        <v>43479</v>
      </c>
      <c r="N427" s="105">
        <v>43503</v>
      </c>
      <c r="O427" s="23">
        <f>VLOOKUP(P427,Campos!$B$2:$C$7,2,FALSE)</f>
        <v>2</v>
      </c>
      <c r="P427" s="30" t="s">
        <v>4</v>
      </c>
      <c r="Q427" s="68" t="s">
        <v>762</v>
      </c>
    </row>
    <row r="428" spans="1:17" ht="14.25" customHeight="1" x14ac:dyDescent="0.3">
      <c r="A428" s="22">
        <f t="shared" si="0"/>
        <v>422</v>
      </c>
      <c r="B428" s="23">
        <v>23</v>
      </c>
      <c r="C428" s="24" t="s">
        <v>755</v>
      </c>
      <c r="D428" s="23">
        <v>2</v>
      </c>
      <c r="E428" s="24" t="s">
        <v>49</v>
      </c>
      <c r="F428" s="25" t="str">
        <f>VLOOKUP(H428,'Catalogo de Actividades'!$B$5:$G$215,6,FALSE)</f>
        <v>2.3</v>
      </c>
      <c r="G428" s="23">
        <v>3</v>
      </c>
      <c r="H428" s="71" t="s">
        <v>55</v>
      </c>
      <c r="I428" s="50" t="s">
        <v>29</v>
      </c>
      <c r="J428" s="50" t="s">
        <v>215</v>
      </c>
      <c r="K428" s="69">
        <v>43479</v>
      </c>
      <c r="L428" s="69">
        <v>43507</v>
      </c>
      <c r="M428" s="32">
        <v>43479</v>
      </c>
      <c r="N428" s="32">
        <v>43506</v>
      </c>
      <c r="O428" s="23">
        <f>VLOOKUP(P428,Campos!$B$2:$C$7,2,FALSE)</f>
        <v>2</v>
      </c>
      <c r="P428" s="30" t="s">
        <v>4</v>
      </c>
      <c r="Q428" s="31" t="s">
        <v>763</v>
      </c>
    </row>
    <row r="429" spans="1:17" ht="14.25" customHeight="1" x14ac:dyDescent="0.3">
      <c r="A429" s="22">
        <f t="shared" si="0"/>
        <v>423</v>
      </c>
      <c r="B429" s="23">
        <v>23</v>
      </c>
      <c r="C429" s="24" t="s">
        <v>755</v>
      </c>
      <c r="D429" s="23">
        <v>3</v>
      </c>
      <c r="E429" s="24" t="s">
        <v>73</v>
      </c>
      <c r="F429" s="25" t="str">
        <f>VLOOKUP(H429,'Catalogo de Actividades'!$B$5:$G$215,6,FALSE)</f>
        <v>3.1</v>
      </c>
      <c r="G429" s="23">
        <v>1</v>
      </c>
      <c r="H429" s="71" t="s">
        <v>74</v>
      </c>
      <c r="I429" s="23" t="s">
        <v>39</v>
      </c>
      <c r="J429" s="23" t="s">
        <v>75</v>
      </c>
      <c r="K429" s="32">
        <v>43504</v>
      </c>
      <c r="L429" s="32">
        <v>43511</v>
      </c>
      <c r="M429" s="69">
        <v>43504</v>
      </c>
      <c r="N429" s="69">
        <v>43504</v>
      </c>
      <c r="O429" s="23">
        <f>VLOOKUP(P429,Campos!$B$2:$C$7,2,FALSE)</f>
        <v>2</v>
      </c>
      <c r="P429" s="30" t="s">
        <v>4</v>
      </c>
      <c r="Q429" s="31" t="s">
        <v>764</v>
      </c>
    </row>
    <row r="430" spans="1:17" ht="14.25" customHeight="1" x14ac:dyDescent="0.3">
      <c r="A430" s="22">
        <f t="shared" si="0"/>
        <v>424</v>
      </c>
      <c r="B430" s="23">
        <v>23</v>
      </c>
      <c r="C430" s="24" t="s">
        <v>755</v>
      </c>
      <c r="D430" s="23">
        <v>3</v>
      </c>
      <c r="E430" s="24" t="s">
        <v>73</v>
      </c>
      <c r="F430" s="25" t="str">
        <f>VLOOKUP(H430,'Catalogo de Actividades'!$B$5:$G$215,6,FALSE)</f>
        <v>3.2</v>
      </c>
      <c r="G430" s="23">
        <v>2</v>
      </c>
      <c r="H430" s="67" t="s">
        <v>77</v>
      </c>
      <c r="I430" s="23" t="s">
        <v>42</v>
      </c>
      <c r="J430" s="23" t="s">
        <v>75</v>
      </c>
      <c r="K430" s="32">
        <v>43512</v>
      </c>
      <c r="L430" s="29">
        <v>43538</v>
      </c>
      <c r="M430" s="69">
        <v>43512</v>
      </c>
      <c r="N430" s="42">
        <v>43538</v>
      </c>
      <c r="O430" s="23">
        <f>VLOOKUP(P430,Campos!$B$2:$C$7,2,FALSE)</f>
        <v>2</v>
      </c>
      <c r="P430" s="33" t="s">
        <v>4</v>
      </c>
      <c r="Q430" s="43" t="s">
        <v>765</v>
      </c>
    </row>
    <row r="431" spans="1:17" ht="14.25" customHeight="1" x14ac:dyDescent="0.3">
      <c r="A431" s="22">
        <f t="shared" si="0"/>
        <v>425</v>
      </c>
      <c r="B431" s="23">
        <v>23</v>
      </c>
      <c r="C431" s="24" t="s">
        <v>755</v>
      </c>
      <c r="D431" s="23">
        <v>3</v>
      </c>
      <c r="E431" s="24" t="s">
        <v>73</v>
      </c>
      <c r="F431" s="25" t="str">
        <f>VLOOKUP(H431,'Catalogo de Actividades'!$B$5:$G$215,6,FALSE)</f>
        <v>3.3</v>
      </c>
      <c r="G431" s="23">
        <v>3</v>
      </c>
      <c r="H431" s="67" t="s">
        <v>79</v>
      </c>
      <c r="I431" s="23" t="s">
        <v>39</v>
      </c>
      <c r="J431" s="23" t="s">
        <v>75</v>
      </c>
      <c r="K431" s="32">
        <v>43595</v>
      </c>
      <c r="L431" s="32">
        <v>43595</v>
      </c>
      <c r="M431" s="42">
        <v>43595</v>
      </c>
      <c r="N431" s="42">
        <v>43592</v>
      </c>
      <c r="O431" s="23">
        <f>VLOOKUP(P431,Campos!$B$2:$C$7,2,FALSE)</f>
        <v>2</v>
      </c>
      <c r="P431" s="33" t="s">
        <v>4</v>
      </c>
      <c r="Q431" s="43" t="s">
        <v>766</v>
      </c>
    </row>
    <row r="432" spans="1:17" ht="14.25" customHeight="1" x14ac:dyDescent="0.3">
      <c r="A432" s="22">
        <f t="shared" si="0"/>
        <v>426</v>
      </c>
      <c r="B432" s="23">
        <v>23</v>
      </c>
      <c r="C432" s="24" t="s">
        <v>755</v>
      </c>
      <c r="D432" s="23">
        <v>3</v>
      </c>
      <c r="E432" s="24" t="s">
        <v>73</v>
      </c>
      <c r="F432" s="25" t="str">
        <f>VLOOKUP(H432,'Catalogo de Actividades'!$B$5:$G$215,6,FALSE)</f>
        <v>3.4</v>
      </c>
      <c r="G432" s="23">
        <v>4</v>
      </c>
      <c r="H432" s="67" t="s">
        <v>81</v>
      </c>
      <c r="I432" s="23" t="s">
        <v>39</v>
      </c>
      <c r="J432" s="23" t="s">
        <v>75</v>
      </c>
      <c r="K432" s="32">
        <v>43612</v>
      </c>
      <c r="L432" s="32">
        <v>43612</v>
      </c>
      <c r="M432" s="29">
        <v>43612</v>
      </c>
      <c r="N432" s="42">
        <v>43609</v>
      </c>
      <c r="O432" s="23">
        <f>VLOOKUP(P432,Campos!$B$2:$C$7,2,FALSE)</f>
        <v>2</v>
      </c>
      <c r="P432" s="33" t="s">
        <v>4</v>
      </c>
      <c r="Q432" s="43" t="s">
        <v>767</v>
      </c>
    </row>
    <row r="433" spans="1:17" ht="14.25" customHeight="1" x14ac:dyDescent="0.3">
      <c r="A433" s="22">
        <f t="shared" si="0"/>
        <v>427</v>
      </c>
      <c r="B433" s="23">
        <v>23</v>
      </c>
      <c r="C433" s="24" t="s">
        <v>755</v>
      </c>
      <c r="D433" s="23">
        <v>4</v>
      </c>
      <c r="E433" s="24" t="s">
        <v>342</v>
      </c>
      <c r="F433" s="25" t="str">
        <f>VLOOKUP(H433,'Catalogo de Actividades'!$B$5:$G$215,6,FALSE)</f>
        <v>4.2</v>
      </c>
      <c r="G433" s="23">
        <v>2</v>
      </c>
      <c r="H433" s="71" t="s">
        <v>86</v>
      </c>
      <c r="I433" s="50" t="s">
        <v>29</v>
      </c>
      <c r="J433" s="50" t="s">
        <v>30</v>
      </c>
      <c r="K433" s="69">
        <v>43367</v>
      </c>
      <c r="L433" s="69">
        <v>43374</v>
      </c>
      <c r="M433" s="69">
        <v>43367</v>
      </c>
      <c r="N433" s="69">
        <v>43371</v>
      </c>
      <c r="O433" s="23">
        <f>VLOOKUP(P433,Campos!$B$2:$C$7,2,FALSE)</f>
        <v>2</v>
      </c>
      <c r="P433" s="30" t="s">
        <v>4</v>
      </c>
      <c r="Q433" s="31" t="s">
        <v>768</v>
      </c>
    </row>
    <row r="434" spans="1:17" ht="14.25" customHeight="1" x14ac:dyDescent="0.3">
      <c r="A434" s="22">
        <f t="shared" si="0"/>
        <v>428</v>
      </c>
      <c r="B434" s="23">
        <v>23</v>
      </c>
      <c r="C434" s="24" t="s">
        <v>755</v>
      </c>
      <c r="D434" s="23">
        <v>4</v>
      </c>
      <c r="E434" s="24" t="s">
        <v>342</v>
      </c>
      <c r="F434" s="25" t="str">
        <f>VLOOKUP(H434,'Catalogo de Actividades'!$B$5:$G$215,6,FALSE)</f>
        <v>4.5</v>
      </c>
      <c r="G434" s="23">
        <v>5</v>
      </c>
      <c r="H434" s="67" t="s">
        <v>93</v>
      </c>
      <c r="I434" s="50" t="s">
        <v>39</v>
      </c>
      <c r="J434" s="50" t="s">
        <v>94</v>
      </c>
      <c r="K434" s="69">
        <v>43374</v>
      </c>
      <c r="L434" s="69">
        <v>43419</v>
      </c>
      <c r="M434" s="69">
        <v>43374</v>
      </c>
      <c r="N434" s="69">
        <v>43419</v>
      </c>
      <c r="O434" s="23">
        <f>VLOOKUP(P434,Campos!$B$2:$C$7,2,FALSE)</f>
        <v>2</v>
      </c>
      <c r="P434" s="30" t="s">
        <v>4</v>
      </c>
      <c r="Q434" s="31" t="s">
        <v>769</v>
      </c>
    </row>
    <row r="435" spans="1:17" ht="14.25" customHeight="1" x14ac:dyDescent="0.3">
      <c r="A435" s="22">
        <f t="shared" si="0"/>
        <v>429</v>
      </c>
      <c r="B435" s="23">
        <v>23</v>
      </c>
      <c r="C435" s="24" t="s">
        <v>755</v>
      </c>
      <c r="D435" s="23">
        <v>4</v>
      </c>
      <c r="E435" s="24" t="s">
        <v>342</v>
      </c>
      <c r="F435" s="25" t="str">
        <f>VLOOKUP(H435,'Catalogo de Actividades'!$B$5:$G$215,6,FALSE)</f>
        <v>4.6</v>
      </c>
      <c r="G435" s="23">
        <v>6</v>
      </c>
      <c r="H435" s="71" t="s">
        <v>96</v>
      </c>
      <c r="I435" s="46" t="s">
        <v>29</v>
      </c>
      <c r="J435" s="46" t="s">
        <v>30</v>
      </c>
      <c r="K435" s="69">
        <v>43420</v>
      </c>
      <c r="L435" s="69">
        <v>43475</v>
      </c>
      <c r="M435" s="69">
        <v>43420</v>
      </c>
      <c r="N435" s="42">
        <v>43452</v>
      </c>
      <c r="O435" s="23">
        <f>VLOOKUP(P435,Campos!$B$2:$C$7,2,FALSE)</f>
        <v>2</v>
      </c>
      <c r="P435" s="30" t="s">
        <v>4</v>
      </c>
      <c r="Q435" s="68" t="s">
        <v>770</v>
      </c>
    </row>
    <row r="436" spans="1:17" ht="14.25" customHeight="1" x14ac:dyDescent="0.3">
      <c r="A436" s="22">
        <f t="shared" si="0"/>
        <v>430</v>
      </c>
      <c r="B436" s="23">
        <v>23</v>
      </c>
      <c r="C436" s="24" t="s">
        <v>755</v>
      </c>
      <c r="D436" s="23">
        <v>4</v>
      </c>
      <c r="E436" s="24" t="s">
        <v>342</v>
      </c>
      <c r="F436" s="25" t="str">
        <f>VLOOKUP(H436,'Catalogo de Actividades'!$B$5:$G$215,6,FALSE)</f>
        <v>4.1</v>
      </c>
      <c r="G436" s="23">
        <v>1</v>
      </c>
      <c r="H436" s="67" t="s">
        <v>84</v>
      </c>
      <c r="I436" s="98" t="s">
        <v>29</v>
      </c>
      <c r="J436" s="98" t="s">
        <v>30</v>
      </c>
      <c r="K436" s="69">
        <v>43471</v>
      </c>
      <c r="L436" s="69">
        <v>43471</v>
      </c>
      <c r="M436" s="69">
        <v>43106</v>
      </c>
      <c r="N436" s="69">
        <v>43476</v>
      </c>
      <c r="O436" s="23">
        <f>VLOOKUP(P436,Campos!$B$2:$C$7,2,FALSE)</f>
        <v>3</v>
      </c>
      <c r="P436" s="30" t="s">
        <v>5</v>
      </c>
      <c r="Q436" s="68" t="s">
        <v>771</v>
      </c>
    </row>
    <row r="437" spans="1:17" ht="30" x14ac:dyDescent="0.3">
      <c r="A437" s="22">
        <f t="shared" si="0"/>
        <v>431</v>
      </c>
      <c r="B437" s="23">
        <v>23</v>
      </c>
      <c r="C437" s="24" t="s">
        <v>755</v>
      </c>
      <c r="D437" s="23">
        <v>4</v>
      </c>
      <c r="E437" s="24" t="s">
        <v>342</v>
      </c>
      <c r="F437" s="25" t="str">
        <f>VLOOKUP(H437,'Catalogo de Actividades'!$B$5:$G$215,6,FALSE)</f>
        <v>4.3</v>
      </c>
      <c r="G437" s="23">
        <v>3</v>
      </c>
      <c r="H437" s="71" t="s">
        <v>88</v>
      </c>
      <c r="I437" s="50" t="s">
        <v>29</v>
      </c>
      <c r="J437" s="50" t="s">
        <v>30</v>
      </c>
      <c r="K437" s="69">
        <v>43477</v>
      </c>
      <c r="L437" s="69">
        <v>43648</v>
      </c>
      <c r="M437" s="69">
        <v>43477</v>
      </c>
      <c r="N437" s="69">
        <v>43648</v>
      </c>
      <c r="O437" s="23">
        <f>VLOOKUP(P437,Campos!$B$2:$C$7,2,FALSE)</f>
        <v>2</v>
      </c>
      <c r="P437" s="33" t="s">
        <v>4</v>
      </c>
      <c r="Q437" s="43" t="s">
        <v>772</v>
      </c>
    </row>
    <row r="438" spans="1:17" ht="14.25" customHeight="1" x14ac:dyDescent="0.3">
      <c r="A438" s="22">
        <f t="shared" si="0"/>
        <v>432</v>
      </c>
      <c r="B438" s="23">
        <v>23</v>
      </c>
      <c r="C438" s="24" t="s">
        <v>755</v>
      </c>
      <c r="D438" s="23">
        <v>4</v>
      </c>
      <c r="E438" s="24" t="s">
        <v>342</v>
      </c>
      <c r="F438" s="25" t="str">
        <f>VLOOKUP(H438,'Catalogo de Actividades'!$B$5:$G$215,6,FALSE)</f>
        <v>4.4</v>
      </c>
      <c r="G438" s="23">
        <v>4</v>
      </c>
      <c r="H438" s="71" t="s">
        <v>90</v>
      </c>
      <c r="I438" s="50" t="s">
        <v>42</v>
      </c>
      <c r="J438" s="50" t="s">
        <v>401</v>
      </c>
      <c r="K438" s="69">
        <v>43478</v>
      </c>
      <c r="L438" s="69">
        <v>43585</v>
      </c>
      <c r="M438" s="69">
        <v>43478</v>
      </c>
      <c r="N438" s="42">
        <v>43585</v>
      </c>
      <c r="O438" s="23">
        <f>VLOOKUP(P438,Campos!$B$2:$C$7,2,FALSE)</f>
        <v>2</v>
      </c>
      <c r="P438" s="33" t="s">
        <v>4</v>
      </c>
      <c r="Q438" s="43" t="s">
        <v>773</v>
      </c>
    </row>
    <row r="439" spans="1:17" ht="14.25" customHeight="1" x14ac:dyDescent="0.3">
      <c r="A439" s="22">
        <f t="shared" si="0"/>
        <v>433</v>
      </c>
      <c r="B439" s="23">
        <v>23</v>
      </c>
      <c r="C439" s="24" t="s">
        <v>755</v>
      </c>
      <c r="D439" s="23">
        <v>4</v>
      </c>
      <c r="E439" s="24" t="s">
        <v>342</v>
      </c>
      <c r="F439" s="25" t="str">
        <f>VLOOKUP(H439,'Catalogo de Actividades'!$B$5:$G$215,6,FALSE)</f>
        <v>4.7</v>
      </c>
      <c r="G439" s="23">
        <v>7</v>
      </c>
      <c r="H439" s="71" t="s">
        <v>99</v>
      </c>
      <c r="I439" s="50" t="s">
        <v>39</v>
      </c>
      <c r="J439" s="50" t="s">
        <v>100</v>
      </c>
      <c r="K439" s="69">
        <v>43478</v>
      </c>
      <c r="L439" s="69">
        <v>43617</v>
      </c>
      <c r="M439" s="69">
        <v>43478</v>
      </c>
      <c r="N439" s="42">
        <v>43617</v>
      </c>
      <c r="O439" s="23">
        <f>VLOOKUP(P439,Campos!$B$2:$C$7,2,FALSE)</f>
        <v>2</v>
      </c>
      <c r="P439" s="33" t="s">
        <v>4</v>
      </c>
      <c r="Q439" s="43" t="s">
        <v>774</v>
      </c>
    </row>
    <row r="440" spans="1:17" ht="14.25" customHeight="1" x14ac:dyDescent="0.3">
      <c r="A440" s="22">
        <f t="shared" si="0"/>
        <v>434</v>
      </c>
      <c r="B440" s="23">
        <v>23</v>
      </c>
      <c r="C440" s="24" t="s">
        <v>755</v>
      </c>
      <c r="D440" s="23">
        <v>5</v>
      </c>
      <c r="E440" s="24" t="s">
        <v>103</v>
      </c>
      <c r="F440" s="25" t="str">
        <f>VLOOKUP(H440,'Catalogo de Actividades'!$B$5:$G$215,6,FALSE)</f>
        <v>5.1</v>
      </c>
      <c r="G440" s="23">
        <v>1</v>
      </c>
      <c r="H440" s="26" t="s">
        <v>104</v>
      </c>
      <c r="I440" s="27" t="s">
        <v>42</v>
      </c>
      <c r="J440" s="27" t="s">
        <v>105</v>
      </c>
      <c r="K440" s="28">
        <v>43480</v>
      </c>
      <c r="L440" s="28">
        <v>43511</v>
      </c>
      <c r="M440" s="69">
        <v>43480</v>
      </c>
      <c r="N440" s="69">
        <v>43511</v>
      </c>
      <c r="O440" s="23">
        <f>VLOOKUP(P440,Campos!$B$2:$C$7,2,FALSE)</f>
        <v>2</v>
      </c>
      <c r="P440" s="30" t="s">
        <v>4</v>
      </c>
      <c r="Q440" s="43" t="s">
        <v>775</v>
      </c>
    </row>
    <row r="441" spans="1:17" ht="14.25" customHeight="1" x14ac:dyDescent="0.3">
      <c r="A441" s="22">
        <f t="shared" si="0"/>
        <v>435</v>
      </c>
      <c r="B441" s="23">
        <v>23</v>
      </c>
      <c r="C441" s="24" t="s">
        <v>755</v>
      </c>
      <c r="D441" s="23">
        <v>5</v>
      </c>
      <c r="E441" s="24" t="s">
        <v>103</v>
      </c>
      <c r="F441" s="25" t="str">
        <f>VLOOKUP(H441,'Catalogo de Actividades'!$B$5:$G$215,6,FALSE)</f>
        <v>5.2</v>
      </c>
      <c r="G441" s="23">
        <v>2</v>
      </c>
      <c r="H441" s="26" t="s">
        <v>107</v>
      </c>
      <c r="I441" s="46" t="s">
        <v>39</v>
      </c>
      <c r="J441" s="46" t="s">
        <v>108</v>
      </c>
      <c r="K441" s="28">
        <v>43521</v>
      </c>
      <c r="L441" s="28">
        <v>43521</v>
      </c>
      <c r="M441" s="69">
        <v>43521</v>
      </c>
      <c r="N441" s="69">
        <v>43521</v>
      </c>
      <c r="O441" s="23">
        <f>VLOOKUP(P441,Campos!$B$2:$C$7,2,FALSE)</f>
        <v>2</v>
      </c>
      <c r="P441" s="30" t="s">
        <v>4</v>
      </c>
      <c r="Q441" s="65" t="s">
        <v>776</v>
      </c>
    </row>
    <row r="442" spans="1:17" ht="14.25" customHeight="1" x14ac:dyDescent="0.3">
      <c r="A442" s="22">
        <f t="shared" si="0"/>
        <v>436</v>
      </c>
      <c r="B442" s="23">
        <v>23</v>
      </c>
      <c r="C442" s="24" t="s">
        <v>755</v>
      </c>
      <c r="D442" s="23">
        <v>5</v>
      </c>
      <c r="E442" s="24" t="s">
        <v>103</v>
      </c>
      <c r="F442" s="25" t="str">
        <f>VLOOKUP(H442,'Catalogo de Actividades'!$B$5:$G$215,6,FALSE)</f>
        <v>5.3</v>
      </c>
      <c r="G442" s="23">
        <v>3</v>
      </c>
      <c r="H442" s="26" t="s">
        <v>110</v>
      </c>
      <c r="I442" s="46" t="s">
        <v>42</v>
      </c>
      <c r="J442" s="46" t="s">
        <v>111</v>
      </c>
      <c r="K442" s="28">
        <v>43522</v>
      </c>
      <c r="L442" s="28">
        <v>43543</v>
      </c>
      <c r="M442" s="69">
        <v>43522</v>
      </c>
      <c r="N442" s="42">
        <v>43543</v>
      </c>
      <c r="O442" s="23">
        <f>VLOOKUP(P442,Campos!$B$2:$C$7,2,FALSE)</f>
        <v>2</v>
      </c>
      <c r="P442" s="33" t="s">
        <v>4</v>
      </c>
      <c r="Q442" s="34" t="s">
        <v>777</v>
      </c>
    </row>
    <row r="443" spans="1:17" ht="14.25" customHeight="1" x14ac:dyDescent="0.3">
      <c r="A443" s="22">
        <f t="shared" si="0"/>
        <v>437</v>
      </c>
      <c r="B443" s="23">
        <v>23</v>
      </c>
      <c r="C443" s="24" t="s">
        <v>755</v>
      </c>
      <c r="D443" s="23">
        <v>5</v>
      </c>
      <c r="E443" s="24" t="s">
        <v>103</v>
      </c>
      <c r="F443" s="25" t="str">
        <f>VLOOKUP(H443,'Catalogo de Actividades'!$B$5:$G$215,6,FALSE)</f>
        <v>5.5</v>
      </c>
      <c r="G443" s="23">
        <v>4</v>
      </c>
      <c r="H443" s="14" t="s">
        <v>423</v>
      </c>
      <c r="I443" s="46" t="s">
        <v>39</v>
      </c>
      <c r="J443" s="46" t="s">
        <v>71</v>
      </c>
      <c r="K443" s="28">
        <v>43539</v>
      </c>
      <c r="L443" s="28">
        <v>43539</v>
      </c>
      <c r="M443" s="42">
        <v>43539</v>
      </c>
      <c r="N443" s="28">
        <v>43539</v>
      </c>
      <c r="O443" s="23">
        <f>VLOOKUP(P443,Campos!$B$2:$C$7,2,FALSE)</f>
        <v>2</v>
      </c>
      <c r="P443" s="33" t="s">
        <v>4</v>
      </c>
      <c r="Q443" s="43" t="s">
        <v>424</v>
      </c>
    </row>
    <row r="444" spans="1:17" ht="14.25" customHeight="1" x14ac:dyDescent="0.3">
      <c r="A444" s="22">
        <f t="shared" si="0"/>
        <v>438</v>
      </c>
      <c r="B444" s="23">
        <v>23</v>
      </c>
      <c r="C444" s="24" t="s">
        <v>755</v>
      </c>
      <c r="D444" s="23">
        <v>5</v>
      </c>
      <c r="E444" s="24" t="s">
        <v>103</v>
      </c>
      <c r="F444" s="25" t="str">
        <f>VLOOKUP(H444,'Catalogo de Actividades'!$B$5:$G$215,6,FALSE)</f>
        <v>5.6</v>
      </c>
      <c r="G444" s="23">
        <v>5</v>
      </c>
      <c r="H444" s="26" t="s">
        <v>117</v>
      </c>
      <c r="I444" s="46" t="s">
        <v>39</v>
      </c>
      <c r="J444" s="46" t="s">
        <v>71</v>
      </c>
      <c r="K444" s="28">
        <v>43550</v>
      </c>
      <c r="L444" s="28">
        <v>43550</v>
      </c>
      <c r="M444" s="42">
        <v>43550</v>
      </c>
      <c r="N444" s="42">
        <v>43550</v>
      </c>
      <c r="O444" s="23">
        <f>VLOOKUP(P444,Campos!$B$2:$C$7,2,FALSE)</f>
        <v>2</v>
      </c>
      <c r="P444" s="33" t="s">
        <v>4</v>
      </c>
      <c r="Q444" s="43" t="s">
        <v>778</v>
      </c>
    </row>
    <row r="445" spans="1:17" ht="14.25" customHeight="1" x14ac:dyDescent="0.3">
      <c r="A445" s="22">
        <f t="shared" si="0"/>
        <v>439</v>
      </c>
      <c r="B445" s="23">
        <v>23</v>
      </c>
      <c r="C445" s="24" t="s">
        <v>755</v>
      </c>
      <c r="D445" s="23">
        <v>5</v>
      </c>
      <c r="E445" s="24" t="s">
        <v>103</v>
      </c>
      <c r="F445" s="25" t="str">
        <f>VLOOKUP(H445,'Catalogo de Actividades'!$B$5:$G$215,6,FALSE)</f>
        <v>5.10</v>
      </c>
      <c r="G445" s="23">
        <v>10</v>
      </c>
      <c r="H445" s="26" t="s">
        <v>125</v>
      </c>
      <c r="I445" s="46" t="s">
        <v>39</v>
      </c>
      <c r="J445" s="46" t="s">
        <v>71</v>
      </c>
      <c r="K445" s="28">
        <v>43556</v>
      </c>
      <c r="L445" s="28">
        <v>43585</v>
      </c>
      <c r="M445" s="42">
        <v>43556</v>
      </c>
      <c r="N445" s="42">
        <v>43581</v>
      </c>
      <c r="O445" s="23">
        <f>VLOOKUP(P445,Campos!$B$2:$C$7,2,FALSE)</f>
        <v>2</v>
      </c>
      <c r="P445" s="33" t="s">
        <v>4</v>
      </c>
      <c r="Q445" s="43" t="s">
        <v>779</v>
      </c>
    </row>
    <row r="446" spans="1:17" s="152" customFormat="1" ht="14.25" customHeight="1" x14ac:dyDescent="0.3">
      <c r="A446" s="150">
        <f t="shared" si="0"/>
        <v>440</v>
      </c>
      <c r="B446" s="129">
        <v>23</v>
      </c>
      <c r="C446" s="140" t="s">
        <v>755</v>
      </c>
      <c r="D446" s="129">
        <v>5</v>
      </c>
      <c r="E446" s="140" t="s">
        <v>103</v>
      </c>
      <c r="F446" s="141" t="str">
        <f>VLOOKUP(H446,'Catalogo de Actividades'!$B$5:$G$215,6,FALSE)</f>
        <v>5.9</v>
      </c>
      <c r="G446" s="129">
        <v>9</v>
      </c>
      <c r="H446" s="133" t="s">
        <v>123</v>
      </c>
      <c r="I446" s="143" t="s">
        <v>39</v>
      </c>
      <c r="J446" s="143" t="s">
        <v>71</v>
      </c>
      <c r="K446" s="127">
        <v>43570</v>
      </c>
      <c r="L446" s="127">
        <v>43570</v>
      </c>
      <c r="M446" s="161">
        <v>43570</v>
      </c>
      <c r="N446" s="161">
        <v>43570</v>
      </c>
      <c r="O446" s="129">
        <f>VLOOKUP(P446,Campos!$B$2:$C$7,2,FALSE)</f>
        <v>2</v>
      </c>
      <c r="P446" s="130" t="s">
        <v>4</v>
      </c>
      <c r="Q446" s="131" t="s">
        <v>780</v>
      </c>
    </row>
    <row r="447" spans="1:17" s="152" customFormat="1" ht="14.25" customHeight="1" x14ac:dyDescent="0.3">
      <c r="A447" s="150">
        <f t="shared" si="0"/>
        <v>441</v>
      </c>
      <c r="B447" s="129">
        <v>23</v>
      </c>
      <c r="C447" s="140" t="s">
        <v>755</v>
      </c>
      <c r="D447" s="129">
        <v>5</v>
      </c>
      <c r="E447" s="140" t="s">
        <v>103</v>
      </c>
      <c r="F447" s="141" t="str">
        <f>VLOOKUP(H447,'Catalogo de Actividades'!$B$5:$G$215,6,FALSE)</f>
        <v>5.4</v>
      </c>
      <c r="G447" s="129">
        <v>4</v>
      </c>
      <c r="H447" s="133" t="s">
        <v>113</v>
      </c>
      <c r="I447" s="143" t="s">
        <v>39</v>
      </c>
      <c r="J447" s="143" t="s">
        <v>75</v>
      </c>
      <c r="K447" s="127">
        <v>43575</v>
      </c>
      <c r="L447" s="127">
        <v>43575</v>
      </c>
      <c r="M447" s="161">
        <v>43575</v>
      </c>
      <c r="N447" s="161">
        <v>43575</v>
      </c>
      <c r="O447" s="129">
        <f>VLOOKUP(P447,Campos!$B$2:$C$7,2,FALSE)</f>
        <v>2</v>
      </c>
      <c r="P447" s="130" t="s">
        <v>4</v>
      </c>
      <c r="Q447" s="131" t="s">
        <v>781</v>
      </c>
    </row>
    <row r="448" spans="1:17" s="152" customFormat="1" ht="14.25" customHeight="1" x14ac:dyDescent="0.3">
      <c r="A448" s="150">
        <f t="shared" si="0"/>
        <v>442</v>
      </c>
      <c r="B448" s="129">
        <v>23</v>
      </c>
      <c r="C448" s="140" t="s">
        <v>755</v>
      </c>
      <c r="D448" s="129">
        <v>5</v>
      </c>
      <c r="E448" s="140" t="s">
        <v>103</v>
      </c>
      <c r="F448" s="141" t="str">
        <f>VLOOKUP(H448,'Catalogo de Actividades'!$B$5:$G$215,6,FALSE)</f>
        <v>5.7</v>
      </c>
      <c r="G448" s="129">
        <v>7</v>
      </c>
      <c r="H448" s="133" t="s">
        <v>119</v>
      </c>
      <c r="I448" s="143" t="s">
        <v>39</v>
      </c>
      <c r="J448" s="143" t="s">
        <v>71</v>
      </c>
      <c r="K448" s="127">
        <v>43571</v>
      </c>
      <c r="L448" s="127">
        <v>43605</v>
      </c>
      <c r="M448" s="161">
        <v>43571</v>
      </c>
      <c r="N448" s="161">
        <v>43605</v>
      </c>
      <c r="O448" s="129">
        <f>VLOOKUP(P448,Campos!$B$2:$C$7,2,FALSE)</f>
        <v>2</v>
      </c>
      <c r="P448" s="130" t="s">
        <v>4</v>
      </c>
      <c r="Q448" s="133" t="s">
        <v>429</v>
      </c>
    </row>
    <row r="449" spans="1:17" s="152" customFormat="1" ht="14.25" customHeight="1" x14ac:dyDescent="0.3">
      <c r="A449" s="150">
        <f t="shared" si="0"/>
        <v>443</v>
      </c>
      <c r="B449" s="129">
        <v>23</v>
      </c>
      <c r="C449" s="140" t="s">
        <v>755</v>
      </c>
      <c r="D449" s="129">
        <v>5</v>
      </c>
      <c r="E449" s="140" t="s">
        <v>103</v>
      </c>
      <c r="F449" s="141" t="str">
        <f>VLOOKUP(H449,'Catalogo de Actividades'!$B$5:$G$215,6,FALSE)</f>
        <v>5.11</v>
      </c>
      <c r="G449" s="129">
        <v>11</v>
      </c>
      <c r="H449" s="133" t="s">
        <v>128</v>
      </c>
      <c r="I449" s="143" t="s">
        <v>39</v>
      </c>
      <c r="J449" s="143" t="s">
        <v>71</v>
      </c>
      <c r="K449" s="127">
        <v>43600</v>
      </c>
      <c r="L449" s="127">
        <v>43610</v>
      </c>
      <c r="M449" s="161">
        <v>43600</v>
      </c>
      <c r="N449" s="161">
        <v>43610</v>
      </c>
      <c r="O449" s="129">
        <f>VLOOKUP(P449,Campos!$B$2:$C$7,2,FALSE)</f>
        <v>2</v>
      </c>
      <c r="P449" s="130" t="s">
        <v>4</v>
      </c>
      <c r="Q449" s="131" t="s">
        <v>782</v>
      </c>
    </row>
    <row r="450" spans="1:17" s="152" customFormat="1" ht="14.25" customHeight="1" x14ac:dyDescent="0.3">
      <c r="A450" s="150">
        <f t="shared" si="0"/>
        <v>444</v>
      </c>
      <c r="B450" s="129">
        <v>23</v>
      </c>
      <c r="C450" s="140" t="s">
        <v>755</v>
      </c>
      <c r="D450" s="129">
        <v>5</v>
      </c>
      <c r="E450" s="140" t="s">
        <v>103</v>
      </c>
      <c r="F450" s="141" t="str">
        <f>VLOOKUP(H450,'Catalogo de Actividades'!$B$5:$G$215,6,FALSE)</f>
        <v>5.8</v>
      </c>
      <c r="G450" s="129">
        <v>8</v>
      </c>
      <c r="H450" s="133" t="s">
        <v>121</v>
      </c>
      <c r="I450" s="143" t="s">
        <v>39</v>
      </c>
      <c r="J450" s="143" t="s">
        <v>71</v>
      </c>
      <c r="K450" s="127">
        <v>43571</v>
      </c>
      <c r="L450" s="127">
        <v>43608</v>
      </c>
      <c r="M450" s="161">
        <v>43571</v>
      </c>
      <c r="N450" s="128">
        <v>43608</v>
      </c>
      <c r="O450" s="129">
        <f>VLOOKUP(P450,Campos!$B$2:$C$7,2,FALSE)</f>
        <v>2</v>
      </c>
      <c r="P450" s="130" t="s">
        <v>4</v>
      </c>
      <c r="Q450" s="131" t="s">
        <v>431</v>
      </c>
    </row>
    <row r="451" spans="1:17" ht="14.25" customHeight="1" x14ac:dyDescent="0.3">
      <c r="A451" s="22">
        <f t="shared" si="0"/>
        <v>445</v>
      </c>
      <c r="B451" s="23">
        <v>23</v>
      </c>
      <c r="C451" s="24" t="s">
        <v>755</v>
      </c>
      <c r="D451" s="23">
        <v>5</v>
      </c>
      <c r="E451" s="24" t="s">
        <v>103</v>
      </c>
      <c r="F451" s="25" t="str">
        <f>VLOOKUP(H451,'Catalogo de Actividades'!$B$5:$G$215,6,FALSE)</f>
        <v>5.12</v>
      </c>
      <c r="G451" s="23">
        <v>12</v>
      </c>
      <c r="H451" s="26" t="s">
        <v>130</v>
      </c>
      <c r="I451" s="46" t="s">
        <v>39</v>
      </c>
      <c r="J451" s="46" t="s">
        <v>66</v>
      </c>
      <c r="K451" s="28">
        <v>43609</v>
      </c>
      <c r="L451" s="28">
        <v>43611</v>
      </c>
      <c r="M451" s="40">
        <v>43609</v>
      </c>
      <c r="N451" s="42">
        <v>43610</v>
      </c>
      <c r="O451" s="23">
        <f>VLOOKUP(P451,Campos!$B$2:$C$7,2,FALSE)</f>
        <v>2</v>
      </c>
      <c r="P451" s="33" t="s">
        <v>4</v>
      </c>
      <c r="Q451" s="43" t="s">
        <v>783</v>
      </c>
    </row>
    <row r="452" spans="1:17" ht="14.25" customHeight="1" x14ac:dyDescent="0.3">
      <c r="A452" s="22">
        <f t="shared" si="0"/>
        <v>446</v>
      </c>
      <c r="B452" s="23">
        <v>23</v>
      </c>
      <c r="C452" s="24" t="s">
        <v>755</v>
      </c>
      <c r="D452" s="23">
        <v>5</v>
      </c>
      <c r="E452" s="24" t="s">
        <v>103</v>
      </c>
      <c r="F452" s="25" t="str">
        <f>VLOOKUP(H452,'Catalogo de Actividades'!$B$5:$G$215,6,FALSE)</f>
        <v>5.13</v>
      </c>
      <c r="G452" s="23">
        <v>13</v>
      </c>
      <c r="H452" s="26" t="s">
        <v>132</v>
      </c>
      <c r="I452" s="46" t="s">
        <v>39</v>
      </c>
      <c r="J452" s="46" t="s">
        <v>66</v>
      </c>
      <c r="K452" s="28">
        <v>43617</v>
      </c>
      <c r="L452" s="28">
        <v>43618</v>
      </c>
      <c r="M452" s="42">
        <v>43617</v>
      </c>
      <c r="N452" s="42">
        <v>43618</v>
      </c>
      <c r="O452" s="23">
        <f>VLOOKUP(P452,Campos!$B$2:$C$7,2,FALSE)</f>
        <v>2</v>
      </c>
      <c r="P452" s="33" t="s">
        <v>4</v>
      </c>
      <c r="Q452" s="43" t="s">
        <v>784</v>
      </c>
    </row>
    <row r="453" spans="1:17" ht="14.25" customHeight="1" x14ac:dyDescent="0.3">
      <c r="A453" s="22">
        <f t="shared" si="0"/>
        <v>447</v>
      </c>
      <c r="B453" s="23">
        <v>23</v>
      </c>
      <c r="C453" s="24" t="s">
        <v>755</v>
      </c>
      <c r="D453" s="23">
        <v>6</v>
      </c>
      <c r="E453" s="24" t="s">
        <v>134</v>
      </c>
      <c r="F453" s="25" t="str">
        <f>VLOOKUP(H453,'Catalogo de Actividades'!$B$5:$G$215,6,FALSE)</f>
        <v>6.1</v>
      </c>
      <c r="G453" s="23">
        <v>1</v>
      </c>
      <c r="H453" s="26" t="s">
        <v>135</v>
      </c>
      <c r="I453" s="46" t="s">
        <v>39</v>
      </c>
      <c r="J453" s="46" t="s">
        <v>30</v>
      </c>
      <c r="K453" s="28">
        <v>43327</v>
      </c>
      <c r="L453" s="28">
        <v>43343</v>
      </c>
      <c r="M453" s="28">
        <v>43327</v>
      </c>
      <c r="N453" s="32">
        <v>43347</v>
      </c>
      <c r="O453" s="23">
        <f>VLOOKUP(P453,Campos!$B$2:$C$7,2,FALSE)</f>
        <v>3</v>
      </c>
      <c r="P453" s="30" t="s">
        <v>5</v>
      </c>
      <c r="Q453" s="31" t="s">
        <v>432</v>
      </c>
    </row>
    <row r="454" spans="1:17" ht="14.25" customHeight="1" x14ac:dyDescent="0.3">
      <c r="A454" s="22">
        <f t="shared" si="0"/>
        <v>448</v>
      </c>
      <c r="B454" s="23">
        <v>23</v>
      </c>
      <c r="C454" s="24" t="s">
        <v>755</v>
      </c>
      <c r="D454" s="23">
        <v>6</v>
      </c>
      <c r="E454" s="24" t="s">
        <v>134</v>
      </c>
      <c r="F454" s="25" t="str">
        <f>VLOOKUP(H454,'Catalogo de Actividades'!$B$5:$G$215,6,FALSE)</f>
        <v>6.2</v>
      </c>
      <c r="G454" s="23">
        <v>2</v>
      </c>
      <c r="H454" s="26" t="s">
        <v>137</v>
      </c>
      <c r="I454" s="46" t="s">
        <v>29</v>
      </c>
      <c r="J454" s="46" t="s">
        <v>30</v>
      </c>
      <c r="K454" s="28">
        <v>43367</v>
      </c>
      <c r="L454" s="28">
        <v>43374</v>
      </c>
      <c r="M454" s="69">
        <v>43367</v>
      </c>
      <c r="N454" s="69">
        <v>43371</v>
      </c>
      <c r="O454" s="23">
        <f>VLOOKUP(P454,Campos!$B$2:$C$7,2,FALSE)</f>
        <v>2</v>
      </c>
      <c r="P454" s="30" t="s">
        <v>4</v>
      </c>
      <c r="Q454" s="31" t="s">
        <v>768</v>
      </c>
    </row>
    <row r="455" spans="1:17" ht="14.25" customHeight="1" x14ac:dyDescent="0.3">
      <c r="A455" s="22">
        <f t="shared" si="0"/>
        <v>449</v>
      </c>
      <c r="B455" s="23">
        <v>23</v>
      </c>
      <c r="C455" s="24" t="s">
        <v>755</v>
      </c>
      <c r="D455" s="23">
        <v>6</v>
      </c>
      <c r="E455" s="24" t="s">
        <v>134</v>
      </c>
      <c r="F455" s="25" t="str">
        <f>VLOOKUP(H455,'Catalogo de Actividades'!$B$5:$G$215,6,FALSE)</f>
        <v>6.3</v>
      </c>
      <c r="G455" s="23">
        <v>3</v>
      </c>
      <c r="H455" s="26" t="s">
        <v>139</v>
      </c>
      <c r="I455" s="46" t="s">
        <v>42</v>
      </c>
      <c r="J455" s="46" t="s">
        <v>433</v>
      </c>
      <c r="K455" s="28">
        <v>43374</v>
      </c>
      <c r="L455" s="28">
        <v>43434</v>
      </c>
      <c r="M455" s="69">
        <v>43374</v>
      </c>
      <c r="N455" s="69">
        <v>43434</v>
      </c>
      <c r="O455" s="23">
        <f>VLOOKUP(P455,Campos!$B$2:$C$7,2,FALSE)</f>
        <v>2</v>
      </c>
      <c r="P455" s="30" t="s">
        <v>4</v>
      </c>
      <c r="Q455" s="31" t="s">
        <v>785</v>
      </c>
    </row>
    <row r="456" spans="1:17" ht="14.25" customHeight="1" x14ac:dyDescent="0.3">
      <c r="A456" s="22">
        <f t="shared" si="0"/>
        <v>450</v>
      </c>
      <c r="B456" s="23">
        <v>23</v>
      </c>
      <c r="C456" s="24" t="s">
        <v>755</v>
      </c>
      <c r="D456" s="23">
        <v>6</v>
      </c>
      <c r="E456" s="24" t="s">
        <v>134</v>
      </c>
      <c r="F456" s="25" t="str">
        <f>VLOOKUP(H456,'Catalogo de Actividades'!$B$5:$G$215,6,FALSE)</f>
        <v>6.4</v>
      </c>
      <c r="G456" s="23">
        <v>4</v>
      </c>
      <c r="H456" s="26" t="s">
        <v>143</v>
      </c>
      <c r="I456" s="46" t="s">
        <v>29</v>
      </c>
      <c r="J456" s="46" t="s">
        <v>30</v>
      </c>
      <c r="K456" s="28">
        <v>43435</v>
      </c>
      <c r="L456" s="28">
        <v>43475</v>
      </c>
      <c r="M456" s="28">
        <v>43435</v>
      </c>
      <c r="N456" s="69">
        <v>43472</v>
      </c>
      <c r="O456" s="23">
        <f>VLOOKUP(P456,Campos!$B$2:$C$7,2,FALSE)</f>
        <v>2</v>
      </c>
      <c r="P456" s="30" t="s">
        <v>4</v>
      </c>
      <c r="Q456" s="31" t="s">
        <v>786</v>
      </c>
    </row>
    <row r="457" spans="1:17" ht="14.25" customHeight="1" x14ac:dyDescent="0.3">
      <c r="A457" s="22">
        <f t="shared" si="0"/>
        <v>451</v>
      </c>
      <c r="B457" s="23">
        <v>23</v>
      </c>
      <c r="C457" s="24" t="s">
        <v>755</v>
      </c>
      <c r="D457" s="23">
        <v>6</v>
      </c>
      <c r="E457" s="24" t="s">
        <v>134</v>
      </c>
      <c r="F457" s="25" t="str">
        <f>VLOOKUP(H457,'Catalogo de Actividades'!$B$5:$G$215,6,FALSE)</f>
        <v>6.5</v>
      </c>
      <c r="G457" s="23">
        <v>5</v>
      </c>
      <c r="H457" s="26" t="s">
        <v>145</v>
      </c>
      <c r="I457" s="46" t="s">
        <v>39</v>
      </c>
      <c r="J457" s="46" t="s">
        <v>30</v>
      </c>
      <c r="K457" s="28">
        <v>43451</v>
      </c>
      <c r="L457" s="28">
        <v>43455</v>
      </c>
      <c r="M457" s="69">
        <v>43451</v>
      </c>
      <c r="N457" s="32">
        <v>43453</v>
      </c>
      <c r="O457" s="23">
        <f>VLOOKUP(P457,Campos!$B$2:$C$7,2,FALSE)</f>
        <v>2</v>
      </c>
      <c r="P457" s="30" t="s">
        <v>4</v>
      </c>
      <c r="Q457" s="31" t="s">
        <v>435</v>
      </c>
    </row>
    <row r="458" spans="1:17" ht="14.25" customHeight="1" x14ac:dyDescent="0.3">
      <c r="A458" s="22">
        <f t="shared" si="0"/>
        <v>452</v>
      </c>
      <c r="B458" s="23">
        <v>23</v>
      </c>
      <c r="C458" s="24" t="s">
        <v>755</v>
      </c>
      <c r="D458" s="23">
        <v>6</v>
      </c>
      <c r="E458" s="24" t="s">
        <v>134</v>
      </c>
      <c r="F458" s="25" t="str">
        <f>VLOOKUP(H458,'Catalogo de Actividades'!$B$5:$G$215,6,FALSE)</f>
        <v>6.6</v>
      </c>
      <c r="G458" s="23">
        <v>6</v>
      </c>
      <c r="H458" s="26" t="s">
        <v>147</v>
      </c>
      <c r="I458" s="46" t="s">
        <v>29</v>
      </c>
      <c r="J458" s="46" t="s">
        <v>29</v>
      </c>
      <c r="K458" s="28">
        <v>43466</v>
      </c>
      <c r="L458" s="28">
        <v>43480</v>
      </c>
      <c r="M458" s="69">
        <v>43466</v>
      </c>
      <c r="N458" s="69">
        <v>43480</v>
      </c>
      <c r="O458" s="23">
        <f>VLOOKUP(P458,Campos!$B$2:$C$7,2,FALSE)</f>
        <v>2</v>
      </c>
      <c r="P458" s="30" t="s">
        <v>4</v>
      </c>
      <c r="Q458" s="31" t="s">
        <v>787</v>
      </c>
    </row>
    <row r="459" spans="1:17" ht="14.25" customHeight="1" x14ac:dyDescent="0.3">
      <c r="A459" s="22">
        <f t="shared" si="0"/>
        <v>453</v>
      </c>
      <c r="B459" s="23">
        <v>23</v>
      </c>
      <c r="C459" s="24" t="s">
        <v>755</v>
      </c>
      <c r="D459" s="23">
        <v>6</v>
      </c>
      <c r="E459" s="24" t="s">
        <v>134</v>
      </c>
      <c r="F459" s="25" t="str">
        <f>VLOOKUP(H459,'Catalogo de Actividades'!$B$5:$G$215,6,FALSE)</f>
        <v>6.7</v>
      </c>
      <c r="G459" s="23">
        <v>7</v>
      </c>
      <c r="H459" s="26" t="s">
        <v>149</v>
      </c>
      <c r="I459" s="46" t="s">
        <v>42</v>
      </c>
      <c r="J459" s="46" t="s">
        <v>433</v>
      </c>
      <c r="K459" s="28">
        <v>43481</v>
      </c>
      <c r="L459" s="28">
        <v>43524</v>
      </c>
      <c r="M459" s="69">
        <v>43481</v>
      </c>
      <c r="N459" s="69">
        <v>43524</v>
      </c>
      <c r="O459" s="23">
        <f>VLOOKUP(P459,Campos!$B$2:$C$7,2,FALSE)</f>
        <v>2</v>
      </c>
      <c r="P459" s="30" t="s">
        <v>4</v>
      </c>
      <c r="Q459" s="31" t="s">
        <v>788</v>
      </c>
    </row>
    <row r="460" spans="1:17" ht="14.25" customHeight="1" x14ac:dyDescent="0.3">
      <c r="A460" s="22">
        <f t="shared" si="0"/>
        <v>454</v>
      </c>
      <c r="B460" s="23">
        <v>23</v>
      </c>
      <c r="C460" s="24" t="s">
        <v>755</v>
      </c>
      <c r="D460" s="23">
        <v>6</v>
      </c>
      <c r="E460" s="24" t="s">
        <v>134</v>
      </c>
      <c r="F460" s="25" t="str">
        <f>VLOOKUP(H460,'Catalogo de Actividades'!$B$5:$G$215,6,FALSE)</f>
        <v>6.9</v>
      </c>
      <c r="G460" s="23">
        <v>9</v>
      </c>
      <c r="H460" s="26" t="s">
        <v>153</v>
      </c>
      <c r="I460" s="46" t="s">
        <v>39</v>
      </c>
      <c r="J460" s="46" t="s">
        <v>30</v>
      </c>
      <c r="K460" s="28">
        <v>43497</v>
      </c>
      <c r="L460" s="28">
        <v>43502</v>
      </c>
      <c r="M460" s="32">
        <v>43497</v>
      </c>
      <c r="N460" s="32">
        <v>43502</v>
      </c>
      <c r="O460" s="23">
        <f>VLOOKUP(P460,Campos!$B$2:$C$7,2,FALSE)</f>
        <v>2</v>
      </c>
      <c r="P460" s="30" t="s">
        <v>4</v>
      </c>
      <c r="Q460" s="64" t="s">
        <v>438</v>
      </c>
    </row>
    <row r="461" spans="1:17" ht="14.25" customHeight="1" x14ac:dyDescent="0.3">
      <c r="A461" s="22">
        <f t="shared" si="0"/>
        <v>455</v>
      </c>
      <c r="B461" s="23">
        <v>23</v>
      </c>
      <c r="C461" s="24" t="s">
        <v>755</v>
      </c>
      <c r="D461" s="23">
        <v>6</v>
      </c>
      <c r="E461" s="24" t="s">
        <v>134</v>
      </c>
      <c r="F461" s="25" t="str">
        <f>VLOOKUP(H461,'Catalogo de Actividades'!$B$5:$G$215,6,FALSE)</f>
        <v>6.10</v>
      </c>
      <c r="G461" s="23">
        <v>10</v>
      </c>
      <c r="H461" s="26" t="s">
        <v>155</v>
      </c>
      <c r="I461" s="46" t="s">
        <v>39</v>
      </c>
      <c r="J461" s="46" t="s">
        <v>108</v>
      </c>
      <c r="K461" s="28">
        <v>43503</v>
      </c>
      <c r="L461" s="28">
        <v>43503</v>
      </c>
      <c r="M461" s="69">
        <v>43503</v>
      </c>
      <c r="N461" s="69">
        <v>43503</v>
      </c>
      <c r="O461" s="23">
        <f>VLOOKUP(P461,Campos!$B$2:$C$7,2,FALSE)</f>
        <v>2</v>
      </c>
      <c r="P461" s="30" t="s">
        <v>4</v>
      </c>
      <c r="Q461" s="64" t="s">
        <v>789</v>
      </c>
    </row>
    <row r="462" spans="1:17" ht="14.25" customHeight="1" x14ac:dyDescent="0.3">
      <c r="A462" s="22">
        <f t="shared" si="0"/>
        <v>456</v>
      </c>
      <c r="B462" s="23">
        <v>23</v>
      </c>
      <c r="C462" s="24" t="s">
        <v>755</v>
      </c>
      <c r="D462" s="23">
        <v>6</v>
      </c>
      <c r="E462" s="24" t="s">
        <v>134</v>
      </c>
      <c r="F462" s="25" t="str">
        <f>VLOOKUP(H462,'Catalogo de Actividades'!$B$5:$G$215,6,FALSE)</f>
        <v>6.11</v>
      </c>
      <c r="G462" s="23">
        <v>11</v>
      </c>
      <c r="H462" s="26" t="s">
        <v>157</v>
      </c>
      <c r="I462" s="46" t="s">
        <v>39</v>
      </c>
      <c r="J462" s="46" t="s">
        <v>71</v>
      </c>
      <c r="K462" s="28">
        <v>43505</v>
      </c>
      <c r="L462" s="28">
        <v>43555</v>
      </c>
      <c r="M462" s="69">
        <v>43505</v>
      </c>
      <c r="N462" s="42">
        <v>43555</v>
      </c>
      <c r="O462" s="23">
        <f>VLOOKUP(P462,Campos!$B$2:$C$7,2,FALSE)</f>
        <v>2</v>
      </c>
      <c r="P462" s="33" t="s">
        <v>4</v>
      </c>
      <c r="Q462" s="43" t="s">
        <v>790</v>
      </c>
    </row>
    <row r="463" spans="1:17" ht="14.25" customHeight="1" x14ac:dyDescent="0.3">
      <c r="A463" s="22">
        <f t="shared" si="0"/>
        <v>457</v>
      </c>
      <c r="B463" s="23">
        <v>23</v>
      </c>
      <c r="C463" s="24" t="s">
        <v>755</v>
      </c>
      <c r="D463" s="23">
        <v>6</v>
      </c>
      <c r="E463" s="24" t="s">
        <v>134</v>
      </c>
      <c r="F463" s="25" t="str">
        <f>VLOOKUP(H463,'Catalogo de Actividades'!$B$5:$G$215,6,FALSE)</f>
        <v>6.12</v>
      </c>
      <c r="G463" s="23">
        <v>12</v>
      </c>
      <c r="H463" s="26" t="s">
        <v>159</v>
      </c>
      <c r="I463" s="46" t="s">
        <v>39</v>
      </c>
      <c r="J463" s="46" t="s">
        <v>71</v>
      </c>
      <c r="K463" s="28">
        <v>43505</v>
      </c>
      <c r="L463" s="28">
        <v>43559</v>
      </c>
      <c r="M463" s="69">
        <v>43505</v>
      </c>
      <c r="N463" s="42">
        <v>43559</v>
      </c>
      <c r="O463" s="23">
        <f>VLOOKUP(P463,Campos!$B$2:$C$7,2,FALSE)</f>
        <v>2</v>
      </c>
      <c r="P463" s="33" t="s">
        <v>4</v>
      </c>
      <c r="Q463" s="43" t="s">
        <v>791</v>
      </c>
    </row>
    <row r="464" spans="1:17" ht="14.25" customHeight="1" x14ac:dyDescent="0.3">
      <c r="A464" s="22">
        <f t="shared" si="0"/>
        <v>458</v>
      </c>
      <c r="B464" s="23">
        <v>23</v>
      </c>
      <c r="C464" s="24" t="s">
        <v>755</v>
      </c>
      <c r="D464" s="23">
        <v>6</v>
      </c>
      <c r="E464" s="24" t="s">
        <v>134</v>
      </c>
      <c r="F464" s="25" t="str">
        <f>VLOOKUP(H464,'Catalogo de Actividades'!$B$5:$G$215,6,FALSE)</f>
        <v>6.8</v>
      </c>
      <c r="G464" s="23">
        <v>8</v>
      </c>
      <c r="H464" s="26" t="s">
        <v>151</v>
      </c>
      <c r="I464" s="46" t="s">
        <v>29</v>
      </c>
      <c r="J464" s="46" t="s">
        <v>30</v>
      </c>
      <c r="K464" s="28">
        <v>43525</v>
      </c>
      <c r="L464" s="28">
        <v>43552</v>
      </c>
      <c r="M464" s="69">
        <v>43525</v>
      </c>
      <c r="N464" s="42">
        <v>43552</v>
      </c>
      <c r="O464" s="23">
        <f>VLOOKUP(P464,Campos!$B$2:$C$7,2,FALSE)</f>
        <v>2</v>
      </c>
      <c r="P464" s="33" t="s">
        <v>4</v>
      </c>
      <c r="Q464" s="43" t="s">
        <v>792</v>
      </c>
    </row>
    <row r="465" spans="1:17" ht="14.25" customHeight="1" x14ac:dyDescent="0.3">
      <c r="A465" s="22">
        <f t="shared" si="0"/>
        <v>459</v>
      </c>
      <c r="B465" s="23">
        <v>23</v>
      </c>
      <c r="C465" s="24" t="s">
        <v>755</v>
      </c>
      <c r="D465" s="23">
        <v>6</v>
      </c>
      <c r="E465" s="24" t="s">
        <v>134</v>
      </c>
      <c r="F465" s="25" t="str">
        <f>VLOOKUP(H465,'Catalogo de Actividades'!$B$5:$G$215,6,FALSE)</f>
        <v>6.13</v>
      </c>
      <c r="G465" s="23">
        <v>13</v>
      </c>
      <c r="H465" s="26" t="s">
        <v>162</v>
      </c>
      <c r="I465" s="46" t="s">
        <v>39</v>
      </c>
      <c r="J465" s="46" t="s">
        <v>71</v>
      </c>
      <c r="K465" s="28">
        <v>43563</v>
      </c>
      <c r="L465" s="28">
        <v>43563</v>
      </c>
      <c r="M465" s="42">
        <v>43563</v>
      </c>
      <c r="N465" s="42">
        <v>43563</v>
      </c>
      <c r="O465" s="23">
        <f>VLOOKUP(P465,Campos!$B$2:$C$7,2,FALSE)</f>
        <v>2</v>
      </c>
      <c r="P465" s="33" t="s">
        <v>4</v>
      </c>
      <c r="Q465" s="43" t="s">
        <v>793</v>
      </c>
    </row>
    <row r="466" spans="1:17" ht="14.25" customHeight="1" x14ac:dyDescent="0.3">
      <c r="A466" s="22">
        <f t="shared" si="0"/>
        <v>460</v>
      </c>
      <c r="B466" s="23">
        <v>23</v>
      </c>
      <c r="C466" s="24" t="s">
        <v>755</v>
      </c>
      <c r="D466" s="23">
        <v>6</v>
      </c>
      <c r="E466" s="24" t="s">
        <v>134</v>
      </c>
      <c r="F466" s="25" t="str">
        <f>VLOOKUP(H466,'Catalogo de Actividades'!$B$5:$G$215,6,FALSE)</f>
        <v>6.14</v>
      </c>
      <c r="G466" s="23">
        <v>14</v>
      </c>
      <c r="H466" s="26" t="s">
        <v>164</v>
      </c>
      <c r="I466" s="46" t="s">
        <v>39</v>
      </c>
      <c r="J466" s="46" t="s">
        <v>71</v>
      </c>
      <c r="K466" s="28">
        <v>43564</v>
      </c>
      <c r="L466" s="28">
        <v>43617</v>
      </c>
      <c r="M466" s="40">
        <v>43564</v>
      </c>
      <c r="N466" s="42">
        <v>43617</v>
      </c>
      <c r="O466" s="23">
        <f>VLOOKUP(P466,Campos!$B$2:$C$7,2,FALSE)</f>
        <v>2</v>
      </c>
      <c r="P466" s="33" t="s">
        <v>4</v>
      </c>
      <c r="Q466" s="43" t="s">
        <v>794</v>
      </c>
    </row>
    <row r="467" spans="1:17" ht="14.25" customHeight="1" x14ac:dyDescent="0.3">
      <c r="A467" s="22">
        <f t="shared" si="0"/>
        <v>461</v>
      </c>
      <c r="B467" s="23">
        <v>23</v>
      </c>
      <c r="C467" s="24" t="s">
        <v>755</v>
      </c>
      <c r="D467" s="23">
        <v>6</v>
      </c>
      <c r="E467" s="24" t="s">
        <v>134</v>
      </c>
      <c r="F467" s="25" t="str">
        <f>VLOOKUP(H467,'Catalogo de Actividades'!$B$5:$G$215,6,FALSE)</f>
        <v>6.15</v>
      </c>
      <c r="G467" s="23">
        <v>15</v>
      </c>
      <c r="H467" s="26" t="s">
        <v>166</v>
      </c>
      <c r="I467" s="46" t="s">
        <v>39</v>
      </c>
      <c r="J467" s="46" t="s">
        <v>71</v>
      </c>
      <c r="K467" s="28">
        <v>43619</v>
      </c>
      <c r="L467" s="28">
        <v>43631</v>
      </c>
      <c r="M467" s="42">
        <v>43619</v>
      </c>
      <c r="N467" s="42">
        <v>43631</v>
      </c>
      <c r="O467" s="23">
        <f>VLOOKUP(P467,Campos!$B$2:$C$7,2,FALSE)</f>
        <v>2</v>
      </c>
      <c r="P467" s="33" t="s">
        <v>4</v>
      </c>
      <c r="Q467" s="43" t="s">
        <v>795</v>
      </c>
    </row>
    <row r="468" spans="1:17" ht="14.25" customHeight="1" x14ac:dyDescent="0.3">
      <c r="A468" s="22">
        <f t="shared" si="0"/>
        <v>462</v>
      </c>
      <c r="B468" s="23">
        <v>23</v>
      </c>
      <c r="C468" s="24" t="s">
        <v>755</v>
      </c>
      <c r="D468" s="23">
        <v>7</v>
      </c>
      <c r="E468" s="24" t="s">
        <v>168</v>
      </c>
      <c r="F468" s="25" t="str">
        <f>VLOOKUP(H468,'Catalogo de Actividades'!$B$5:$G$215,6,FALSE)</f>
        <v>7.2</v>
      </c>
      <c r="G468" s="23">
        <v>2</v>
      </c>
      <c r="H468" s="71" t="s">
        <v>171</v>
      </c>
      <c r="I468" s="50" t="s">
        <v>29</v>
      </c>
      <c r="J468" s="50" t="s">
        <v>30</v>
      </c>
      <c r="K468" s="29">
        <v>43344</v>
      </c>
      <c r="L468" s="29">
        <v>43373</v>
      </c>
      <c r="M468" s="69">
        <v>43344</v>
      </c>
      <c r="N468" s="69">
        <v>43369</v>
      </c>
      <c r="O468" s="23">
        <f>VLOOKUP(P468,Campos!$B$2:$C$7,2,FALSE)</f>
        <v>2</v>
      </c>
      <c r="P468" s="30" t="s">
        <v>4</v>
      </c>
      <c r="Q468" s="31" t="s">
        <v>796</v>
      </c>
    </row>
    <row r="469" spans="1:17" ht="14.25" customHeight="1" x14ac:dyDescent="0.3">
      <c r="A469" s="22">
        <f t="shared" si="0"/>
        <v>463</v>
      </c>
      <c r="B469" s="23">
        <v>23</v>
      </c>
      <c r="C469" s="24" t="s">
        <v>755</v>
      </c>
      <c r="D469" s="23">
        <v>7</v>
      </c>
      <c r="E469" s="24" t="s">
        <v>168</v>
      </c>
      <c r="F469" s="25" t="str">
        <f>VLOOKUP(H469,'Catalogo de Actividades'!$B$5:$G$215,6,FALSE)</f>
        <v>7.10</v>
      </c>
      <c r="G469" s="23">
        <v>10</v>
      </c>
      <c r="H469" s="26" t="s">
        <v>188</v>
      </c>
      <c r="I469" s="46" t="s">
        <v>29</v>
      </c>
      <c r="J469" s="46" t="s">
        <v>30</v>
      </c>
      <c r="K469" s="29">
        <v>43344</v>
      </c>
      <c r="L469" s="29">
        <v>43373</v>
      </c>
      <c r="M469" s="69">
        <v>43344</v>
      </c>
      <c r="N469" s="69">
        <v>43369</v>
      </c>
      <c r="O469" s="23">
        <f>VLOOKUP(P469,Campos!$B$2:$C$7,2,FALSE)</f>
        <v>2</v>
      </c>
      <c r="P469" s="30" t="s">
        <v>4</v>
      </c>
      <c r="Q469" s="31" t="s">
        <v>797</v>
      </c>
    </row>
    <row r="470" spans="1:17" ht="14.25" customHeight="1" x14ac:dyDescent="0.3">
      <c r="A470" s="22">
        <f t="shared" si="0"/>
        <v>464</v>
      </c>
      <c r="B470" s="23">
        <v>23</v>
      </c>
      <c r="C470" s="24" t="s">
        <v>755</v>
      </c>
      <c r="D470" s="23">
        <v>7</v>
      </c>
      <c r="E470" s="24" t="s">
        <v>168</v>
      </c>
      <c r="F470" s="25" t="str">
        <f>VLOOKUP(H470,'Catalogo de Actividades'!$B$5:$G$215,6,FALSE)</f>
        <v>7.8</v>
      </c>
      <c r="G470" s="23">
        <v>8</v>
      </c>
      <c r="H470" s="71" t="s">
        <v>184</v>
      </c>
      <c r="I470" s="50" t="s">
        <v>29</v>
      </c>
      <c r="J470" s="50" t="s">
        <v>30</v>
      </c>
      <c r="K470" s="29">
        <v>43344</v>
      </c>
      <c r="L470" s="29">
        <v>43373</v>
      </c>
      <c r="M470" s="69">
        <v>43344</v>
      </c>
      <c r="N470" s="69">
        <v>43369</v>
      </c>
      <c r="O470" s="23">
        <f>VLOOKUP(P470,Campos!$B$2:$C$7,2,FALSE)</f>
        <v>2</v>
      </c>
      <c r="P470" s="30" t="s">
        <v>4</v>
      </c>
      <c r="Q470" s="31" t="s">
        <v>798</v>
      </c>
    </row>
    <row r="471" spans="1:17" ht="14.25" customHeight="1" x14ac:dyDescent="0.3">
      <c r="A471" s="22">
        <f t="shared" si="0"/>
        <v>465</v>
      </c>
      <c r="B471" s="23">
        <v>23</v>
      </c>
      <c r="C471" s="24" t="s">
        <v>755</v>
      </c>
      <c r="D471" s="23">
        <v>7</v>
      </c>
      <c r="E471" s="24" t="s">
        <v>168</v>
      </c>
      <c r="F471" s="25" t="str">
        <f>VLOOKUP(H471,'Catalogo de Actividades'!$B$5:$G$215,6,FALSE)</f>
        <v>7.12</v>
      </c>
      <c r="G471" s="23">
        <v>12</v>
      </c>
      <c r="H471" s="71" t="s">
        <v>193</v>
      </c>
      <c r="I471" s="50" t="s">
        <v>29</v>
      </c>
      <c r="J471" s="50" t="s">
        <v>30</v>
      </c>
      <c r="K471" s="69">
        <v>43570</v>
      </c>
      <c r="L471" s="69">
        <v>43614</v>
      </c>
      <c r="M471" s="42">
        <v>43570</v>
      </c>
      <c r="N471" s="40">
        <v>43614</v>
      </c>
      <c r="O471" s="23">
        <f>VLOOKUP(P471,Campos!$B$2:$C$7,2,FALSE)</f>
        <v>2</v>
      </c>
      <c r="P471" s="33" t="s">
        <v>4</v>
      </c>
      <c r="Q471" s="43" t="s">
        <v>570</v>
      </c>
    </row>
    <row r="472" spans="1:17" ht="14.25" customHeight="1" x14ac:dyDescent="0.3">
      <c r="A472" s="22">
        <f t="shared" si="0"/>
        <v>466</v>
      </c>
      <c r="B472" s="23">
        <v>23</v>
      </c>
      <c r="C472" s="24" t="s">
        <v>755</v>
      </c>
      <c r="D472" s="23">
        <v>7</v>
      </c>
      <c r="E472" s="24" t="s">
        <v>168</v>
      </c>
      <c r="F472" s="25" t="str">
        <f>VLOOKUP(H472,'Catalogo de Actividades'!$B$5:$G$215,6,FALSE)</f>
        <v>7.5</v>
      </c>
      <c r="G472" s="23">
        <v>5</v>
      </c>
      <c r="H472" s="71" t="s">
        <v>177</v>
      </c>
      <c r="I472" s="50" t="s">
        <v>29</v>
      </c>
      <c r="J472" s="50" t="s">
        <v>30</v>
      </c>
      <c r="K472" s="29">
        <v>43480</v>
      </c>
      <c r="L472" s="29">
        <v>43509</v>
      </c>
      <c r="M472" s="69">
        <v>43480</v>
      </c>
      <c r="N472" s="69">
        <v>43509</v>
      </c>
      <c r="O472" s="23">
        <f>VLOOKUP(P472,Campos!$B$2:$C$7,2,FALSE)</f>
        <v>2</v>
      </c>
      <c r="P472" s="30" t="s">
        <v>4</v>
      </c>
      <c r="Q472" s="31" t="s">
        <v>799</v>
      </c>
    </row>
    <row r="473" spans="1:17" ht="14.25" customHeight="1" x14ac:dyDescent="0.3">
      <c r="A473" s="22">
        <f t="shared" si="0"/>
        <v>467</v>
      </c>
      <c r="B473" s="23">
        <v>23</v>
      </c>
      <c r="C473" s="24" t="s">
        <v>755</v>
      </c>
      <c r="D473" s="23">
        <v>8</v>
      </c>
      <c r="E473" s="24" t="s">
        <v>197</v>
      </c>
      <c r="F473" s="25" t="str">
        <f>VLOOKUP(H473,'Catalogo de Actividades'!$B$5:$G$215,6,FALSE)</f>
        <v>8.7</v>
      </c>
      <c r="G473" s="23">
        <v>7</v>
      </c>
      <c r="H473" s="71" t="s">
        <v>212</v>
      </c>
      <c r="I473" s="23" t="s">
        <v>29</v>
      </c>
      <c r="J473" s="23" t="s">
        <v>30</v>
      </c>
      <c r="K473" s="32">
        <v>43478</v>
      </c>
      <c r="L473" s="32">
        <v>43482</v>
      </c>
      <c r="M473" s="32">
        <v>43478</v>
      </c>
      <c r="N473" s="32">
        <v>43453</v>
      </c>
      <c r="O473" s="23">
        <f>VLOOKUP(P473,Campos!$B$2:$C$7,2,FALSE)</f>
        <v>2</v>
      </c>
      <c r="P473" s="30" t="s">
        <v>4</v>
      </c>
      <c r="Q473" s="31" t="s">
        <v>800</v>
      </c>
    </row>
    <row r="474" spans="1:17" ht="14.25" customHeight="1" x14ac:dyDescent="0.3">
      <c r="A474" s="22">
        <f t="shared" si="0"/>
        <v>468</v>
      </c>
      <c r="B474" s="23">
        <v>23</v>
      </c>
      <c r="C474" s="24" t="s">
        <v>755</v>
      </c>
      <c r="D474" s="23">
        <v>8</v>
      </c>
      <c r="E474" s="24" t="s">
        <v>197</v>
      </c>
      <c r="F474" s="25" t="str">
        <f>VLOOKUP(H474,'Catalogo de Actividades'!$B$5:$G$215,6,FALSE)</f>
        <v>8.2</v>
      </c>
      <c r="G474" s="23">
        <v>2</v>
      </c>
      <c r="H474" s="71" t="s">
        <v>201</v>
      </c>
      <c r="I474" s="23" t="s">
        <v>29</v>
      </c>
      <c r="J474" s="106" t="s">
        <v>30</v>
      </c>
      <c r="K474" s="32">
        <v>43476</v>
      </c>
      <c r="L474" s="32">
        <v>43480</v>
      </c>
      <c r="M474" s="32">
        <v>43476</v>
      </c>
      <c r="N474" s="32">
        <v>43480</v>
      </c>
      <c r="O474" s="23">
        <f>VLOOKUP(P474,Campos!$B$2:$C$7,2,FALSE)</f>
        <v>2</v>
      </c>
      <c r="P474" s="30" t="s">
        <v>4</v>
      </c>
      <c r="Q474" s="31" t="s">
        <v>801</v>
      </c>
    </row>
    <row r="475" spans="1:17" ht="14.25" customHeight="1" x14ac:dyDescent="0.3">
      <c r="A475" s="22">
        <f t="shared" si="0"/>
        <v>469</v>
      </c>
      <c r="B475" s="23">
        <v>23</v>
      </c>
      <c r="C475" s="24" t="s">
        <v>755</v>
      </c>
      <c r="D475" s="23">
        <v>8</v>
      </c>
      <c r="E475" s="24" t="s">
        <v>197</v>
      </c>
      <c r="F475" s="25" t="str">
        <f>VLOOKUP(H475,'Catalogo de Actividades'!$B$5:$G$215,6,FALSE)</f>
        <v>8.5</v>
      </c>
      <c r="G475" s="23">
        <v>5</v>
      </c>
      <c r="H475" s="71" t="s">
        <v>208</v>
      </c>
      <c r="I475" s="23" t="s">
        <v>29</v>
      </c>
      <c r="J475" s="23" t="s">
        <v>30</v>
      </c>
      <c r="K475" s="32">
        <v>43478</v>
      </c>
      <c r="L475" s="32">
        <v>43490</v>
      </c>
      <c r="M475" s="32">
        <v>43478</v>
      </c>
      <c r="N475" s="32">
        <v>43490</v>
      </c>
      <c r="O475" s="23">
        <f>VLOOKUP(P475,Campos!$B$2:$C$7,2,FALSE)</f>
        <v>2</v>
      </c>
      <c r="P475" s="30" t="s">
        <v>4</v>
      </c>
      <c r="Q475" s="31" t="s">
        <v>802</v>
      </c>
    </row>
    <row r="476" spans="1:17" ht="14.25" customHeight="1" x14ac:dyDescent="0.3">
      <c r="A476" s="22">
        <f t="shared" si="0"/>
        <v>470</v>
      </c>
      <c r="B476" s="23">
        <v>23</v>
      </c>
      <c r="C476" s="24" t="s">
        <v>755</v>
      </c>
      <c r="D476" s="23">
        <v>8</v>
      </c>
      <c r="E476" s="24" t="s">
        <v>197</v>
      </c>
      <c r="F476" s="25" t="str">
        <f>VLOOKUP(H476,'Catalogo de Actividades'!$B$5:$G$215,6,FALSE)</f>
        <v>8.9</v>
      </c>
      <c r="G476" s="23">
        <v>9</v>
      </c>
      <c r="H476" s="71" t="s">
        <v>217</v>
      </c>
      <c r="I476" s="23" t="s">
        <v>29</v>
      </c>
      <c r="J476" s="23" t="s">
        <v>218</v>
      </c>
      <c r="K476" s="32">
        <v>43483</v>
      </c>
      <c r="L476" s="32">
        <v>43488</v>
      </c>
      <c r="M476" s="32">
        <v>43483</v>
      </c>
      <c r="N476" s="32">
        <v>43482</v>
      </c>
      <c r="O476" s="23">
        <f>VLOOKUP(P476,Campos!$B$2:$C$7,2,FALSE)</f>
        <v>2</v>
      </c>
      <c r="P476" s="30" t="s">
        <v>4</v>
      </c>
      <c r="Q476" s="43" t="s">
        <v>803</v>
      </c>
    </row>
    <row r="477" spans="1:17" ht="14.25" customHeight="1" x14ac:dyDescent="0.3">
      <c r="A477" s="22">
        <f t="shared" si="0"/>
        <v>471</v>
      </c>
      <c r="B477" s="23">
        <v>23</v>
      </c>
      <c r="C477" s="24" t="s">
        <v>755</v>
      </c>
      <c r="D477" s="23">
        <v>8</v>
      </c>
      <c r="E477" s="24" t="s">
        <v>197</v>
      </c>
      <c r="F477" s="25" t="str">
        <f>VLOOKUP(H477,'Catalogo de Actividades'!$B$5:$G$215,6,FALSE)</f>
        <v>8.12</v>
      </c>
      <c r="G477" s="23">
        <v>12</v>
      </c>
      <c r="H477" s="71" t="s">
        <v>226</v>
      </c>
      <c r="I477" s="23" t="s">
        <v>29</v>
      </c>
      <c r="J477" s="23" t="s">
        <v>30</v>
      </c>
      <c r="K477" s="32">
        <v>43489</v>
      </c>
      <c r="L477" s="32">
        <v>43493</v>
      </c>
      <c r="M477" s="32">
        <v>43489</v>
      </c>
      <c r="N477" s="32">
        <v>43482</v>
      </c>
      <c r="O477" s="23">
        <f>VLOOKUP(P477,Campos!$B$2:$C$7,2,FALSE)</f>
        <v>2</v>
      </c>
      <c r="P477" s="30" t="s">
        <v>4</v>
      </c>
      <c r="Q477" s="43" t="s">
        <v>803</v>
      </c>
    </row>
    <row r="478" spans="1:17" ht="14.25" customHeight="1" x14ac:dyDescent="0.3">
      <c r="A478" s="22">
        <f t="shared" si="0"/>
        <v>472</v>
      </c>
      <c r="B478" s="23">
        <v>23</v>
      </c>
      <c r="C478" s="24" t="s">
        <v>755</v>
      </c>
      <c r="D478" s="23">
        <v>8</v>
      </c>
      <c r="E478" s="24" t="s">
        <v>197</v>
      </c>
      <c r="F478" s="25" t="str">
        <f>VLOOKUP(H478,'Catalogo de Actividades'!$B$5:$G$215,6,FALSE)</f>
        <v>8.15</v>
      </c>
      <c r="G478" s="23">
        <v>15</v>
      </c>
      <c r="H478" s="71" t="s">
        <v>232</v>
      </c>
      <c r="I478" s="23" t="s">
        <v>29</v>
      </c>
      <c r="J478" s="23" t="s">
        <v>30</v>
      </c>
      <c r="K478" s="32">
        <v>43494</v>
      </c>
      <c r="L478" s="32">
        <v>43518</v>
      </c>
      <c r="M478" s="32">
        <v>43494</v>
      </c>
      <c r="N478" s="32">
        <v>43518</v>
      </c>
      <c r="O478" s="23">
        <f>VLOOKUP(P478,Campos!$B$2:$C$7,2,FALSE)</f>
        <v>2</v>
      </c>
      <c r="P478" s="30" t="s">
        <v>4</v>
      </c>
      <c r="Q478" s="31" t="s">
        <v>804</v>
      </c>
    </row>
    <row r="479" spans="1:17" ht="14.25" customHeight="1" x14ac:dyDescent="0.3">
      <c r="A479" s="22">
        <f t="shared" si="0"/>
        <v>473</v>
      </c>
      <c r="B479" s="23">
        <v>23</v>
      </c>
      <c r="C479" s="24" t="s">
        <v>755</v>
      </c>
      <c r="D479" s="23">
        <v>8</v>
      </c>
      <c r="E479" s="24" t="s">
        <v>197</v>
      </c>
      <c r="F479" s="25" t="str">
        <f>VLOOKUP(H479,'Catalogo de Actividades'!$B$5:$G$215,6,FALSE)</f>
        <v>8.18</v>
      </c>
      <c r="G479" s="23">
        <v>18</v>
      </c>
      <c r="H479" s="71" t="s">
        <v>239</v>
      </c>
      <c r="I479" s="23" t="s">
        <v>29</v>
      </c>
      <c r="J479" s="23" t="s">
        <v>30</v>
      </c>
      <c r="K479" s="32">
        <v>43497</v>
      </c>
      <c r="L479" s="32">
        <v>43501</v>
      </c>
      <c r="M479" s="32">
        <v>43497</v>
      </c>
      <c r="N479" s="32">
        <v>43501</v>
      </c>
      <c r="O479" s="23">
        <f>VLOOKUP(P479,Campos!$B$2:$C$7,2,FALSE)</f>
        <v>2</v>
      </c>
      <c r="P479" s="30" t="s">
        <v>4</v>
      </c>
      <c r="Q479" s="43" t="s">
        <v>805</v>
      </c>
    </row>
    <row r="480" spans="1:17" ht="14.25" customHeight="1" x14ac:dyDescent="0.3">
      <c r="A480" s="22">
        <f t="shared" si="0"/>
        <v>474</v>
      </c>
      <c r="B480" s="23">
        <v>23</v>
      </c>
      <c r="C480" s="24" t="s">
        <v>755</v>
      </c>
      <c r="D480" s="23">
        <v>8</v>
      </c>
      <c r="E480" s="24" t="s">
        <v>197</v>
      </c>
      <c r="F480" s="25" t="str">
        <f>VLOOKUP(H480,'Catalogo de Actividades'!$B$5:$G$215,6,FALSE)</f>
        <v>8.20</v>
      </c>
      <c r="G480" s="23">
        <v>20</v>
      </c>
      <c r="H480" s="71" t="s">
        <v>243</v>
      </c>
      <c r="I480" s="23" t="s">
        <v>29</v>
      </c>
      <c r="J480" s="23" t="s">
        <v>575</v>
      </c>
      <c r="K480" s="32">
        <v>43533</v>
      </c>
      <c r="L480" s="32">
        <v>43544</v>
      </c>
      <c r="M480" s="32">
        <v>43533</v>
      </c>
      <c r="N480" s="40">
        <v>43544</v>
      </c>
      <c r="O480" s="23">
        <f>VLOOKUP(P480,Campos!$B$2:$C$7,2,FALSE)</f>
        <v>2</v>
      </c>
      <c r="P480" s="33" t="s">
        <v>4</v>
      </c>
      <c r="Q480" s="43" t="s">
        <v>806</v>
      </c>
    </row>
    <row r="481" spans="1:17" ht="14.25" customHeight="1" x14ac:dyDescent="0.3">
      <c r="A481" s="22">
        <f t="shared" si="0"/>
        <v>475</v>
      </c>
      <c r="B481" s="23">
        <v>23</v>
      </c>
      <c r="C481" s="24" t="s">
        <v>755</v>
      </c>
      <c r="D481" s="23">
        <v>8</v>
      </c>
      <c r="E481" s="24" t="s">
        <v>197</v>
      </c>
      <c r="F481" s="25" t="str">
        <f>VLOOKUP(H481,'Catalogo de Actividades'!$B$5:$G$215,6,FALSE)</f>
        <v>8.17</v>
      </c>
      <c r="G481" s="23">
        <v>17</v>
      </c>
      <c r="H481" s="14" t="s">
        <v>237</v>
      </c>
      <c r="I481" s="23" t="s">
        <v>29</v>
      </c>
      <c r="J481" s="23" t="s">
        <v>30</v>
      </c>
      <c r="K481" s="32">
        <v>43525</v>
      </c>
      <c r="L481" s="32">
        <v>43532</v>
      </c>
      <c r="M481" s="32">
        <v>43525</v>
      </c>
      <c r="N481" s="32">
        <v>43532</v>
      </c>
      <c r="O481" s="23">
        <f>VLOOKUP(P481,Campos!$B$2:$C$7,2,FALSE)</f>
        <v>2</v>
      </c>
      <c r="P481" s="30" t="s">
        <v>4</v>
      </c>
      <c r="Q481" s="31" t="s">
        <v>807</v>
      </c>
    </row>
    <row r="482" spans="1:17" ht="14.25" customHeight="1" x14ac:dyDescent="0.3">
      <c r="A482" s="22">
        <f t="shared" si="0"/>
        <v>476</v>
      </c>
      <c r="B482" s="23">
        <v>23</v>
      </c>
      <c r="C482" s="24" t="s">
        <v>755</v>
      </c>
      <c r="D482" s="23">
        <v>8</v>
      </c>
      <c r="E482" s="24" t="s">
        <v>197</v>
      </c>
      <c r="F482" s="25" t="str">
        <f>VLOOKUP(H482,'Catalogo de Actividades'!$B$5:$G$215,6,FALSE)</f>
        <v>8.23</v>
      </c>
      <c r="G482" s="23">
        <v>23</v>
      </c>
      <c r="H482" s="67" t="s">
        <v>250</v>
      </c>
      <c r="I482" s="23" t="s">
        <v>29</v>
      </c>
      <c r="J482" s="23" t="s">
        <v>575</v>
      </c>
      <c r="K482" s="32">
        <v>43538</v>
      </c>
      <c r="L482" s="32">
        <v>43565</v>
      </c>
      <c r="M482" s="32">
        <v>43538</v>
      </c>
      <c r="N482" s="40">
        <v>43565</v>
      </c>
      <c r="O482" s="23">
        <f>VLOOKUP(P482,Campos!$B$2:$C$7,2,FALSE)</f>
        <v>2</v>
      </c>
      <c r="P482" s="33" t="s">
        <v>4</v>
      </c>
      <c r="Q482" s="43" t="s">
        <v>808</v>
      </c>
    </row>
    <row r="483" spans="1:17" ht="14.25" customHeight="1" x14ac:dyDescent="0.3">
      <c r="A483" s="22">
        <f t="shared" si="0"/>
        <v>477</v>
      </c>
      <c r="B483" s="23">
        <v>23</v>
      </c>
      <c r="C483" s="24" t="s">
        <v>755</v>
      </c>
      <c r="D483" s="23">
        <v>8</v>
      </c>
      <c r="E483" s="24" t="s">
        <v>197</v>
      </c>
      <c r="F483" s="25" t="str">
        <f>VLOOKUP(H483,'Catalogo de Actividades'!$B$5:$G$215,6,FALSE)</f>
        <v>8.25</v>
      </c>
      <c r="G483" s="23">
        <v>25</v>
      </c>
      <c r="H483" s="71" t="s">
        <v>254</v>
      </c>
      <c r="I483" s="23" t="s">
        <v>29</v>
      </c>
      <c r="J483" s="23" t="s">
        <v>30</v>
      </c>
      <c r="K483" s="32">
        <v>43533</v>
      </c>
      <c r="L483" s="32">
        <v>43537</v>
      </c>
      <c r="M483" s="32">
        <v>43533</v>
      </c>
      <c r="N483" s="32">
        <v>43537</v>
      </c>
      <c r="O483" s="23">
        <f>VLOOKUP(P483,Campos!$B$2:$C$7,2,FALSE)</f>
        <v>2</v>
      </c>
      <c r="P483" s="30" t="s">
        <v>4</v>
      </c>
      <c r="Q483" s="31" t="s">
        <v>809</v>
      </c>
    </row>
    <row r="484" spans="1:17" ht="14.25" customHeight="1" x14ac:dyDescent="0.3">
      <c r="A484" s="22">
        <f t="shared" si="0"/>
        <v>478</v>
      </c>
      <c r="B484" s="23">
        <v>23</v>
      </c>
      <c r="C484" s="24" t="s">
        <v>755</v>
      </c>
      <c r="D484" s="23">
        <v>8</v>
      </c>
      <c r="E484" s="24" t="s">
        <v>197</v>
      </c>
      <c r="F484" s="25" t="str">
        <f>VLOOKUP(H484,'Catalogo de Actividades'!$B$5:$G$215,6,FALSE)</f>
        <v>8.26</v>
      </c>
      <c r="G484" s="23">
        <v>26</v>
      </c>
      <c r="H484" s="67" t="s">
        <v>257</v>
      </c>
      <c r="I484" s="23" t="s">
        <v>29</v>
      </c>
      <c r="J484" s="23" t="s">
        <v>30</v>
      </c>
      <c r="K484" s="32">
        <v>43538</v>
      </c>
      <c r="L484" s="32">
        <v>43565</v>
      </c>
      <c r="M484" s="32">
        <v>43538</v>
      </c>
      <c r="N484" s="40">
        <v>43565</v>
      </c>
      <c r="O484" s="23">
        <f>VLOOKUP(P484,Campos!$B$2:$C$7,2,FALSE)</f>
        <v>2</v>
      </c>
      <c r="P484" s="33" t="s">
        <v>4</v>
      </c>
      <c r="Q484" s="43" t="s">
        <v>810</v>
      </c>
    </row>
    <row r="485" spans="1:17" ht="14.25" customHeight="1" x14ac:dyDescent="0.3">
      <c r="A485" s="22">
        <f t="shared" si="0"/>
        <v>479</v>
      </c>
      <c r="B485" s="23">
        <v>23</v>
      </c>
      <c r="C485" s="24" t="s">
        <v>755</v>
      </c>
      <c r="D485" s="23">
        <v>9</v>
      </c>
      <c r="E485" s="24" t="s">
        <v>261</v>
      </c>
      <c r="F485" s="25" t="str">
        <f>VLOOKUP(H485,'Catalogo de Actividades'!$B$5:$G$215,6,FALSE)</f>
        <v>9.1</v>
      </c>
      <c r="G485" s="23">
        <v>1</v>
      </c>
      <c r="H485" s="67" t="s">
        <v>262</v>
      </c>
      <c r="I485" s="23" t="s">
        <v>29</v>
      </c>
      <c r="J485" s="23" t="s">
        <v>30</v>
      </c>
      <c r="K485" s="32">
        <v>43352</v>
      </c>
      <c r="L485" s="32">
        <v>43418</v>
      </c>
      <c r="M485" s="69">
        <v>43352</v>
      </c>
      <c r="N485" s="69">
        <v>43405</v>
      </c>
      <c r="O485" s="23">
        <f>VLOOKUP(P485,Campos!$B$2:$C$7,2,FALSE)</f>
        <v>2</v>
      </c>
      <c r="P485" s="30" t="s">
        <v>4</v>
      </c>
      <c r="Q485" s="31" t="s">
        <v>811</v>
      </c>
    </row>
    <row r="486" spans="1:17" ht="14.25" customHeight="1" x14ac:dyDescent="0.3">
      <c r="A486" s="22">
        <f t="shared" si="0"/>
        <v>480</v>
      </c>
      <c r="B486" s="23">
        <v>23</v>
      </c>
      <c r="C486" s="24" t="s">
        <v>755</v>
      </c>
      <c r="D486" s="23">
        <v>9</v>
      </c>
      <c r="E486" s="24" t="s">
        <v>261</v>
      </c>
      <c r="F486" s="25" t="str">
        <f>VLOOKUP(H486,'Catalogo de Actividades'!$B$5:$G$215,6,FALSE)</f>
        <v>9.2</v>
      </c>
      <c r="G486" s="23">
        <v>2</v>
      </c>
      <c r="H486" s="67" t="s">
        <v>265</v>
      </c>
      <c r="I486" s="23" t="s">
        <v>39</v>
      </c>
      <c r="J486" s="23" t="s">
        <v>266</v>
      </c>
      <c r="K486" s="32">
        <v>43362</v>
      </c>
      <c r="L486" s="32">
        <v>43427</v>
      </c>
      <c r="M486" s="69">
        <v>43362</v>
      </c>
      <c r="N486" s="69">
        <v>43413</v>
      </c>
      <c r="O486" s="23">
        <f>VLOOKUP(P486,Campos!$B$2:$C$7,2,FALSE)</f>
        <v>2</v>
      </c>
      <c r="P486" s="30" t="s">
        <v>4</v>
      </c>
      <c r="Q486" s="31" t="s">
        <v>812</v>
      </c>
    </row>
    <row r="487" spans="1:17" ht="14.25" customHeight="1" x14ac:dyDescent="0.3">
      <c r="A487" s="22">
        <f t="shared" si="0"/>
        <v>481</v>
      </c>
      <c r="B487" s="23">
        <v>23</v>
      </c>
      <c r="C487" s="24" t="s">
        <v>755</v>
      </c>
      <c r="D487" s="23">
        <v>9</v>
      </c>
      <c r="E487" s="24" t="s">
        <v>261</v>
      </c>
      <c r="F487" s="25" t="str">
        <f>VLOOKUP(H487,'Catalogo de Actividades'!$B$5:$G$215,6,FALSE)</f>
        <v>9.4</v>
      </c>
      <c r="G487" s="23">
        <v>4</v>
      </c>
      <c r="H487" s="67" t="s">
        <v>270</v>
      </c>
      <c r="I487" s="23" t="s">
        <v>39</v>
      </c>
      <c r="J487" s="23" t="s">
        <v>266</v>
      </c>
      <c r="K487" s="32">
        <v>43362</v>
      </c>
      <c r="L487" s="32">
        <v>43444</v>
      </c>
      <c r="M487" s="32">
        <v>43362</v>
      </c>
      <c r="N487" s="69">
        <v>43444</v>
      </c>
      <c r="O487" s="23">
        <f>VLOOKUP(P487,Campos!$B$2:$C$7,2,FALSE)</f>
        <v>2</v>
      </c>
      <c r="P487" s="30" t="s">
        <v>4</v>
      </c>
      <c r="Q487" s="68" t="s">
        <v>813</v>
      </c>
    </row>
    <row r="488" spans="1:17" ht="14.25" customHeight="1" x14ac:dyDescent="0.3">
      <c r="A488" s="22">
        <f t="shared" si="0"/>
        <v>482</v>
      </c>
      <c r="B488" s="23">
        <v>23</v>
      </c>
      <c r="C488" s="24" t="s">
        <v>755</v>
      </c>
      <c r="D488" s="23">
        <v>9</v>
      </c>
      <c r="E488" s="24" t="s">
        <v>261</v>
      </c>
      <c r="F488" s="25" t="str">
        <f>VLOOKUP(H488,'Catalogo de Actividades'!$B$5:$G$215,6,FALSE)</f>
        <v>9.11</v>
      </c>
      <c r="G488" s="23">
        <v>11</v>
      </c>
      <c r="H488" s="67" t="s">
        <v>285</v>
      </c>
      <c r="I488" s="23" t="s">
        <v>29</v>
      </c>
      <c r="J488" s="23" t="s">
        <v>30</v>
      </c>
      <c r="K488" s="32">
        <v>43363</v>
      </c>
      <c r="L488" s="32">
        <v>43465</v>
      </c>
      <c r="M488" s="69">
        <v>43363</v>
      </c>
      <c r="N488" s="69">
        <v>43446</v>
      </c>
      <c r="O488" s="23">
        <f>VLOOKUP(P488,Campos!$B$2:$C$7,2,FALSE)</f>
        <v>2</v>
      </c>
      <c r="P488" s="30" t="s">
        <v>4</v>
      </c>
      <c r="Q488" s="68" t="s">
        <v>814</v>
      </c>
    </row>
    <row r="489" spans="1:17" ht="14.25" customHeight="1" x14ac:dyDescent="0.3">
      <c r="A489" s="22">
        <f t="shared" si="0"/>
        <v>483</v>
      </c>
      <c r="B489" s="23">
        <v>23</v>
      </c>
      <c r="C489" s="24" t="s">
        <v>755</v>
      </c>
      <c r="D489" s="23">
        <v>9</v>
      </c>
      <c r="E489" s="24" t="s">
        <v>261</v>
      </c>
      <c r="F489" s="25" t="str">
        <f>VLOOKUP(H489,'Catalogo de Actividades'!$B$5:$G$215,6,FALSE)</f>
        <v>9.3</v>
      </c>
      <c r="G489" s="23">
        <v>3</v>
      </c>
      <c r="H489" s="67" t="s">
        <v>268</v>
      </c>
      <c r="I489" s="23" t="s">
        <v>29</v>
      </c>
      <c r="J489" s="23" t="s">
        <v>30</v>
      </c>
      <c r="K489" s="32">
        <v>43367</v>
      </c>
      <c r="L489" s="32">
        <v>43434</v>
      </c>
      <c r="M489" s="32">
        <v>43367</v>
      </c>
      <c r="N489" s="69">
        <v>43433</v>
      </c>
      <c r="O489" s="23">
        <f>VLOOKUP(P489,Campos!$B$2:$C$7,2,FALSE)</f>
        <v>2</v>
      </c>
      <c r="P489" s="30" t="s">
        <v>4</v>
      </c>
      <c r="Q489" s="31" t="s">
        <v>815</v>
      </c>
    </row>
    <row r="490" spans="1:17" ht="14.25" customHeight="1" x14ac:dyDescent="0.3">
      <c r="A490" s="22">
        <f t="shared" si="0"/>
        <v>484</v>
      </c>
      <c r="B490" s="23">
        <v>23</v>
      </c>
      <c r="C490" s="24" t="s">
        <v>755</v>
      </c>
      <c r="D490" s="23">
        <v>9</v>
      </c>
      <c r="E490" s="24" t="s">
        <v>261</v>
      </c>
      <c r="F490" s="25" t="str">
        <f>VLOOKUP(H490,'Catalogo de Actividades'!$B$5:$G$215,6,FALSE)</f>
        <v>9.5</v>
      </c>
      <c r="G490" s="23">
        <v>5</v>
      </c>
      <c r="H490" s="67" t="s">
        <v>272</v>
      </c>
      <c r="I490" s="23" t="s">
        <v>29</v>
      </c>
      <c r="J490" s="23" t="s">
        <v>30</v>
      </c>
      <c r="K490" s="32">
        <v>43423</v>
      </c>
      <c r="L490" s="32">
        <v>43444</v>
      </c>
      <c r="M490" s="32">
        <v>43423</v>
      </c>
      <c r="N490" s="69">
        <v>43441</v>
      </c>
      <c r="O490" s="23">
        <f>VLOOKUP(P490,Campos!$B$2:$C$7,2,FALSE)</f>
        <v>2</v>
      </c>
      <c r="P490" s="30" t="s">
        <v>4</v>
      </c>
      <c r="Q490" s="31" t="s">
        <v>816</v>
      </c>
    </row>
    <row r="491" spans="1:17" ht="14.25" customHeight="1" x14ac:dyDescent="0.3">
      <c r="A491" s="22">
        <f t="shared" si="0"/>
        <v>485</v>
      </c>
      <c r="B491" s="23">
        <v>23</v>
      </c>
      <c r="C491" s="24" t="s">
        <v>755</v>
      </c>
      <c r="D491" s="23">
        <v>9</v>
      </c>
      <c r="E491" s="24" t="s">
        <v>261</v>
      </c>
      <c r="F491" s="25" t="str">
        <f>VLOOKUP(H491,'Catalogo de Actividades'!$B$5:$G$215,6,FALSE)</f>
        <v>9.6</v>
      </c>
      <c r="G491" s="23">
        <v>6</v>
      </c>
      <c r="H491" s="67" t="s">
        <v>274</v>
      </c>
      <c r="I491" s="23" t="s">
        <v>39</v>
      </c>
      <c r="J491" s="23" t="s">
        <v>266</v>
      </c>
      <c r="K491" s="32">
        <v>43432</v>
      </c>
      <c r="L491" s="32">
        <v>43454</v>
      </c>
      <c r="M491" s="69">
        <v>43432</v>
      </c>
      <c r="N491" s="69">
        <v>43451</v>
      </c>
      <c r="O491" s="23">
        <f>VLOOKUP(P491,Campos!$B$2:$C$7,2,FALSE)</f>
        <v>2</v>
      </c>
      <c r="P491" s="30" t="s">
        <v>4</v>
      </c>
      <c r="Q491" s="31" t="s">
        <v>598</v>
      </c>
    </row>
    <row r="492" spans="1:17" ht="14.25" customHeight="1" x14ac:dyDescent="0.3">
      <c r="A492" s="22">
        <f t="shared" si="0"/>
        <v>486</v>
      </c>
      <c r="B492" s="23">
        <v>23</v>
      </c>
      <c r="C492" s="24" t="s">
        <v>755</v>
      </c>
      <c r="D492" s="23">
        <v>9</v>
      </c>
      <c r="E492" s="24" t="s">
        <v>261</v>
      </c>
      <c r="F492" s="25" t="str">
        <f>VLOOKUP(H492,'Catalogo de Actividades'!$B$5:$G$215,6,FALSE)</f>
        <v>9.7</v>
      </c>
      <c r="G492" s="23">
        <v>7</v>
      </c>
      <c r="H492" s="71" t="s">
        <v>276</v>
      </c>
      <c r="I492" s="23" t="s">
        <v>29</v>
      </c>
      <c r="J492" s="23" t="s">
        <v>30</v>
      </c>
      <c r="K492" s="32">
        <v>43521</v>
      </c>
      <c r="L492" s="32">
        <v>43570</v>
      </c>
      <c r="M492" s="69">
        <v>43521</v>
      </c>
      <c r="N492" s="42">
        <v>43545</v>
      </c>
      <c r="O492" s="23">
        <f>VLOOKUP(P492,Campos!$B$2:$C$7,2,FALSE)</f>
        <v>2</v>
      </c>
      <c r="P492" s="33" t="s">
        <v>4</v>
      </c>
      <c r="Q492" s="34" t="s">
        <v>817</v>
      </c>
    </row>
    <row r="493" spans="1:17" ht="14.25" customHeight="1" x14ac:dyDescent="0.3">
      <c r="A493" s="22">
        <f t="shared" si="0"/>
        <v>487</v>
      </c>
      <c r="B493" s="23">
        <v>23</v>
      </c>
      <c r="C493" s="24" t="s">
        <v>755</v>
      </c>
      <c r="D493" s="23">
        <v>9</v>
      </c>
      <c r="E493" s="24" t="s">
        <v>261</v>
      </c>
      <c r="F493" s="25" t="str">
        <f>VLOOKUP(H493,'Catalogo de Actividades'!$B$5:$G$215,6,FALSE)</f>
        <v>9.13</v>
      </c>
      <c r="G493" s="23">
        <v>13</v>
      </c>
      <c r="H493" s="67" t="s">
        <v>289</v>
      </c>
      <c r="I493" s="23" t="s">
        <v>39</v>
      </c>
      <c r="J493" s="23" t="s">
        <v>266</v>
      </c>
      <c r="K493" s="32">
        <v>43525</v>
      </c>
      <c r="L493" s="32">
        <v>43600</v>
      </c>
      <c r="M493" s="69">
        <v>43525</v>
      </c>
      <c r="N493" s="42">
        <v>43600</v>
      </c>
      <c r="O493" s="23">
        <f>VLOOKUP(P493,Campos!$B$2:$C$7,2,FALSE)</f>
        <v>2</v>
      </c>
      <c r="P493" s="33" t="s">
        <v>4</v>
      </c>
      <c r="Q493" s="34" t="s">
        <v>818</v>
      </c>
    </row>
    <row r="494" spans="1:17" ht="14.25" customHeight="1" x14ac:dyDescent="0.3">
      <c r="A494" s="22">
        <f t="shared" si="0"/>
        <v>488</v>
      </c>
      <c r="B494" s="23">
        <v>23</v>
      </c>
      <c r="C494" s="24" t="s">
        <v>755</v>
      </c>
      <c r="D494" s="23">
        <v>9</v>
      </c>
      <c r="E494" s="24" t="s">
        <v>261</v>
      </c>
      <c r="F494" s="25" t="str">
        <f>VLOOKUP(H494,'Catalogo de Actividades'!$B$5:$G$215,6,FALSE)</f>
        <v>9.9</v>
      </c>
      <c r="G494" s="23">
        <v>9</v>
      </c>
      <c r="H494" s="71" t="s">
        <v>280</v>
      </c>
      <c r="I494" s="23" t="s">
        <v>29</v>
      </c>
      <c r="J494" s="23" t="s">
        <v>30</v>
      </c>
      <c r="K494" s="69">
        <v>43559</v>
      </c>
      <c r="L494" s="32">
        <v>43605</v>
      </c>
      <c r="M494" s="42">
        <v>43559</v>
      </c>
      <c r="N494" s="42">
        <v>43605</v>
      </c>
      <c r="O494" s="23">
        <f>VLOOKUP(P494,Campos!$B$2:$C$7,2,FALSE)</f>
        <v>2</v>
      </c>
      <c r="P494" s="33" t="s">
        <v>4</v>
      </c>
      <c r="Q494" s="43" t="s">
        <v>819</v>
      </c>
    </row>
    <row r="495" spans="1:17" ht="14.25" customHeight="1" x14ac:dyDescent="0.3">
      <c r="A495" s="22">
        <f t="shared" si="0"/>
        <v>489</v>
      </c>
      <c r="B495" s="23">
        <v>23</v>
      </c>
      <c r="C495" s="24" t="s">
        <v>755</v>
      </c>
      <c r="D495" s="23">
        <v>9</v>
      </c>
      <c r="E495" s="24" t="s">
        <v>261</v>
      </c>
      <c r="F495" s="25" t="str">
        <f>VLOOKUP(H495,'Catalogo de Actividades'!$B$5:$G$215,6,FALSE)</f>
        <v>9.8</v>
      </c>
      <c r="G495" s="23">
        <v>8</v>
      </c>
      <c r="H495" s="67" t="s">
        <v>278</v>
      </c>
      <c r="I495" s="23" t="s">
        <v>39</v>
      </c>
      <c r="J495" s="23" t="s">
        <v>266</v>
      </c>
      <c r="K495" s="32">
        <v>43530</v>
      </c>
      <c r="L495" s="32">
        <v>43585</v>
      </c>
      <c r="M495" s="69">
        <v>43530</v>
      </c>
      <c r="N495" s="73">
        <v>43585</v>
      </c>
      <c r="O495" s="23">
        <f>VLOOKUP(P495,Campos!$B$2:$C$7,2,FALSE)</f>
        <v>2</v>
      </c>
      <c r="P495" s="33" t="s">
        <v>4</v>
      </c>
      <c r="Q495" s="74" t="s">
        <v>483</v>
      </c>
    </row>
    <row r="496" spans="1:17" ht="14.25" customHeight="1" x14ac:dyDescent="0.3">
      <c r="A496" s="22">
        <f t="shared" si="0"/>
        <v>490</v>
      </c>
      <c r="B496" s="23">
        <v>23</v>
      </c>
      <c r="C496" s="24" t="s">
        <v>755</v>
      </c>
      <c r="D496" s="23">
        <v>9</v>
      </c>
      <c r="E496" s="24" t="s">
        <v>261</v>
      </c>
      <c r="F496" s="25" t="str">
        <f>VLOOKUP(H496,'Catalogo de Actividades'!$B$5:$G$215,6,FALSE)</f>
        <v>9.10</v>
      </c>
      <c r="G496" s="23">
        <v>10</v>
      </c>
      <c r="H496" s="67" t="s">
        <v>283</v>
      </c>
      <c r="I496" s="23" t="s">
        <v>39</v>
      </c>
      <c r="J496" s="23" t="s">
        <v>266</v>
      </c>
      <c r="K496" s="69">
        <v>43559</v>
      </c>
      <c r="L496" s="32">
        <v>43616</v>
      </c>
      <c r="M496" s="69">
        <v>43534</v>
      </c>
      <c r="N496" s="42">
        <v>43616</v>
      </c>
      <c r="O496" s="23">
        <f>VLOOKUP(P496,Campos!$B$2:$C$7,2,FALSE)</f>
        <v>2</v>
      </c>
      <c r="P496" s="33" t="s">
        <v>4</v>
      </c>
      <c r="Q496" s="43" t="s">
        <v>820</v>
      </c>
    </row>
    <row r="497" spans="1:17" s="152" customFormat="1" ht="14.25" customHeight="1" x14ac:dyDescent="0.3">
      <c r="A497" s="150">
        <f t="shared" si="0"/>
        <v>491</v>
      </c>
      <c r="B497" s="129">
        <v>23</v>
      </c>
      <c r="C497" s="140" t="s">
        <v>755</v>
      </c>
      <c r="D497" s="129">
        <v>9</v>
      </c>
      <c r="E497" s="140" t="s">
        <v>261</v>
      </c>
      <c r="F497" s="141" t="str">
        <f>VLOOKUP(H497,'Catalogo de Actividades'!$B$5:$G$215,6,FALSE)</f>
        <v>9.15</v>
      </c>
      <c r="G497" s="129">
        <v>15</v>
      </c>
      <c r="H497" s="146" t="s">
        <v>293</v>
      </c>
      <c r="I497" s="129" t="s">
        <v>29</v>
      </c>
      <c r="J497" s="129" t="s">
        <v>215</v>
      </c>
      <c r="K497" s="139">
        <v>43556</v>
      </c>
      <c r="L497" s="139">
        <v>43585</v>
      </c>
      <c r="M497" s="161">
        <v>43556</v>
      </c>
      <c r="N497" s="161">
        <v>43582</v>
      </c>
      <c r="O497" s="129">
        <f>VLOOKUP(P497,Campos!$B$2:$C$7,2,FALSE)</f>
        <v>2</v>
      </c>
      <c r="P497" s="130" t="s">
        <v>4</v>
      </c>
      <c r="Q497" s="131" t="s">
        <v>821</v>
      </c>
    </row>
    <row r="498" spans="1:17" ht="14.25" customHeight="1" x14ac:dyDescent="0.3">
      <c r="A498" s="22">
        <f t="shared" si="0"/>
        <v>492</v>
      </c>
      <c r="B498" s="23">
        <v>23</v>
      </c>
      <c r="C498" s="24" t="s">
        <v>755</v>
      </c>
      <c r="D498" s="23">
        <v>9</v>
      </c>
      <c r="E498" s="24" t="s">
        <v>261</v>
      </c>
      <c r="F498" s="25" t="str">
        <f>VLOOKUP(H498,'Catalogo de Actividades'!$B$5:$G$215,6,FALSE)</f>
        <v>9.14</v>
      </c>
      <c r="G498" s="23">
        <v>14</v>
      </c>
      <c r="H498" s="67" t="s">
        <v>291</v>
      </c>
      <c r="I498" s="23" t="s">
        <v>29</v>
      </c>
      <c r="J498" s="23" t="s">
        <v>30</v>
      </c>
      <c r="K498" s="32">
        <v>43586</v>
      </c>
      <c r="L498" s="32">
        <v>43593</v>
      </c>
      <c r="M498" s="42">
        <v>43586</v>
      </c>
      <c r="N498" s="42">
        <v>43593</v>
      </c>
      <c r="O498" s="23">
        <f>VLOOKUP(P498,Campos!$B$2:$C$7,2,FALSE)</f>
        <v>2</v>
      </c>
      <c r="P498" s="33" t="s">
        <v>4</v>
      </c>
      <c r="Q498" s="43" t="s">
        <v>822</v>
      </c>
    </row>
    <row r="499" spans="1:17" ht="33" customHeight="1" x14ac:dyDescent="0.3">
      <c r="A499" s="22">
        <f t="shared" si="0"/>
        <v>493</v>
      </c>
      <c r="B499" s="23">
        <v>23</v>
      </c>
      <c r="C499" s="24" t="s">
        <v>755</v>
      </c>
      <c r="D499" s="23">
        <v>9</v>
      </c>
      <c r="E499" s="24" t="s">
        <v>261</v>
      </c>
      <c r="F499" s="25" t="str">
        <f>VLOOKUP(H499,'Catalogo de Actividades'!$B$5:$G$215,6,FALSE)</f>
        <v>9.16</v>
      </c>
      <c r="G499" s="23">
        <v>16</v>
      </c>
      <c r="H499" s="67" t="s">
        <v>295</v>
      </c>
      <c r="I499" s="23" t="s">
        <v>29</v>
      </c>
      <c r="J499" s="23" t="s">
        <v>30</v>
      </c>
      <c r="K499" s="32">
        <v>43596</v>
      </c>
      <c r="L499" s="32">
        <v>43602</v>
      </c>
      <c r="M499" s="42">
        <v>43596</v>
      </c>
      <c r="N499" s="42">
        <v>43601</v>
      </c>
      <c r="O499" s="23">
        <f>VLOOKUP(P499,Campos!$B$2:$C$7,2,FALSE)</f>
        <v>2</v>
      </c>
      <c r="P499" s="33" t="s">
        <v>4</v>
      </c>
      <c r="Q499" s="43" t="s">
        <v>823</v>
      </c>
    </row>
    <row r="500" spans="1:17" ht="14.25" customHeight="1" x14ac:dyDescent="0.3">
      <c r="A500" s="22">
        <f t="shared" si="0"/>
        <v>494</v>
      </c>
      <c r="B500" s="23">
        <v>23</v>
      </c>
      <c r="C500" s="24" t="s">
        <v>755</v>
      </c>
      <c r="D500" s="23">
        <v>9</v>
      </c>
      <c r="E500" s="24" t="s">
        <v>261</v>
      </c>
      <c r="F500" s="25" t="str">
        <f>VLOOKUP(H500,'Catalogo de Actividades'!$B$5:$G$215,6,FALSE)</f>
        <v>9.17</v>
      </c>
      <c r="G500" s="23">
        <v>17</v>
      </c>
      <c r="H500" s="67" t="s">
        <v>297</v>
      </c>
      <c r="I500" s="23" t="s">
        <v>29</v>
      </c>
      <c r="J500" s="23" t="s">
        <v>30</v>
      </c>
      <c r="K500" s="32">
        <v>43602</v>
      </c>
      <c r="L500" s="32">
        <v>43608</v>
      </c>
      <c r="M500" s="42">
        <v>43602</v>
      </c>
      <c r="N500" s="42">
        <v>43607</v>
      </c>
      <c r="O500" s="23">
        <f>VLOOKUP(P500,Campos!$B$2:$C$7,2,FALSE)</f>
        <v>2</v>
      </c>
      <c r="P500" s="33" t="s">
        <v>4</v>
      </c>
      <c r="Q500" s="43" t="s">
        <v>824</v>
      </c>
    </row>
    <row r="501" spans="1:17" ht="14.25" customHeight="1" x14ac:dyDescent="0.3">
      <c r="A501" s="22">
        <f t="shared" si="0"/>
        <v>495</v>
      </c>
      <c r="B501" s="23">
        <v>23</v>
      </c>
      <c r="C501" s="24" t="s">
        <v>755</v>
      </c>
      <c r="D501" s="23">
        <v>9</v>
      </c>
      <c r="E501" s="24" t="s">
        <v>261</v>
      </c>
      <c r="F501" s="25" t="str">
        <f>VLOOKUP(H501,'Catalogo de Actividades'!$B$5:$G$215,6,FALSE)</f>
        <v>9.12</v>
      </c>
      <c r="G501" s="23">
        <v>12</v>
      </c>
      <c r="H501" s="67" t="s">
        <v>287</v>
      </c>
      <c r="I501" s="23" t="s">
        <v>29</v>
      </c>
      <c r="J501" s="23" t="s">
        <v>30</v>
      </c>
      <c r="K501" s="32">
        <v>43607</v>
      </c>
      <c r="L501" s="32">
        <v>43623</v>
      </c>
      <c r="M501" s="40">
        <v>43607</v>
      </c>
      <c r="N501" s="42">
        <v>43623</v>
      </c>
      <c r="O501" s="23">
        <f>VLOOKUP(P501,Campos!$B$2:$C$7,2,FALSE)</f>
        <v>2</v>
      </c>
      <c r="P501" s="33" t="s">
        <v>4</v>
      </c>
      <c r="Q501" s="43" t="s">
        <v>825</v>
      </c>
    </row>
    <row r="502" spans="1:17" ht="14.25" customHeight="1" x14ac:dyDescent="0.3">
      <c r="A502" s="22">
        <f t="shared" si="0"/>
        <v>496</v>
      </c>
      <c r="B502" s="23">
        <v>23</v>
      </c>
      <c r="C502" s="24" t="s">
        <v>755</v>
      </c>
      <c r="D502" s="23">
        <v>9</v>
      </c>
      <c r="E502" s="24" t="s">
        <v>261</v>
      </c>
      <c r="F502" s="25" t="str">
        <f>VLOOKUP(H502,'Catalogo de Actividades'!$B$5:$G$215,6,FALSE)</f>
        <v>9.18</v>
      </c>
      <c r="G502" s="23">
        <v>18</v>
      </c>
      <c r="H502" s="67" t="s">
        <v>300</v>
      </c>
      <c r="I502" s="23" t="s">
        <v>29</v>
      </c>
      <c r="J502" s="23" t="s">
        <v>71</v>
      </c>
      <c r="K502" s="69">
        <v>43612</v>
      </c>
      <c r="L502" s="69">
        <v>43616</v>
      </c>
      <c r="M502" s="42">
        <v>43612</v>
      </c>
      <c r="N502" s="42">
        <v>43616</v>
      </c>
      <c r="O502" s="23">
        <f>VLOOKUP(P502,Campos!$B$2:$C$7,2,FALSE)</f>
        <v>2</v>
      </c>
      <c r="P502" s="33" t="s">
        <v>4</v>
      </c>
      <c r="Q502" s="43" t="s">
        <v>826</v>
      </c>
    </row>
    <row r="503" spans="1:17" ht="14.25" customHeight="1" x14ac:dyDescent="0.3">
      <c r="A503" s="22">
        <f t="shared" si="0"/>
        <v>497</v>
      </c>
      <c r="B503" s="23">
        <v>23</v>
      </c>
      <c r="C503" s="24" t="s">
        <v>755</v>
      </c>
      <c r="D503" s="23">
        <v>9</v>
      </c>
      <c r="E503" s="24" t="s">
        <v>261</v>
      </c>
      <c r="F503" s="25" t="str">
        <f>VLOOKUP(H503,'Catalogo de Actividades'!$B$5:$G$215,6,FALSE)</f>
        <v>9.19</v>
      </c>
      <c r="G503" s="23">
        <v>19</v>
      </c>
      <c r="H503" s="67" t="s">
        <v>302</v>
      </c>
      <c r="I503" s="23" t="s">
        <v>39</v>
      </c>
      <c r="J503" s="23" t="s">
        <v>94</v>
      </c>
      <c r="K503" s="32">
        <v>43639</v>
      </c>
      <c r="L503" s="32">
        <v>43645</v>
      </c>
      <c r="M503" s="69">
        <v>43639</v>
      </c>
      <c r="N503" s="32">
        <v>43645</v>
      </c>
      <c r="O503" s="23">
        <f>VLOOKUP(P503,Campos!$B$2:$C$7,2,FALSE)</f>
        <v>2</v>
      </c>
      <c r="P503" s="33" t="s">
        <v>4</v>
      </c>
      <c r="Q503" s="43" t="s">
        <v>488</v>
      </c>
    </row>
    <row r="504" spans="1:17" ht="14.25" customHeight="1" x14ac:dyDescent="0.3">
      <c r="A504" s="22">
        <f t="shared" si="0"/>
        <v>498</v>
      </c>
      <c r="B504" s="23">
        <v>23</v>
      </c>
      <c r="C504" s="24" t="s">
        <v>755</v>
      </c>
      <c r="D504" s="23">
        <v>10</v>
      </c>
      <c r="E504" s="24" t="s">
        <v>304</v>
      </c>
      <c r="F504" s="25" t="str">
        <f>VLOOKUP(H504,'Catalogo de Actividades'!$B$5:$G$215,6,FALSE)</f>
        <v>10.2</v>
      </c>
      <c r="G504" s="23">
        <v>2</v>
      </c>
      <c r="H504" s="26" t="s">
        <v>307</v>
      </c>
      <c r="I504" s="46" t="s">
        <v>39</v>
      </c>
      <c r="J504" s="46" t="s">
        <v>30</v>
      </c>
      <c r="K504" s="28">
        <v>43312</v>
      </c>
      <c r="L504" s="28">
        <v>43320</v>
      </c>
      <c r="M504" s="28">
        <v>43312</v>
      </c>
      <c r="N504" s="28">
        <v>43312</v>
      </c>
      <c r="O504" s="23">
        <f>VLOOKUP(P504,Campos!$B$2:$C$7,2,FALSE)</f>
        <v>2</v>
      </c>
      <c r="P504" s="30" t="s">
        <v>4</v>
      </c>
      <c r="Q504" s="31" t="s">
        <v>490</v>
      </c>
    </row>
    <row r="505" spans="1:17" ht="14.25" customHeight="1" x14ac:dyDescent="0.3">
      <c r="A505" s="22">
        <f t="shared" si="0"/>
        <v>499</v>
      </c>
      <c r="B505" s="23">
        <v>23</v>
      </c>
      <c r="C505" s="24" t="s">
        <v>755</v>
      </c>
      <c r="D505" s="23">
        <v>10</v>
      </c>
      <c r="E505" s="24" t="s">
        <v>304</v>
      </c>
      <c r="F505" s="25" t="str">
        <f>VLOOKUP(H505,'Catalogo de Actividades'!$B$5:$G$215,6,FALSE)</f>
        <v>10.1</v>
      </c>
      <c r="G505" s="23">
        <v>1</v>
      </c>
      <c r="H505" s="26" t="s">
        <v>305</v>
      </c>
      <c r="I505" s="46" t="s">
        <v>39</v>
      </c>
      <c r="J505" s="46" t="s">
        <v>30</v>
      </c>
      <c r="K505" s="28">
        <v>43335</v>
      </c>
      <c r="L505" s="28">
        <v>43335</v>
      </c>
      <c r="M505" s="28">
        <v>43335</v>
      </c>
      <c r="N505" s="28">
        <v>43335</v>
      </c>
      <c r="O505" s="23">
        <f>VLOOKUP(P505,Campos!$B$2:$C$7,2,FALSE)</f>
        <v>2</v>
      </c>
      <c r="P505" s="30" t="s">
        <v>4</v>
      </c>
      <c r="Q505" s="31" t="s">
        <v>491</v>
      </c>
    </row>
    <row r="506" spans="1:17" ht="14.25" customHeight="1" x14ac:dyDescent="0.3">
      <c r="A506" s="22">
        <f t="shared" si="0"/>
        <v>500</v>
      </c>
      <c r="B506" s="23">
        <v>23</v>
      </c>
      <c r="C506" s="24" t="s">
        <v>755</v>
      </c>
      <c r="D506" s="23">
        <v>10</v>
      </c>
      <c r="E506" s="24" t="s">
        <v>304</v>
      </c>
      <c r="F506" s="25" t="str">
        <f>VLOOKUP(H506,'Catalogo de Actividades'!$B$5:$G$215,6,FALSE)</f>
        <v>10.3</v>
      </c>
      <c r="G506" s="23">
        <v>3</v>
      </c>
      <c r="H506" s="26" t="s">
        <v>309</v>
      </c>
      <c r="I506" s="46" t="s">
        <v>39</v>
      </c>
      <c r="J506" s="46" t="s">
        <v>266</v>
      </c>
      <c r="K506" s="28">
        <v>43563</v>
      </c>
      <c r="L506" s="28">
        <v>43574</v>
      </c>
      <c r="M506" s="42">
        <v>43563</v>
      </c>
      <c r="N506" s="62">
        <v>43572</v>
      </c>
      <c r="O506" s="23">
        <f>VLOOKUP(P506,Campos!$B$2:$C$7,2,FALSE)</f>
        <v>2</v>
      </c>
      <c r="P506" s="33" t="s">
        <v>4</v>
      </c>
      <c r="Q506" s="43" t="s">
        <v>492</v>
      </c>
    </row>
    <row r="507" spans="1:17" ht="14.25" customHeight="1" x14ac:dyDescent="0.3">
      <c r="A507" s="22">
        <f t="shared" si="0"/>
        <v>501</v>
      </c>
      <c r="B507" s="23">
        <v>23</v>
      </c>
      <c r="C507" s="24" t="s">
        <v>755</v>
      </c>
      <c r="D507" s="23">
        <v>10</v>
      </c>
      <c r="E507" s="24" t="s">
        <v>304</v>
      </c>
      <c r="F507" s="25" t="str">
        <f>VLOOKUP(H507,'Catalogo de Actividades'!$B$5:$G$215,6,FALSE)</f>
        <v>10.4</v>
      </c>
      <c r="G507" s="23">
        <v>4</v>
      </c>
      <c r="H507" s="26" t="s">
        <v>311</v>
      </c>
      <c r="I507" s="46" t="s">
        <v>42</v>
      </c>
      <c r="J507" s="46" t="s">
        <v>493</v>
      </c>
      <c r="K507" s="28">
        <v>43580</v>
      </c>
      <c r="L507" s="28">
        <v>43580</v>
      </c>
      <c r="M507" s="77">
        <v>43580</v>
      </c>
      <c r="N507" s="77">
        <v>43580</v>
      </c>
      <c r="O507" s="23">
        <f>VLOOKUP(P507,Campos!$B$2:$C$7,2,FALSE)</f>
        <v>2</v>
      </c>
      <c r="P507" s="33" t="s">
        <v>4</v>
      </c>
      <c r="Q507" s="43" t="s">
        <v>494</v>
      </c>
    </row>
    <row r="508" spans="1:17" ht="14.25" customHeight="1" x14ac:dyDescent="0.3">
      <c r="A508" s="22">
        <f t="shared" si="0"/>
        <v>502</v>
      </c>
      <c r="B508" s="23">
        <v>23</v>
      </c>
      <c r="C508" s="24" t="s">
        <v>755</v>
      </c>
      <c r="D508" s="23">
        <v>10</v>
      </c>
      <c r="E508" s="24" t="s">
        <v>304</v>
      </c>
      <c r="F508" s="25" t="str">
        <f>VLOOKUP(H508,'Catalogo de Actividades'!$B$5:$G$215,6,FALSE)</f>
        <v>10.5</v>
      </c>
      <c r="G508" s="23">
        <v>5</v>
      </c>
      <c r="H508" s="26" t="s">
        <v>313</v>
      </c>
      <c r="I508" s="46" t="s">
        <v>42</v>
      </c>
      <c r="J508" s="46" t="s">
        <v>493</v>
      </c>
      <c r="K508" s="28">
        <v>43597</v>
      </c>
      <c r="L508" s="28">
        <v>43597</v>
      </c>
      <c r="M508" s="28">
        <v>43597</v>
      </c>
      <c r="N508" s="28">
        <v>43597</v>
      </c>
      <c r="O508" s="23">
        <f>VLOOKUP(P508,Campos!$B$2:$C$7,2,FALSE)</f>
        <v>2</v>
      </c>
      <c r="P508" s="33" t="s">
        <v>4</v>
      </c>
      <c r="Q508" s="43" t="s">
        <v>495</v>
      </c>
    </row>
    <row r="509" spans="1:17" ht="14.25" customHeight="1" x14ac:dyDescent="0.3">
      <c r="A509" s="22">
        <f t="shared" si="0"/>
        <v>503</v>
      </c>
      <c r="B509" s="23">
        <v>23</v>
      </c>
      <c r="C509" s="24" t="s">
        <v>755</v>
      </c>
      <c r="D509" s="23">
        <v>10</v>
      </c>
      <c r="E509" s="24" t="s">
        <v>304</v>
      </c>
      <c r="F509" s="25" t="str">
        <f>VLOOKUP(H509,'Catalogo de Actividades'!$B$5:$G$215,6,FALSE)</f>
        <v>10.6</v>
      </c>
      <c r="G509" s="23">
        <v>6</v>
      </c>
      <c r="H509" s="26" t="s">
        <v>315</v>
      </c>
      <c r="I509" s="46" t="s">
        <v>42</v>
      </c>
      <c r="J509" s="46" t="s">
        <v>493</v>
      </c>
      <c r="K509" s="28">
        <v>43604</v>
      </c>
      <c r="L509" s="28">
        <v>43604</v>
      </c>
      <c r="M509" s="40">
        <v>43604</v>
      </c>
      <c r="N509" s="40">
        <v>43604</v>
      </c>
      <c r="O509" s="23">
        <f>VLOOKUP(P509,Campos!$B$2:$C$7,2,FALSE)</f>
        <v>2</v>
      </c>
      <c r="P509" s="33" t="s">
        <v>4</v>
      </c>
      <c r="Q509" s="43" t="s">
        <v>496</v>
      </c>
    </row>
    <row r="510" spans="1:17" ht="14.25" customHeight="1" x14ac:dyDescent="0.3">
      <c r="A510" s="22">
        <f t="shared" si="0"/>
        <v>504</v>
      </c>
      <c r="B510" s="23">
        <v>23</v>
      </c>
      <c r="C510" s="24" t="s">
        <v>755</v>
      </c>
      <c r="D510" s="23">
        <v>10</v>
      </c>
      <c r="E510" s="24" t="s">
        <v>304</v>
      </c>
      <c r="F510" s="25" t="str">
        <f>VLOOKUP(H510,'Catalogo de Actividades'!$B$5:$G$215,6,FALSE)</f>
        <v>10.7</v>
      </c>
      <c r="G510" s="23">
        <v>7</v>
      </c>
      <c r="H510" s="26" t="s">
        <v>304</v>
      </c>
      <c r="I510" s="46" t="s">
        <v>29</v>
      </c>
      <c r="J510" s="46" t="s">
        <v>455</v>
      </c>
      <c r="K510" s="28">
        <v>43618</v>
      </c>
      <c r="L510" s="28">
        <v>43618</v>
      </c>
      <c r="M510" s="42">
        <v>43618</v>
      </c>
      <c r="N510" s="42">
        <v>43618</v>
      </c>
      <c r="O510" s="23">
        <f>VLOOKUP(P510,Campos!$B$2:$C$7,2,FALSE)</f>
        <v>2</v>
      </c>
      <c r="P510" s="33" t="s">
        <v>4</v>
      </c>
      <c r="Q510" s="43" t="s">
        <v>827</v>
      </c>
    </row>
    <row r="511" spans="1:17" ht="14.25" customHeight="1" x14ac:dyDescent="0.3">
      <c r="A511" s="22">
        <f t="shared" si="0"/>
        <v>505</v>
      </c>
      <c r="B511" s="23">
        <v>23</v>
      </c>
      <c r="C511" s="24" t="s">
        <v>755</v>
      </c>
      <c r="D511" s="23">
        <v>11</v>
      </c>
      <c r="E511" s="24" t="s">
        <v>319</v>
      </c>
      <c r="F511" s="25" t="str">
        <f>VLOOKUP(H511,'Catalogo de Actividades'!$B$5:$G$215,6,FALSE)</f>
        <v>11.1</v>
      </c>
      <c r="G511" s="23">
        <v>1</v>
      </c>
      <c r="H511" s="26" t="s">
        <v>321</v>
      </c>
      <c r="I511" s="106" t="s">
        <v>29</v>
      </c>
      <c r="J511" s="106" t="s">
        <v>30</v>
      </c>
      <c r="K511" s="36">
        <v>43497</v>
      </c>
      <c r="L511" s="36">
        <v>43524</v>
      </c>
      <c r="M511" s="69">
        <v>43497</v>
      </c>
      <c r="N511" s="69">
        <v>43523</v>
      </c>
      <c r="O511" s="23">
        <f>VLOOKUP(P511,Campos!$B$2:$C$7,2,FALSE)</f>
        <v>2</v>
      </c>
      <c r="P511" s="30" t="s">
        <v>4</v>
      </c>
      <c r="Q511" s="65" t="s">
        <v>828</v>
      </c>
    </row>
    <row r="512" spans="1:17" ht="14.25" customHeight="1" x14ac:dyDescent="0.3">
      <c r="A512" s="22">
        <f t="shared" si="0"/>
        <v>506</v>
      </c>
      <c r="B512" s="23">
        <v>23</v>
      </c>
      <c r="C512" s="24" t="s">
        <v>755</v>
      </c>
      <c r="D512" s="23">
        <v>11</v>
      </c>
      <c r="E512" s="24" t="s">
        <v>319</v>
      </c>
      <c r="F512" s="25" t="str">
        <f>VLOOKUP(H512,'Catalogo de Actividades'!$B$5:$G$215,6,FALSE)</f>
        <v>11.2</v>
      </c>
      <c r="G512" s="23">
        <v>2</v>
      </c>
      <c r="H512" s="26" t="s">
        <v>323</v>
      </c>
      <c r="I512" s="106" t="s">
        <v>29</v>
      </c>
      <c r="J512" s="106" t="s">
        <v>71</v>
      </c>
      <c r="K512" s="36">
        <v>43525</v>
      </c>
      <c r="L512" s="36">
        <v>43555</v>
      </c>
      <c r="M512" s="69">
        <v>43525</v>
      </c>
      <c r="N512" s="42">
        <v>43555</v>
      </c>
      <c r="O512" s="23">
        <f>VLOOKUP(P512,Campos!$B$2:$C$7,2,FALSE)</f>
        <v>2</v>
      </c>
      <c r="P512" s="33" t="s">
        <v>4</v>
      </c>
      <c r="Q512" s="43" t="s">
        <v>829</v>
      </c>
    </row>
    <row r="513" spans="1:26" ht="14.25" customHeight="1" x14ac:dyDescent="0.3">
      <c r="A513" s="22">
        <f t="shared" si="0"/>
        <v>507</v>
      </c>
      <c r="B513" s="23">
        <v>23</v>
      </c>
      <c r="C513" s="24" t="s">
        <v>755</v>
      </c>
      <c r="D513" s="23">
        <v>11</v>
      </c>
      <c r="E513" s="24" t="s">
        <v>319</v>
      </c>
      <c r="F513" s="25" t="str">
        <f>VLOOKUP(H513,'Catalogo de Actividades'!$B$5:$G$215,6,FALSE)</f>
        <v>11.3</v>
      </c>
      <c r="G513" s="23">
        <v>3</v>
      </c>
      <c r="H513" s="26" t="s">
        <v>325</v>
      </c>
      <c r="I513" s="106" t="s">
        <v>29</v>
      </c>
      <c r="J513" s="106" t="s">
        <v>30</v>
      </c>
      <c r="K513" s="36">
        <v>43525</v>
      </c>
      <c r="L513" s="36">
        <v>43554</v>
      </c>
      <c r="M513" s="69">
        <v>43525</v>
      </c>
      <c r="N513" s="42">
        <v>43551</v>
      </c>
      <c r="O513" s="23">
        <f>VLOOKUP(P513,Campos!$B$2:$C$7,2,FALSE)</f>
        <v>2</v>
      </c>
      <c r="P513" s="33" t="s">
        <v>4</v>
      </c>
      <c r="Q513" s="31" t="s">
        <v>830</v>
      </c>
    </row>
    <row r="514" spans="1:26" ht="14.25" customHeight="1" x14ac:dyDescent="0.3">
      <c r="A514" s="22">
        <f t="shared" si="0"/>
        <v>508</v>
      </c>
      <c r="B514" s="23">
        <v>23</v>
      </c>
      <c r="C514" s="24" t="s">
        <v>755</v>
      </c>
      <c r="D514" s="23">
        <v>11</v>
      </c>
      <c r="E514" s="24" t="s">
        <v>319</v>
      </c>
      <c r="F514" s="25" t="str">
        <f>VLOOKUP(H514,'Catalogo de Actividades'!$B$5:$G$215,6,FALSE)</f>
        <v>11.4</v>
      </c>
      <c r="G514" s="23">
        <v>4</v>
      </c>
      <c r="H514" s="26" t="s">
        <v>500</v>
      </c>
      <c r="I514" s="106" t="s">
        <v>29</v>
      </c>
      <c r="J514" s="106" t="s">
        <v>30</v>
      </c>
      <c r="K514" s="36">
        <v>43556</v>
      </c>
      <c r="L514" s="36">
        <v>43562</v>
      </c>
      <c r="M514" s="42">
        <v>43556</v>
      </c>
      <c r="N514" s="42">
        <v>43559</v>
      </c>
      <c r="O514" s="23">
        <f>VLOOKUP(P514,Campos!$B$2:$C$7,2,FALSE)</f>
        <v>2</v>
      </c>
      <c r="P514" s="33" t="s">
        <v>4</v>
      </c>
      <c r="Q514" s="43" t="s">
        <v>831</v>
      </c>
    </row>
    <row r="515" spans="1:26" ht="14.25" customHeight="1" x14ac:dyDescent="0.3">
      <c r="A515" s="22">
        <f t="shared" si="0"/>
        <v>509</v>
      </c>
      <c r="B515" s="23">
        <v>23</v>
      </c>
      <c r="C515" s="24" t="s">
        <v>755</v>
      </c>
      <c r="D515" s="23">
        <v>12</v>
      </c>
      <c r="E515" s="24" t="s">
        <v>329</v>
      </c>
      <c r="F515" s="25" t="str">
        <f>VLOOKUP(H515,'Catalogo de Actividades'!$B$5:$G$215,6,FALSE)</f>
        <v>12.1</v>
      </c>
      <c r="G515" s="23">
        <v>1</v>
      </c>
      <c r="H515" s="71" t="s">
        <v>330</v>
      </c>
      <c r="I515" s="50" t="s">
        <v>39</v>
      </c>
      <c r="J515" s="50" t="s">
        <v>108</v>
      </c>
      <c r="K515" s="69">
        <v>43540</v>
      </c>
      <c r="L515" s="69">
        <v>43555</v>
      </c>
      <c r="M515" s="42">
        <v>43540</v>
      </c>
      <c r="N515" s="42">
        <v>43553</v>
      </c>
      <c r="O515" s="23">
        <f>VLOOKUP(P515,Campos!$B$2:$C$7,2,FALSE)</f>
        <v>2</v>
      </c>
      <c r="P515" s="33" t="s">
        <v>4</v>
      </c>
      <c r="Q515" s="43" t="s">
        <v>832</v>
      </c>
    </row>
    <row r="516" spans="1:26" ht="14.25" customHeight="1" x14ac:dyDescent="0.3">
      <c r="A516" s="22">
        <f t="shared" si="0"/>
        <v>510</v>
      </c>
      <c r="B516" s="23">
        <v>23</v>
      </c>
      <c r="C516" s="24" t="s">
        <v>755</v>
      </c>
      <c r="D516" s="23">
        <v>12</v>
      </c>
      <c r="E516" s="24" t="s">
        <v>329</v>
      </c>
      <c r="F516" s="25" t="str">
        <f>VLOOKUP(H516,'Catalogo de Actividades'!$B$5:$G$215,6,FALSE)</f>
        <v>12.2</v>
      </c>
      <c r="G516" s="23">
        <v>2</v>
      </c>
      <c r="H516" s="67" t="s">
        <v>332</v>
      </c>
      <c r="I516" s="50" t="s">
        <v>29</v>
      </c>
      <c r="J516" s="46" t="s">
        <v>30</v>
      </c>
      <c r="K516" s="69">
        <v>43556</v>
      </c>
      <c r="L516" s="28">
        <v>43576</v>
      </c>
      <c r="M516" s="42">
        <v>43556</v>
      </c>
      <c r="N516" s="113">
        <v>43571</v>
      </c>
      <c r="O516" s="23">
        <f>VLOOKUP(P516,Campos!$B$2:$C$7,2,FALSE)</f>
        <v>2</v>
      </c>
      <c r="P516" s="33" t="s">
        <v>4</v>
      </c>
      <c r="Q516" s="43" t="s">
        <v>833</v>
      </c>
    </row>
    <row r="517" spans="1:26" ht="14.25" customHeight="1" x14ac:dyDescent="0.3">
      <c r="A517" s="22">
        <f t="shared" si="0"/>
        <v>511</v>
      </c>
      <c r="B517" s="23">
        <v>23</v>
      </c>
      <c r="C517" s="24" t="s">
        <v>755</v>
      </c>
      <c r="D517" s="23">
        <v>12</v>
      </c>
      <c r="E517" s="24" t="s">
        <v>329</v>
      </c>
      <c r="F517" s="25" t="str">
        <f>VLOOKUP(H517,'Catalogo de Actividades'!$B$5:$G$215,6,FALSE)</f>
        <v>12.3</v>
      </c>
      <c r="G517" s="23">
        <v>3</v>
      </c>
      <c r="H517" s="71" t="s">
        <v>334</v>
      </c>
      <c r="I517" s="50" t="s">
        <v>39</v>
      </c>
      <c r="J517" s="50" t="s">
        <v>71</v>
      </c>
      <c r="K517" s="69">
        <v>43571</v>
      </c>
      <c r="L517" s="69">
        <v>43585</v>
      </c>
      <c r="M517" s="42">
        <v>43571</v>
      </c>
      <c r="N517" s="42">
        <v>43581</v>
      </c>
      <c r="O517" s="23">
        <f>VLOOKUP(P517,Campos!$B$2:$C$7,2,FALSE)</f>
        <v>2</v>
      </c>
      <c r="P517" s="33" t="s">
        <v>4</v>
      </c>
      <c r="Q517" s="43" t="s">
        <v>834</v>
      </c>
    </row>
    <row r="518" spans="1:26" ht="14.25" customHeight="1" x14ac:dyDescent="0.3">
      <c r="A518" s="22">
        <f t="shared" si="0"/>
        <v>512</v>
      </c>
      <c r="B518" s="23">
        <v>23</v>
      </c>
      <c r="C518" s="24" t="s">
        <v>755</v>
      </c>
      <c r="D518" s="23">
        <v>12</v>
      </c>
      <c r="E518" s="24" t="s">
        <v>329</v>
      </c>
      <c r="F518" s="25" t="str">
        <f>VLOOKUP(H518,'Catalogo de Actividades'!$B$5:$G$215,6,FALSE)</f>
        <v>12.4</v>
      </c>
      <c r="G518" s="23">
        <v>4</v>
      </c>
      <c r="H518" s="71" t="s">
        <v>336</v>
      </c>
      <c r="I518" s="50" t="s">
        <v>29</v>
      </c>
      <c r="J518" s="46" t="s">
        <v>30</v>
      </c>
      <c r="K518" s="69">
        <v>43618</v>
      </c>
      <c r="L518" s="69">
        <v>43620</v>
      </c>
      <c r="M518" s="42">
        <v>43618</v>
      </c>
      <c r="N518" s="42">
        <v>43620</v>
      </c>
      <c r="O518" s="23">
        <f>VLOOKUP(P518,Campos!$B$2:$C$7,2,FALSE)</f>
        <v>2</v>
      </c>
      <c r="P518" s="33" t="s">
        <v>4</v>
      </c>
      <c r="Q518" s="43" t="s">
        <v>835</v>
      </c>
    </row>
    <row r="519" spans="1:26" ht="14.25" customHeight="1" x14ac:dyDescent="0.3">
      <c r="A519" s="22">
        <f t="shared" si="0"/>
        <v>513</v>
      </c>
      <c r="B519" s="23">
        <v>23</v>
      </c>
      <c r="C519" s="24" t="s">
        <v>755</v>
      </c>
      <c r="D519" s="23">
        <v>12</v>
      </c>
      <c r="E519" s="24" t="s">
        <v>329</v>
      </c>
      <c r="F519" s="25" t="str">
        <f>VLOOKUP(H519,'Catalogo de Actividades'!$B$5:$G$215,6,FALSE)</f>
        <v>12.5</v>
      </c>
      <c r="G519" s="23">
        <v>5</v>
      </c>
      <c r="H519" s="71" t="s">
        <v>338</v>
      </c>
      <c r="I519" s="50" t="s">
        <v>39</v>
      </c>
      <c r="J519" s="50" t="s">
        <v>71</v>
      </c>
      <c r="K519" s="69">
        <v>43618</v>
      </c>
      <c r="L519" s="69">
        <v>43619</v>
      </c>
      <c r="M519" s="42">
        <v>43618</v>
      </c>
      <c r="N519" s="42">
        <v>43619</v>
      </c>
      <c r="O519" s="23">
        <f>VLOOKUP(P519,Campos!$B$2:$C$7,2,FALSE)</f>
        <v>2</v>
      </c>
      <c r="P519" s="33" t="s">
        <v>4</v>
      </c>
      <c r="Q519" s="43" t="s">
        <v>836</v>
      </c>
    </row>
    <row r="520" spans="1:26" s="152" customFormat="1" ht="14.25" customHeight="1" x14ac:dyDescent="0.3">
      <c r="A520" s="150">
        <f t="shared" si="0"/>
        <v>514</v>
      </c>
      <c r="B520" s="129">
        <v>23</v>
      </c>
      <c r="C520" s="140" t="s">
        <v>755</v>
      </c>
      <c r="D520" s="129">
        <v>12</v>
      </c>
      <c r="E520" s="140" t="s">
        <v>329</v>
      </c>
      <c r="F520" s="141" t="str">
        <f>VLOOKUP(H520,'Catalogo de Actividades'!$B$5:$G$215,6,FALSE)</f>
        <v>12.6</v>
      </c>
      <c r="G520" s="129">
        <v>6</v>
      </c>
      <c r="H520" s="142" t="s">
        <v>341</v>
      </c>
      <c r="I520" s="143" t="s">
        <v>39</v>
      </c>
      <c r="J520" s="143" t="s">
        <v>100</v>
      </c>
      <c r="K520" s="144">
        <v>43571</v>
      </c>
      <c r="L520" s="144">
        <v>43615</v>
      </c>
      <c r="M520" s="161">
        <v>43571</v>
      </c>
      <c r="N520" s="161">
        <v>43615</v>
      </c>
      <c r="O520" s="129">
        <f>VLOOKUP(P520,Campos!$B$2:$C$7,2,FALSE)</f>
        <v>2</v>
      </c>
      <c r="P520" s="130" t="s">
        <v>4</v>
      </c>
      <c r="Q520" s="131" t="s">
        <v>837</v>
      </c>
      <c r="R520" s="151"/>
      <c r="S520" s="151"/>
      <c r="T520" s="151"/>
      <c r="U520" s="151"/>
      <c r="V520" s="151"/>
      <c r="W520" s="151"/>
      <c r="X520" s="151"/>
      <c r="Y520" s="151"/>
      <c r="Z520" s="151"/>
    </row>
    <row r="521" spans="1:26" s="152" customFormat="1" ht="14.25" customHeight="1" x14ac:dyDescent="0.3">
      <c r="A521" s="150">
        <f t="shared" si="0"/>
        <v>515</v>
      </c>
      <c r="B521" s="129">
        <v>23</v>
      </c>
      <c r="C521" s="140" t="s">
        <v>755</v>
      </c>
      <c r="D521" s="129">
        <v>12</v>
      </c>
      <c r="E521" s="140" t="s">
        <v>329</v>
      </c>
      <c r="F521" s="141" t="str">
        <f>VLOOKUP(H521,'Catalogo de Actividades'!$B$5:$G$215,6,FALSE)</f>
        <v>12.7</v>
      </c>
      <c r="G521" s="129">
        <v>7</v>
      </c>
      <c r="H521" s="142" t="s">
        <v>344</v>
      </c>
      <c r="I521" s="143" t="s">
        <v>39</v>
      </c>
      <c r="J521" s="143" t="s">
        <v>100</v>
      </c>
      <c r="K521" s="144">
        <v>43571</v>
      </c>
      <c r="L521" s="144">
        <v>43616</v>
      </c>
      <c r="M521" s="161">
        <v>43571</v>
      </c>
      <c r="N521" s="161">
        <v>43616</v>
      </c>
      <c r="O521" s="129">
        <f>VLOOKUP(P521,Campos!$B$2:$C$7,2,FALSE)</f>
        <v>2</v>
      </c>
      <c r="P521" s="130" t="s">
        <v>4</v>
      </c>
      <c r="Q521" s="131" t="s">
        <v>838</v>
      </c>
      <c r="R521" s="151"/>
      <c r="S521" s="151"/>
      <c r="T521" s="151"/>
      <c r="U521" s="151"/>
      <c r="V521" s="151"/>
      <c r="W521" s="151"/>
      <c r="X521" s="151"/>
      <c r="Y521" s="151"/>
      <c r="Z521" s="151"/>
    </row>
    <row r="522" spans="1:26" ht="14.25" customHeight="1" x14ac:dyDescent="0.3">
      <c r="A522" s="22">
        <f t="shared" si="0"/>
        <v>516</v>
      </c>
      <c r="B522" s="23">
        <v>23</v>
      </c>
      <c r="C522" s="24" t="s">
        <v>755</v>
      </c>
      <c r="D522" s="23">
        <v>13</v>
      </c>
      <c r="E522" s="24" t="s">
        <v>346</v>
      </c>
      <c r="F522" s="25" t="str">
        <f>VLOOKUP(H522,'Catalogo de Actividades'!$B$5:$G$215,6,FALSE)</f>
        <v>13.1</v>
      </c>
      <c r="G522" s="23">
        <v>1</v>
      </c>
      <c r="H522" s="71" t="s">
        <v>347</v>
      </c>
      <c r="I522" s="50" t="s">
        <v>29</v>
      </c>
      <c r="J522" s="50" t="s">
        <v>30</v>
      </c>
      <c r="K522" s="29">
        <v>43338</v>
      </c>
      <c r="L522" s="29">
        <v>43343</v>
      </c>
      <c r="M522" s="69">
        <v>43338</v>
      </c>
      <c r="N522" s="69">
        <v>43341</v>
      </c>
      <c r="O522" s="23">
        <f>VLOOKUP(P522,Campos!$B$2:$C$7,2,FALSE)</f>
        <v>2</v>
      </c>
      <c r="P522" s="30" t="s">
        <v>4</v>
      </c>
      <c r="Q522" s="31" t="s">
        <v>839</v>
      </c>
    </row>
    <row r="523" spans="1:26" ht="14.25" customHeight="1" x14ac:dyDescent="0.3">
      <c r="A523" s="22">
        <f t="shared" si="0"/>
        <v>517</v>
      </c>
      <c r="B523" s="23">
        <v>23</v>
      </c>
      <c r="C523" s="24" t="s">
        <v>755</v>
      </c>
      <c r="D523" s="23">
        <v>13</v>
      </c>
      <c r="E523" s="24" t="s">
        <v>346</v>
      </c>
      <c r="F523" s="25" t="str">
        <f>VLOOKUP(H523,'Catalogo de Actividades'!$B$5:$G$215,6,FALSE)</f>
        <v>13.2</v>
      </c>
      <c r="G523" s="23">
        <v>2</v>
      </c>
      <c r="H523" s="71" t="s">
        <v>350</v>
      </c>
      <c r="I523" s="50" t="s">
        <v>29</v>
      </c>
      <c r="J523" s="50" t="s">
        <v>71</v>
      </c>
      <c r="K523" s="29">
        <v>43527</v>
      </c>
      <c r="L523" s="29">
        <v>43533</v>
      </c>
      <c r="M523" s="69">
        <v>43527</v>
      </c>
      <c r="N523" s="69">
        <v>43533</v>
      </c>
      <c r="O523" s="23">
        <f>VLOOKUP(P523,Campos!$B$2:$C$7,2,FALSE)</f>
        <v>2</v>
      </c>
      <c r="P523" s="30" t="s">
        <v>4</v>
      </c>
      <c r="Q523" s="31" t="s">
        <v>840</v>
      </c>
    </row>
    <row r="524" spans="1:26" ht="33" customHeight="1" x14ac:dyDescent="0.3">
      <c r="A524" s="22">
        <f t="shared" si="0"/>
        <v>518</v>
      </c>
      <c r="B524" s="23">
        <v>23</v>
      </c>
      <c r="C524" s="24" t="s">
        <v>755</v>
      </c>
      <c r="D524" s="23">
        <v>13</v>
      </c>
      <c r="E524" s="24" t="s">
        <v>346</v>
      </c>
      <c r="F524" s="25" t="str">
        <f>VLOOKUP(H524,'Catalogo de Actividades'!$B$5:$G$215,6,FALSE)</f>
        <v>13.3</v>
      </c>
      <c r="G524" s="23">
        <v>3</v>
      </c>
      <c r="H524" s="67" t="s">
        <v>352</v>
      </c>
      <c r="I524" s="50" t="s">
        <v>29</v>
      </c>
      <c r="J524" s="50" t="s">
        <v>30</v>
      </c>
      <c r="K524" s="29">
        <v>43562</v>
      </c>
      <c r="L524" s="29">
        <v>43568</v>
      </c>
      <c r="M524" s="42">
        <v>43562</v>
      </c>
      <c r="N524" s="42">
        <v>43568</v>
      </c>
      <c r="O524" s="23">
        <f>VLOOKUP(P524,Campos!$B$2:$C$7,2,FALSE)</f>
        <v>2</v>
      </c>
      <c r="P524" s="33" t="s">
        <v>4</v>
      </c>
      <c r="Q524" s="43" t="s">
        <v>841</v>
      </c>
    </row>
    <row r="525" spans="1:26" ht="14.25" customHeight="1" x14ac:dyDescent="0.3">
      <c r="A525" s="22">
        <f t="shared" si="0"/>
        <v>519</v>
      </c>
      <c r="B525" s="23">
        <v>23</v>
      </c>
      <c r="C525" s="24" t="s">
        <v>755</v>
      </c>
      <c r="D525" s="23">
        <v>13</v>
      </c>
      <c r="E525" s="24" t="s">
        <v>346</v>
      </c>
      <c r="F525" s="25" t="str">
        <f>VLOOKUP(H525,'Catalogo de Actividades'!$B$5:$G$215,6,FALSE)</f>
        <v>13.4</v>
      </c>
      <c r="G525" s="23">
        <v>4</v>
      </c>
      <c r="H525" s="67" t="s">
        <v>354</v>
      </c>
      <c r="I525" s="50" t="s">
        <v>29</v>
      </c>
      <c r="J525" s="50" t="s">
        <v>30</v>
      </c>
      <c r="K525" s="69">
        <v>43572</v>
      </c>
      <c r="L525" s="69">
        <v>43578</v>
      </c>
      <c r="M525" s="42">
        <v>43572</v>
      </c>
      <c r="N525" s="42">
        <v>43572</v>
      </c>
      <c r="O525" s="23">
        <f>VLOOKUP(P525,Campos!$B$2:$C$7,2,FALSE)</f>
        <v>2</v>
      </c>
      <c r="P525" s="33" t="s">
        <v>4</v>
      </c>
      <c r="Q525" s="43" t="s">
        <v>842</v>
      </c>
    </row>
    <row r="526" spans="1:26" ht="14.25" customHeight="1" x14ac:dyDescent="0.3">
      <c r="A526" s="22">
        <f t="shared" si="0"/>
        <v>520</v>
      </c>
      <c r="B526" s="23">
        <v>23</v>
      </c>
      <c r="C526" s="24" t="s">
        <v>755</v>
      </c>
      <c r="D526" s="23">
        <v>13</v>
      </c>
      <c r="E526" s="24" t="s">
        <v>346</v>
      </c>
      <c r="F526" s="25" t="str">
        <f>VLOOKUP(H526,'Catalogo de Actividades'!$B$5:$G$215,6,FALSE)</f>
        <v>13.5</v>
      </c>
      <c r="G526" s="23">
        <v>5</v>
      </c>
      <c r="H526" s="71" t="s">
        <v>356</v>
      </c>
      <c r="I526" s="50" t="s">
        <v>39</v>
      </c>
      <c r="J526" s="50" t="s">
        <v>94</v>
      </c>
      <c r="K526" s="69">
        <v>43579</v>
      </c>
      <c r="L526" s="69">
        <v>43585</v>
      </c>
      <c r="M526" s="42">
        <v>43579</v>
      </c>
      <c r="N526" s="113">
        <v>43585</v>
      </c>
      <c r="O526" s="23">
        <f>VLOOKUP(P526,Campos!$B$2:$C$7,2,FALSE)</f>
        <v>2</v>
      </c>
      <c r="P526" s="33" t="s">
        <v>4</v>
      </c>
      <c r="Q526" s="43" t="s">
        <v>843</v>
      </c>
    </row>
    <row r="527" spans="1:26" ht="14.25" customHeight="1" x14ac:dyDescent="0.3">
      <c r="A527" s="22">
        <f t="shared" si="0"/>
        <v>521</v>
      </c>
      <c r="B527" s="23">
        <v>23</v>
      </c>
      <c r="C527" s="24" t="s">
        <v>755</v>
      </c>
      <c r="D527" s="23">
        <v>13</v>
      </c>
      <c r="E527" s="24" t="s">
        <v>346</v>
      </c>
      <c r="F527" s="25" t="str">
        <f>VLOOKUP(H527,'Catalogo de Actividades'!$B$5:$G$215,6,FALSE)</f>
        <v>13.7</v>
      </c>
      <c r="G527" s="23">
        <v>7</v>
      </c>
      <c r="H527" s="71" t="s">
        <v>360</v>
      </c>
      <c r="I527" s="50" t="s">
        <v>29</v>
      </c>
      <c r="J527" s="50" t="s">
        <v>30</v>
      </c>
      <c r="K527" s="29">
        <v>43580</v>
      </c>
      <c r="L527" s="29">
        <v>43587</v>
      </c>
      <c r="M527" s="62">
        <v>43580</v>
      </c>
      <c r="N527" s="42">
        <v>43582</v>
      </c>
      <c r="O527" s="23">
        <f>VLOOKUP(P527,Campos!$B$2:$C$7,2,FALSE)</f>
        <v>2</v>
      </c>
      <c r="P527" s="33" t="s">
        <v>4</v>
      </c>
      <c r="Q527" s="43" t="s">
        <v>821</v>
      </c>
    </row>
    <row r="528" spans="1:26" ht="14.25" customHeight="1" x14ac:dyDescent="0.3">
      <c r="A528" s="22">
        <f t="shared" si="0"/>
        <v>522</v>
      </c>
      <c r="B528" s="23">
        <v>23</v>
      </c>
      <c r="C528" s="24" t="s">
        <v>755</v>
      </c>
      <c r="D528" s="23">
        <v>13</v>
      </c>
      <c r="E528" s="24" t="s">
        <v>346</v>
      </c>
      <c r="F528" s="25" t="str">
        <f>VLOOKUP(H528,'Catalogo de Actividades'!$B$5:$G$215,6,FALSE)</f>
        <v>13.6</v>
      </c>
      <c r="G528" s="23">
        <v>6</v>
      </c>
      <c r="H528" s="71" t="s">
        <v>358</v>
      </c>
      <c r="I528" s="50" t="s">
        <v>29</v>
      </c>
      <c r="J528" s="27" t="s">
        <v>215</v>
      </c>
      <c r="K528" s="29">
        <v>43600</v>
      </c>
      <c r="L528" s="29">
        <v>43600</v>
      </c>
      <c r="M528" s="42">
        <v>43600</v>
      </c>
      <c r="N528" s="42">
        <v>43600</v>
      </c>
      <c r="O528" s="23">
        <f>VLOOKUP(P528,Campos!$B$2:$C$7,2,FALSE)</f>
        <v>2</v>
      </c>
      <c r="P528" s="33" t="s">
        <v>4</v>
      </c>
      <c r="Q528" s="43" t="s">
        <v>844</v>
      </c>
    </row>
    <row r="529" spans="1:17" ht="14.25" customHeight="1" x14ac:dyDescent="0.3">
      <c r="A529" s="22">
        <f t="shared" si="0"/>
        <v>523</v>
      </c>
      <c r="B529" s="23">
        <v>23</v>
      </c>
      <c r="C529" s="24" t="s">
        <v>755</v>
      </c>
      <c r="D529" s="23">
        <v>13</v>
      </c>
      <c r="E529" s="24" t="s">
        <v>346</v>
      </c>
      <c r="F529" s="25" t="str">
        <f>VLOOKUP(H529,'Catalogo de Actividades'!$B$5:$G$215,6,FALSE)</f>
        <v>13.12</v>
      </c>
      <c r="G529" s="23">
        <v>12</v>
      </c>
      <c r="H529" s="71" t="s">
        <v>371</v>
      </c>
      <c r="I529" s="50" t="s">
        <v>29</v>
      </c>
      <c r="J529" s="50" t="s">
        <v>215</v>
      </c>
      <c r="K529" s="69">
        <v>43621</v>
      </c>
      <c r="L529" s="69">
        <v>43622</v>
      </c>
      <c r="M529" s="42">
        <v>43621</v>
      </c>
      <c r="N529" s="42">
        <v>43622</v>
      </c>
      <c r="O529" s="23">
        <f>VLOOKUP(P529,Campos!$B$2:$C$7,2,FALSE)</f>
        <v>2</v>
      </c>
      <c r="P529" s="33" t="s">
        <v>4</v>
      </c>
      <c r="Q529" s="43" t="s">
        <v>845</v>
      </c>
    </row>
    <row r="530" spans="1:17" ht="14.25" customHeight="1" x14ac:dyDescent="0.3">
      <c r="A530" s="22">
        <f t="shared" si="0"/>
        <v>524</v>
      </c>
      <c r="B530" s="23">
        <v>23</v>
      </c>
      <c r="C530" s="24" t="s">
        <v>755</v>
      </c>
      <c r="D530" s="23">
        <v>13</v>
      </c>
      <c r="E530" s="24" t="s">
        <v>346</v>
      </c>
      <c r="F530" s="25" t="str">
        <f>VLOOKUP(H530,'Catalogo de Actividades'!$B$5:$G$215,6,FALSE)</f>
        <v>13.14</v>
      </c>
      <c r="G530" s="23">
        <v>14</v>
      </c>
      <c r="H530" s="71" t="s">
        <v>376</v>
      </c>
      <c r="I530" s="50" t="s">
        <v>29</v>
      </c>
      <c r="J530" s="50" t="s">
        <v>30</v>
      </c>
      <c r="K530" s="69">
        <v>43623</v>
      </c>
      <c r="L530" s="69">
        <v>43630</v>
      </c>
      <c r="M530" s="42">
        <v>43623</v>
      </c>
      <c r="N530" s="42">
        <v>43630</v>
      </c>
      <c r="O530" s="23">
        <f>VLOOKUP(P530,Campos!$B$2:$C$7,2,FALSE)</f>
        <v>2</v>
      </c>
      <c r="P530" s="33" t="s">
        <v>4</v>
      </c>
      <c r="Q530" s="43" t="s">
        <v>846</v>
      </c>
    </row>
    <row r="531" spans="1:17" ht="14.25" customHeight="1" x14ac:dyDescent="0.3">
      <c r="A531" s="22">
        <f t="shared" si="0"/>
        <v>525</v>
      </c>
      <c r="B531" s="23">
        <v>23</v>
      </c>
      <c r="C531" s="24" t="s">
        <v>755</v>
      </c>
      <c r="D531" s="23">
        <v>13</v>
      </c>
      <c r="E531" s="24" t="s">
        <v>346</v>
      </c>
      <c r="F531" s="25" t="str">
        <f>VLOOKUP(H531,'Catalogo de Actividades'!$B$5:$G$215,6,FALSE)</f>
        <v>13.10</v>
      </c>
      <c r="G531" s="23">
        <v>10</v>
      </c>
      <c r="H531" s="71" t="s">
        <v>367</v>
      </c>
      <c r="I531" s="50" t="s">
        <v>29</v>
      </c>
      <c r="J531" s="50" t="s">
        <v>30</v>
      </c>
      <c r="K531" s="29">
        <v>43625</v>
      </c>
      <c r="L531" s="29">
        <v>43625</v>
      </c>
      <c r="M531" s="42">
        <v>43625</v>
      </c>
      <c r="N531" s="42">
        <v>43625</v>
      </c>
      <c r="O531" s="23">
        <f>VLOOKUP(P531,Campos!$B$2:$C$7,2,FALSE)</f>
        <v>2</v>
      </c>
      <c r="P531" s="33" t="s">
        <v>4</v>
      </c>
      <c r="Q531" s="43" t="s">
        <v>847</v>
      </c>
    </row>
    <row r="532" spans="1:17" ht="14.25" customHeight="1" x14ac:dyDescent="0.3">
      <c r="A532" s="22">
        <f t="shared" si="0"/>
        <v>526</v>
      </c>
      <c r="B532" s="23">
        <v>23</v>
      </c>
      <c r="C532" s="24" t="s">
        <v>755</v>
      </c>
      <c r="D532" s="23">
        <v>13</v>
      </c>
      <c r="E532" s="24" t="s">
        <v>346</v>
      </c>
      <c r="F532" s="25" t="str">
        <f>VLOOKUP(H532,'Catalogo de Actividades'!$B$5:$G$215,6,FALSE)</f>
        <v>13.15</v>
      </c>
      <c r="G532" s="23">
        <v>15</v>
      </c>
      <c r="H532" s="71" t="s">
        <v>378</v>
      </c>
      <c r="I532" s="50" t="s">
        <v>29</v>
      </c>
      <c r="J532" s="50" t="s">
        <v>30</v>
      </c>
      <c r="K532" s="97">
        <v>43631</v>
      </c>
      <c r="L532" s="97">
        <v>43799</v>
      </c>
      <c r="M532" s="42">
        <v>43631</v>
      </c>
      <c r="N532" s="62">
        <v>43679</v>
      </c>
      <c r="O532" s="23">
        <f>VLOOKUP(P532,Campos!$B$2:$C$7,2,FALSE)</f>
        <v>2</v>
      </c>
      <c r="P532" s="33" t="s">
        <v>4</v>
      </c>
      <c r="Q532" s="81" t="s">
        <v>511</v>
      </c>
    </row>
    <row r="533" spans="1:17" ht="14.25" customHeight="1" x14ac:dyDescent="0.3">
      <c r="A533" s="22">
        <f t="shared" si="0"/>
        <v>527</v>
      </c>
      <c r="B533" s="23">
        <v>23</v>
      </c>
      <c r="C533" s="24" t="s">
        <v>755</v>
      </c>
      <c r="D533" s="23">
        <v>14</v>
      </c>
      <c r="E533" s="24" t="s">
        <v>381</v>
      </c>
      <c r="F533" s="25" t="str">
        <f>VLOOKUP(H533,'Catalogo de Actividades'!$B$5:$G$215,6,FALSE)</f>
        <v>14.1</v>
      </c>
      <c r="G533" s="23">
        <v>1</v>
      </c>
      <c r="H533" s="26" t="s">
        <v>382</v>
      </c>
      <c r="I533" s="46" t="s">
        <v>29</v>
      </c>
      <c r="J533" s="46" t="s">
        <v>30</v>
      </c>
      <c r="K533" s="28">
        <v>43332</v>
      </c>
      <c r="L533" s="28">
        <v>43345</v>
      </c>
      <c r="M533" s="28">
        <v>43332</v>
      </c>
      <c r="N533" s="69">
        <v>43341</v>
      </c>
      <c r="O533" s="23">
        <f>VLOOKUP(P533,Campos!$B$2:$C$7,2,FALSE)</f>
        <v>2</v>
      </c>
      <c r="P533" s="30" t="s">
        <v>4</v>
      </c>
      <c r="Q533" s="31" t="s">
        <v>848</v>
      </c>
    </row>
    <row r="534" spans="1:17" ht="14.25" customHeight="1" x14ac:dyDescent="0.3">
      <c r="A534" s="22">
        <f t="shared" si="0"/>
        <v>528</v>
      </c>
      <c r="B534" s="23">
        <v>23</v>
      </c>
      <c r="C534" s="24" t="s">
        <v>755</v>
      </c>
      <c r="D534" s="23">
        <v>14</v>
      </c>
      <c r="E534" s="24" t="s">
        <v>381</v>
      </c>
      <c r="F534" s="25" t="str">
        <f>VLOOKUP(H534,'Catalogo de Actividades'!$B$5:$G$215,6,FALSE)</f>
        <v>14.2</v>
      </c>
      <c r="G534" s="23">
        <v>2</v>
      </c>
      <c r="H534" s="26" t="s">
        <v>384</v>
      </c>
      <c r="I534" s="46" t="s">
        <v>29</v>
      </c>
      <c r="J534" s="46" t="s">
        <v>30</v>
      </c>
      <c r="K534" s="28">
        <v>43375</v>
      </c>
      <c r="L534" s="28">
        <v>43406</v>
      </c>
      <c r="M534" s="69">
        <v>43375</v>
      </c>
      <c r="N534" s="69">
        <v>43399</v>
      </c>
      <c r="O534" s="23">
        <f>VLOOKUP(P534,Campos!$B$2:$C$7,2,FALSE)</f>
        <v>2</v>
      </c>
      <c r="P534" s="30" t="s">
        <v>4</v>
      </c>
      <c r="Q534" s="31" t="s">
        <v>849</v>
      </c>
    </row>
    <row r="535" spans="1:17" ht="14.25" customHeight="1" x14ac:dyDescent="0.3">
      <c r="A535" s="22">
        <f t="shared" si="0"/>
        <v>529</v>
      </c>
      <c r="B535" s="23">
        <v>23</v>
      </c>
      <c r="C535" s="24" t="s">
        <v>755</v>
      </c>
      <c r="D535" s="23">
        <v>14</v>
      </c>
      <c r="E535" s="24" t="s">
        <v>381</v>
      </c>
      <c r="F535" s="25" t="str">
        <f>VLOOKUP(H535,'Catalogo de Actividades'!$B$5:$G$215,6,FALSE)</f>
        <v>14.3</v>
      </c>
      <c r="G535" s="23">
        <v>3</v>
      </c>
      <c r="H535" s="26" t="s">
        <v>386</v>
      </c>
      <c r="I535" s="46" t="s">
        <v>29</v>
      </c>
      <c r="J535" s="46" t="s">
        <v>30</v>
      </c>
      <c r="K535" s="28">
        <v>43429</v>
      </c>
      <c r="L535" s="28">
        <v>43441</v>
      </c>
      <c r="M535" s="69">
        <v>43429</v>
      </c>
      <c r="N535" s="69">
        <v>43433</v>
      </c>
      <c r="O535" s="23">
        <f>VLOOKUP(P535,Campos!$B$2:$C$7,2,FALSE)</f>
        <v>2</v>
      </c>
      <c r="P535" s="30" t="s">
        <v>4</v>
      </c>
      <c r="Q535" s="31" t="s">
        <v>850</v>
      </c>
    </row>
    <row r="536" spans="1:17" ht="14.25" customHeight="1" x14ac:dyDescent="0.3">
      <c r="A536" s="22">
        <f t="shared" si="0"/>
        <v>530</v>
      </c>
      <c r="B536" s="23">
        <v>23</v>
      </c>
      <c r="C536" s="24" t="s">
        <v>755</v>
      </c>
      <c r="D536" s="23">
        <v>14</v>
      </c>
      <c r="E536" s="24" t="s">
        <v>381</v>
      </c>
      <c r="F536" s="25" t="str">
        <f>VLOOKUP(H536,'Catalogo de Actividades'!$B$5:$G$215,6,FALSE)</f>
        <v>14.4</v>
      </c>
      <c r="G536" s="23">
        <v>4</v>
      </c>
      <c r="H536" s="26" t="s">
        <v>388</v>
      </c>
      <c r="I536" s="46" t="s">
        <v>29</v>
      </c>
      <c r="J536" s="46" t="s">
        <v>30</v>
      </c>
      <c r="K536" s="28">
        <v>43441</v>
      </c>
      <c r="L536" s="28">
        <v>43472</v>
      </c>
      <c r="M536" s="69">
        <v>43441</v>
      </c>
      <c r="N536" s="69">
        <v>43446</v>
      </c>
      <c r="O536" s="23">
        <f>VLOOKUP(P536,Campos!$B$2:$C$7,2,FALSE)</f>
        <v>2</v>
      </c>
      <c r="P536" s="30" t="s">
        <v>4</v>
      </c>
      <c r="Q536" s="68" t="s">
        <v>851</v>
      </c>
    </row>
    <row r="537" spans="1:17" ht="14.25" customHeight="1" x14ac:dyDescent="0.3">
      <c r="A537" s="22">
        <f t="shared" si="0"/>
        <v>531</v>
      </c>
      <c r="B537" s="23">
        <v>23</v>
      </c>
      <c r="C537" s="24" t="s">
        <v>755</v>
      </c>
      <c r="D537" s="23">
        <v>14</v>
      </c>
      <c r="E537" s="24" t="s">
        <v>381</v>
      </c>
      <c r="F537" s="25" t="str">
        <f>VLOOKUP(H537,'Catalogo de Actividades'!$B$5:$G$215,6,FALSE)</f>
        <v>14.5</v>
      </c>
      <c r="G537" s="23">
        <v>5</v>
      </c>
      <c r="H537" s="26" t="s">
        <v>390</v>
      </c>
      <c r="I537" s="46" t="s">
        <v>29</v>
      </c>
      <c r="J537" s="46" t="s">
        <v>30</v>
      </c>
      <c r="K537" s="28">
        <v>43472</v>
      </c>
      <c r="L537" s="28">
        <v>43503</v>
      </c>
      <c r="M537" s="69">
        <v>43472</v>
      </c>
      <c r="N537" s="69">
        <v>43503</v>
      </c>
      <c r="O537" s="23">
        <f>VLOOKUP(P537,Campos!$B$2:$C$7,2,FALSE)</f>
        <v>2</v>
      </c>
      <c r="P537" s="30" t="s">
        <v>4</v>
      </c>
      <c r="Q537" s="68" t="s">
        <v>852</v>
      </c>
    </row>
    <row r="538" spans="1:17" ht="14.25" customHeight="1" x14ac:dyDescent="0.3">
      <c r="A538" s="22">
        <f t="shared" si="0"/>
        <v>532</v>
      </c>
      <c r="B538" s="23">
        <v>23</v>
      </c>
      <c r="C538" s="24" t="s">
        <v>755</v>
      </c>
      <c r="D538" s="23">
        <v>14</v>
      </c>
      <c r="E538" s="24" t="s">
        <v>381</v>
      </c>
      <c r="F538" s="25" t="str">
        <f>VLOOKUP(H538,'Catalogo de Actividades'!$B$5:$G$215,6,FALSE)</f>
        <v>14.6</v>
      </c>
      <c r="G538" s="23">
        <v>6</v>
      </c>
      <c r="H538" s="26" t="s">
        <v>393</v>
      </c>
      <c r="I538" s="46" t="s">
        <v>29</v>
      </c>
      <c r="J538" s="46" t="s">
        <v>30</v>
      </c>
      <c r="K538" s="28">
        <v>43472</v>
      </c>
      <c r="L538" s="28">
        <v>43503</v>
      </c>
      <c r="M538" s="69">
        <v>43472</v>
      </c>
      <c r="N538" s="69">
        <v>43503</v>
      </c>
      <c r="O538" s="23">
        <f>VLOOKUP(P538,Campos!$B$2:$C$7,2,FALSE)</f>
        <v>2</v>
      </c>
      <c r="P538" s="30" t="s">
        <v>4</v>
      </c>
      <c r="Q538" s="68" t="s">
        <v>853</v>
      </c>
    </row>
    <row r="539" spans="1:17" ht="14.25" customHeight="1" x14ac:dyDescent="0.3">
      <c r="A539" s="22">
        <f t="shared" si="0"/>
        <v>533</v>
      </c>
      <c r="B539" s="23">
        <v>23</v>
      </c>
      <c r="C539" s="24" t="s">
        <v>755</v>
      </c>
      <c r="D539" s="23">
        <v>14</v>
      </c>
      <c r="E539" s="24" t="s">
        <v>381</v>
      </c>
      <c r="F539" s="25" t="str">
        <f>VLOOKUP(H539,'Catalogo de Actividades'!$B$5:$G$215,6,FALSE)</f>
        <v>14.7</v>
      </c>
      <c r="G539" s="23">
        <v>7</v>
      </c>
      <c r="H539" s="26" t="s">
        <v>395</v>
      </c>
      <c r="I539" s="46" t="s">
        <v>29</v>
      </c>
      <c r="J539" s="46" t="s">
        <v>30</v>
      </c>
      <c r="K539" s="28">
        <v>43597</v>
      </c>
      <c r="L539" s="28">
        <v>43597</v>
      </c>
      <c r="M539" s="28">
        <v>43597</v>
      </c>
      <c r="N539" s="62">
        <v>43597</v>
      </c>
      <c r="O539" s="23">
        <f>VLOOKUP(P539,Campos!$B$2:$C$7,2,FALSE)</f>
        <v>2</v>
      </c>
      <c r="P539" s="33" t="s">
        <v>4</v>
      </c>
      <c r="Q539" s="43" t="s">
        <v>518</v>
      </c>
    </row>
    <row r="540" spans="1:17" ht="14.25" customHeight="1" x14ac:dyDescent="0.3">
      <c r="A540" s="22">
        <f t="shared" si="0"/>
        <v>534</v>
      </c>
      <c r="B540" s="23">
        <v>23</v>
      </c>
      <c r="C540" s="24" t="s">
        <v>755</v>
      </c>
      <c r="D540" s="23">
        <v>14</v>
      </c>
      <c r="E540" s="24" t="s">
        <v>381</v>
      </c>
      <c r="F540" s="25" t="str">
        <f>VLOOKUP(H540,'Catalogo de Actividades'!$B$5:$G$215,6,FALSE)</f>
        <v>14.8</v>
      </c>
      <c r="G540" s="23">
        <v>8</v>
      </c>
      <c r="H540" s="26" t="s">
        <v>397</v>
      </c>
      <c r="I540" s="46" t="s">
        <v>29</v>
      </c>
      <c r="J540" s="46" t="s">
        <v>30</v>
      </c>
      <c r="K540" s="28">
        <v>43604</v>
      </c>
      <c r="L540" s="28">
        <v>43604</v>
      </c>
      <c r="M540" s="42">
        <v>43604</v>
      </c>
      <c r="N540" s="42">
        <v>43604</v>
      </c>
      <c r="O540" s="23">
        <f>VLOOKUP(P540,Campos!$B$2:$C$7,2,FALSE)</f>
        <v>2</v>
      </c>
      <c r="P540" s="33" t="s">
        <v>4</v>
      </c>
      <c r="Q540" s="43" t="s">
        <v>854</v>
      </c>
    </row>
    <row r="541" spans="1:17" ht="14.25" customHeight="1" x14ac:dyDescent="0.3">
      <c r="A541" s="22">
        <f t="shared" si="0"/>
        <v>535</v>
      </c>
      <c r="B541" s="23">
        <v>23</v>
      </c>
      <c r="C541" s="24" t="s">
        <v>755</v>
      </c>
      <c r="D541" s="23">
        <v>14</v>
      </c>
      <c r="E541" s="24" t="s">
        <v>381</v>
      </c>
      <c r="F541" s="25" t="str">
        <f>VLOOKUP(H541,'Catalogo de Actividades'!$B$5:$G$215,6,FALSE)</f>
        <v>14.9</v>
      </c>
      <c r="G541" s="23">
        <v>9</v>
      </c>
      <c r="H541" s="26" t="s">
        <v>399</v>
      </c>
      <c r="I541" s="46" t="s">
        <v>29</v>
      </c>
      <c r="J541" s="46" t="s">
        <v>30</v>
      </c>
      <c r="K541" s="28">
        <v>43611</v>
      </c>
      <c r="L541" s="28">
        <v>43611</v>
      </c>
      <c r="M541" s="28">
        <v>43611</v>
      </c>
      <c r="N541" s="28">
        <v>43611</v>
      </c>
      <c r="O541" s="23">
        <f>VLOOKUP(P541,Campos!$B$2:$C$7,2,FALSE)</f>
        <v>2</v>
      </c>
      <c r="P541" s="33" t="s">
        <v>4</v>
      </c>
      <c r="Q541" s="43" t="s">
        <v>855</v>
      </c>
    </row>
    <row r="542" spans="1:17" ht="14.25" customHeight="1" x14ac:dyDescent="0.3">
      <c r="A542" s="22">
        <f t="shared" si="0"/>
        <v>536</v>
      </c>
      <c r="B542" s="23">
        <v>28</v>
      </c>
      <c r="C542" s="24" t="s">
        <v>856</v>
      </c>
      <c r="D542" s="23">
        <v>1</v>
      </c>
      <c r="E542" s="24" t="s">
        <v>23</v>
      </c>
      <c r="F542" s="25" t="str">
        <f>VLOOKUP(H542,'Catalogo de Actividades'!$B$5:$G$215,6,FALSE)</f>
        <v>1.2</v>
      </c>
      <c r="G542" s="23">
        <v>2</v>
      </c>
      <c r="H542" s="14" t="s">
        <v>35</v>
      </c>
      <c r="I542" s="27" t="s">
        <v>39</v>
      </c>
      <c r="J542" s="27" t="s">
        <v>30</v>
      </c>
      <c r="K542" s="29">
        <v>43313</v>
      </c>
      <c r="L542" s="29">
        <v>43321</v>
      </c>
      <c r="M542" s="29">
        <v>43318</v>
      </c>
      <c r="N542" s="29">
        <v>43318</v>
      </c>
      <c r="O542" s="23">
        <f>VLOOKUP(P542,Campos!$B$2:$C$7,2,FALSE)</f>
        <v>2</v>
      </c>
      <c r="P542" s="30" t="s">
        <v>4</v>
      </c>
      <c r="Q542" s="31" t="s">
        <v>857</v>
      </c>
    </row>
    <row r="543" spans="1:17" ht="14.25" customHeight="1" x14ac:dyDescent="0.3">
      <c r="A543" s="22">
        <f t="shared" si="0"/>
        <v>537</v>
      </c>
      <c r="B543" s="23">
        <v>28</v>
      </c>
      <c r="C543" s="24" t="s">
        <v>856</v>
      </c>
      <c r="D543" s="23">
        <v>1</v>
      </c>
      <c r="E543" s="24" t="s">
        <v>23</v>
      </c>
      <c r="F543" s="25" t="str">
        <f>VLOOKUP(H543,'Catalogo de Actividades'!$B$5:$G$215,6,FALSE)</f>
        <v>1.1</v>
      </c>
      <c r="G543" s="23">
        <v>1</v>
      </c>
      <c r="H543" s="14" t="s">
        <v>28</v>
      </c>
      <c r="I543" s="27" t="s">
        <v>29</v>
      </c>
      <c r="J543" s="27" t="s">
        <v>30</v>
      </c>
      <c r="K543" s="29">
        <v>43345</v>
      </c>
      <c r="L543" s="29">
        <v>43345</v>
      </c>
      <c r="M543" s="29">
        <v>43345</v>
      </c>
      <c r="N543" s="29">
        <v>43345</v>
      </c>
      <c r="O543" s="23">
        <f>VLOOKUP(P543,Campos!$B$2:$C$7,2,FALSE)</f>
        <v>2</v>
      </c>
      <c r="P543" s="30" t="s">
        <v>4</v>
      </c>
      <c r="Q543" s="31" t="s">
        <v>858</v>
      </c>
    </row>
    <row r="544" spans="1:17" ht="39" customHeight="1" x14ac:dyDescent="0.3">
      <c r="A544" s="22">
        <f t="shared" si="0"/>
        <v>538</v>
      </c>
      <c r="B544" s="23">
        <v>28</v>
      </c>
      <c r="C544" s="24" t="s">
        <v>856</v>
      </c>
      <c r="D544" s="23">
        <v>1</v>
      </c>
      <c r="E544" s="24" t="s">
        <v>23</v>
      </c>
      <c r="F544" s="25" t="str">
        <f>VLOOKUP(H544,'Catalogo de Actividades'!$B$5:$G$215,6,FALSE)</f>
        <v>1.3</v>
      </c>
      <c r="G544" s="23">
        <v>3</v>
      </c>
      <c r="H544" s="14" t="s">
        <v>41</v>
      </c>
      <c r="I544" s="27" t="s">
        <v>42</v>
      </c>
      <c r="J544" s="27" t="s">
        <v>42</v>
      </c>
      <c r="K544" s="29">
        <v>43352</v>
      </c>
      <c r="L544" s="29">
        <v>43529</v>
      </c>
      <c r="M544" s="29">
        <v>43345</v>
      </c>
      <c r="N544" s="29">
        <v>43529</v>
      </c>
      <c r="O544" s="23">
        <f>VLOOKUP(P544,Campos!$B$2:$C$7,2,FALSE)</f>
        <v>2</v>
      </c>
      <c r="P544" s="30" t="s">
        <v>4</v>
      </c>
      <c r="Q544" s="31" t="s">
        <v>859</v>
      </c>
    </row>
    <row r="545" spans="1:17" ht="30" x14ac:dyDescent="0.3">
      <c r="A545" s="22">
        <f t="shared" si="0"/>
        <v>539</v>
      </c>
      <c r="B545" s="23">
        <v>28</v>
      </c>
      <c r="C545" s="24" t="s">
        <v>856</v>
      </c>
      <c r="D545" s="23">
        <v>1</v>
      </c>
      <c r="E545" s="24" t="s">
        <v>23</v>
      </c>
      <c r="F545" s="25" t="str">
        <f>VLOOKUP(H545,'Catalogo de Actividades'!$B$5:$G$215,6,FALSE)</f>
        <v>1.4</v>
      </c>
      <c r="G545" s="23">
        <v>4</v>
      </c>
      <c r="H545" s="14" t="s">
        <v>44</v>
      </c>
      <c r="I545" s="27" t="s">
        <v>42</v>
      </c>
      <c r="J545" s="27" t="s">
        <v>42</v>
      </c>
      <c r="K545" s="29">
        <v>43529</v>
      </c>
      <c r="L545" s="29">
        <v>43617</v>
      </c>
      <c r="M545" s="29">
        <v>43529</v>
      </c>
      <c r="N545" s="61">
        <v>43617</v>
      </c>
      <c r="O545" s="23">
        <f>VLOOKUP(P545,Campos!$B$2:$C$7,2,FALSE)</f>
        <v>2</v>
      </c>
      <c r="P545" s="33" t="s">
        <v>4</v>
      </c>
      <c r="Q545" s="43" t="s">
        <v>860</v>
      </c>
    </row>
    <row r="546" spans="1:17" ht="14.25" customHeight="1" x14ac:dyDescent="0.3">
      <c r="A546" s="22">
        <f t="shared" si="0"/>
        <v>540</v>
      </c>
      <c r="B546" s="23">
        <v>28</v>
      </c>
      <c r="C546" s="24" t="s">
        <v>856</v>
      </c>
      <c r="D546" s="23">
        <v>2</v>
      </c>
      <c r="E546" s="24" t="s">
        <v>49</v>
      </c>
      <c r="F546" s="25" t="str">
        <f>VLOOKUP(H546,'Catalogo de Actividades'!$B$5:$G$215,6,FALSE)</f>
        <v>2.1</v>
      </c>
      <c r="G546" s="23">
        <v>1</v>
      </c>
      <c r="H546" s="14" t="s">
        <v>50</v>
      </c>
      <c r="I546" s="27" t="s">
        <v>29</v>
      </c>
      <c r="J546" s="27" t="s">
        <v>30</v>
      </c>
      <c r="K546" s="29">
        <v>43328</v>
      </c>
      <c r="L546" s="29">
        <v>43388</v>
      </c>
      <c r="M546" s="29">
        <v>43328</v>
      </c>
      <c r="N546" s="29">
        <v>43343</v>
      </c>
      <c r="O546" s="23">
        <v>2</v>
      </c>
      <c r="P546" s="30" t="s">
        <v>4</v>
      </c>
      <c r="Q546" s="31" t="s">
        <v>861</v>
      </c>
    </row>
    <row r="547" spans="1:17" ht="14.25" customHeight="1" x14ac:dyDescent="0.3">
      <c r="A547" s="22">
        <f t="shared" si="0"/>
        <v>541</v>
      </c>
      <c r="B547" s="23">
        <v>28</v>
      </c>
      <c r="C547" s="24" t="s">
        <v>856</v>
      </c>
      <c r="D547" s="23">
        <v>2</v>
      </c>
      <c r="E547" s="24" t="s">
        <v>49</v>
      </c>
      <c r="F547" s="25" t="str">
        <f>VLOOKUP(H547,'Catalogo de Actividades'!$B$5:$G$215,6,FALSE)</f>
        <v>2.4</v>
      </c>
      <c r="G547" s="23">
        <v>4</v>
      </c>
      <c r="H547" s="14" t="s">
        <v>57</v>
      </c>
      <c r="I547" s="27" t="s">
        <v>29</v>
      </c>
      <c r="J547" s="27" t="s">
        <v>30</v>
      </c>
      <c r="K547" s="29">
        <v>43328</v>
      </c>
      <c r="L547" s="29">
        <v>43388</v>
      </c>
      <c r="M547" s="29">
        <v>43328</v>
      </c>
      <c r="N547" s="29">
        <v>43343</v>
      </c>
      <c r="O547" s="23">
        <v>2</v>
      </c>
      <c r="P547" s="30" t="s">
        <v>4</v>
      </c>
      <c r="Q547" s="31" t="s">
        <v>861</v>
      </c>
    </row>
    <row r="548" spans="1:17" ht="31.5" customHeight="1" x14ac:dyDescent="0.3">
      <c r="A548" s="22">
        <f t="shared" si="0"/>
        <v>542</v>
      </c>
      <c r="B548" s="23">
        <v>28</v>
      </c>
      <c r="C548" s="24" t="s">
        <v>856</v>
      </c>
      <c r="D548" s="23">
        <v>2</v>
      </c>
      <c r="E548" s="24" t="s">
        <v>49</v>
      </c>
      <c r="F548" s="25" t="str">
        <f>VLOOKUP(H548,'Catalogo de Actividades'!$B$5:$G$215,6,FALSE)</f>
        <v>2.7</v>
      </c>
      <c r="G548" s="23">
        <v>7</v>
      </c>
      <c r="H548" s="14" t="s">
        <v>63</v>
      </c>
      <c r="I548" s="27" t="s">
        <v>39</v>
      </c>
      <c r="J548" s="27" t="s">
        <v>30</v>
      </c>
      <c r="K548" s="36">
        <v>43405</v>
      </c>
      <c r="L548" s="36">
        <v>43434</v>
      </c>
      <c r="M548" s="32">
        <v>43405</v>
      </c>
      <c r="N548" s="32">
        <v>43404</v>
      </c>
      <c r="O548" s="23">
        <f>VLOOKUP(P548,Campos!$B$2:$C$7,2,FALSE)</f>
        <v>2</v>
      </c>
      <c r="P548" s="30" t="s">
        <v>4</v>
      </c>
      <c r="Q548" s="31" t="s">
        <v>178</v>
      </c>
    </row>
    <row r="549" spans="1:17" ht="31.5" customHeight="1" x14ac:dyDescent="0.3">
      <c r="A549" s="22">
        <f t="shared" si="0"/>
        <v>543</v>
      </c>
      <c r="B549" s="23">
        <v>28</v>
      </c>
      <c r="C549" s="24" t="s">
        <v>856</v>
      </c>
      <c r="D549" s="23">
        <v>2</v>
      </c>
      <c r="E549" s="24" t="s">
        <v>49</v>
      </c>
      <c r="F549" s="25" t="str">
        <f>VLOOKUP(H549,'Catalogo de Actividades'!$B$5:$G$215,6,FALSE)</f>
        <v>2.2</v>
      </c>
      <c r="G549" s="23">
        <v>2</v>
      </c>
      <c r="H549" s="14" t="s">
        <v>53</v>
      </c>
      <c r="I549" s="27" t="s">
        <v>29</v>
      </c>
      <c r="J549" s="27" t="s">
        <v>30</v>
      </c>
      <c r="K549" s="29">
        <v>43389</v>
      </c>
      <c r="L549" s="29">
        <v>43454</v>
      </c>
      <c r="M549" s="29">
        <v>43389</v>
      </c>
      <c r="N549" s="29">
        <v>43452</v>
      </c>
      <c r="O549" s="23">
        <f>VLOOKUP(P549,Campos!$B$2:$C$7,2,FALSE)</f>
        <v>2</v>
      </c>
      <c r="P549" s="30" t="s">
        <v>4</v>
      </c>
      <c r="Q549" s="31" t="s">
        <v>862</v>
      </c>
    </row>
    <row r="550" spans="1:17" ht="30.75" customHeight="1" x14ac:dyDescent="0.3">
      <c r="A550" s="22">
        <f t="shared" si="0"/>
        <v>544</v>
      </c>
      <c r="B550" s="23">
        <v>28</v>
      </c>
      <c r="C550" s="24" t="s">
        <v>856</v>
      </c>
      <c r="D550" s="23">
        <v>2</v>
      </c>
      <c r="E550" s="24" t="s">
        <v>49</v>
      </c>
      <c r="F550" s="25" t="str">
        <f>VLOOKUP(H550,'Catalogo de Actividades'!$B$5:$G$215,6,FALSE)</f>
        <v>2.5</v>
      </c>
      <c r="G550" s="23">
        <v>5</v>
      </c>
      <c r="H550" s="14" t="s">
        <v>59</v>
      </c>
      <c r="I550" s="27" t="s">
        <v>29</v>
      </c>
      <c r="J550" s="27" t="s">
        <v>30</v>
      </c>
      <c r="K550" s="29">
        <v>43389</v>
      </c>
      <c r="L550" s="29">
        <v>43454</v>
      </c>
      <c r="M550" s="29">
        <v>43389</v>
      </c>
      <c r="N550" s="29">
        <v>43452</v>
      </c>
      <c r="O550" s="23">
        <f>VLOOKUP(P550,Campos!$B$2:$C$7,2,FALSE)</f>
        <v>2</v>
      </c>
      <c r="P550" s="30" t="s">
        <v>4</v>
      </c>
      <c r="Q550" s="31" t="s">
        <v>863</v>
      </c>
    </row>
    <row r="551" spans="1:17" ht="14.25" customHeight="1" x14ac:dyDescent="0.3">
      <c r="A551" s="22">
        <f t="shared" si="0"/>
        <v>545</v>
      </c>
      <c r="B551" s="23">
        <v>28</v>
      </c>
      <c r="C551" s="24" t="s">
        <v>856</v>
      </c>
      <c r="D551" s="23">
        <v>2</v>
      </c>
      <c r="E551" s="24" t="s">
        <v>49</v>
      </c>
      <c r="F551" s="25" t="str">
        <f>VLOOKUP(H551,'Catalogo de Actividades'!$B$5:$G$215,6,FALSE)</f>
        <v>2.8</v>
      </c>
      <c r="G551" s="23">
        <v>8</v>
      </c>
      <c r="H551" s="14" t="s">
        <v>65</v>
      </c>
      <c r="I551" s="27" t="s">
        <v>39</v>
      </c>
      <c r="J551" s="27" t="s">
        <v>66</v>
      </c>
      <c r="K551" s="29">
        <v>43405</v>
      </c>
      <c r="L551" s="29">
        <v>43434</v>
      </c>
      <c r="M551" s="32">
        <v>43405</v>
      </c>
      <c r="N551" s="29">
        <v>43405</v>
      </c>
      <c r="O551" s="23">
        <f>VLOOKUP(P551,Campos!$B$2:$C$7,2,FALSE)</f>
        <v>2</v>
      </c>
      <c r="P551" s="30" t="s">
        <v>4</v>
      </c>
      <c r="Q551" s="31" t="s">
        <v>864</v>
      </c>
    </row>
    <row r="552" spans="1:17" ht="28.5" customHeight="1" x14ac:dyDescent="0.3">
      <c r="A552" s="22">
        <f t="shared" si="0"/>
        <v>546</v>
      </c>
      <c r="B552" s="23">
        <v>28</v>
      </c>
      <c r="C552" s="24" t="s">
        <v>856</v>
      </c>
      <c r="D552" s="23">
        <v>2</v>
      </c>
      <c r="E552" s="24" t="s">
        <v>49</v>
      </c>
      <c r="F552" s="25" t="str">
        <f>VLOOKUP(H552,'Catalogo de Actividades'!$B$5:$G$215,6,FALSE)</f>
        <v>2.9</v>
      </c>
      <c r="G552" s="23">
        <v>9</v>
      </c>
      <c r="H552" s="14" t="s">
        <v>68</v>
      </c>
      <c r="I552" s="27" t="s">
        <v>39</v>
      </c>
      <c r="J552" s="27" t="s">
        <v>66</v>
      </c>
      <c r="K552" s="29">
        <v>43405</v>
      </c>
      <c r="L552" s="29">
        <v>43434</v>
      </c>
      <c r="M552" s="32">
        <v>43405</v>
      </c>
      <c r="N552" s="29">
        <v>43420</v>
      </c>
      <c r="O552" s="23">
        <f>VLOOKUP(P552,Campos!$B$2:$C$7,2,FALSE)</f>
        <v>2</v>
      </c>
      <c r="P552" s="30" t="s">
        <v>4</v>
      </c>
      <c r="Q552" s="31" t="s">
        <v>865</v>
      </c>
    </row>
    <row r="553" spans="1:17" ht="14.25" customHeight="1" x14ac:dyDescent="0.3">
      <c r="A553" s="22">
        <f t="shared" si="0"/>
        <v>547</v>
      </c>
      <c r="B553" s="23">
        <v>28</v>
      </c>
      <c r="C553" s="24" t="s">
        <v>856</v>
      </c>
      <c r="D553" s="23">
        <v>2</v>
      </c>
      <c r="E553" s="24" t="s">
        <v>49</v>
      </c>
      <c r="F553" s="25" t="str">
        <f>VLOOKUP(H553,'Catalogo de Actividades'!$B$5:$G$215,6,FALSE)</f>
        <v>2.10</v>
      </c>
      <c r="G553" s="23">
        <v>10</v>
      </c>
      <c r="H553" s="14" t="s">
        <v>70</v>
      </c>
      <c r="I553" s="27" t="s">
        <v>39</v>
      </c>
      <c r="J553" s="27" t="s">
        <v>71</v>
      </c>
      <c r="K553" s="29">
        <v>43444</v>
      </c>
      <c r="L553" s="29">
        <v>43445</v>
      </c>
      <c r="M553" s="29">
        <v>43444</v>
      </c>
      <c r="N553" s="32">
        <v>43445</v>
      </c>
      <c r="O553" s="23">
        <f>VLOOKUP(P553,Campos!$B$2:$C$7,2,FALSE)</f>
        <v>2</v>
      </c>
      <c r="P553" s="30" t="s">
        <v>4</v>
      </c>
      <c r="Q553" s="31" t="s">
        <v>234</v>
      </c>
    </row>
    <row r="554" spans="1:17" ht="14.25" customHeight="1" x14ac:dyDescent="0.3">
      <c r="A554" s="22">
        <f t="shared" si="0"/>
        <v>548</v>
      </c>
      <c r="B554" s="23">
        <v>28</v>
      </c>
      <c r="C554" s="24" t="s">
        <v>856</v>
      </c>
      <c r="D554" s="23">
        <v>2</v>
      </c>
      <c r="E554" s="24" t="s">
        <v>49</v>
      </c>
      <c r="F554" s="25" t="str">
        <f>VLOOKUP(H554,'Catalogo de Actividades'!$B$5:$G$215,6,FALSE)</f>
        <v>2.3</v>
      </c>
      <c r="G554" s="23">
        <v>3</v>
      </c>
      <c r="H554" s="14" t="s">
        <v>55</v>
      </c>
      <c r="I554" s="27" t="s">
        <v>29</v>
      </c>
      <c r="J554" s="27" t="s">
        <v>215</v>
      </c>
      <c r="K554" s="29">
        <v>43471</v>
      </c>
      <c r="L554" s="29">
        <v>43477</v>
      </c>
      <c r="M554" s="29">
        <v>43471</v>
      </c>
      <c r="N554" s="29">
        <v>43477</v>
      </c>
      <c r="O554" s="23">
        <f>VLOOKUP(P554,Campos!$B$2:$C$7,2,FALSE)</f>
        <v>2</v>
      </c>
      <c r="P554" s="30" t="s">
        <v>4</v>
      </c>
      <c r="Q554" s="31" t="s">
        <v>866</v>
      </c>
    </row>
    <row r="555" spans="1:17" ht="14.25" customHeight="1" x14ac:dyDescent="0.3">
      <c r="A555" s="22">
        <f t="shared" si="0"/>
        <v>549</v>
      </c>
      <c r="B555" s="23">
        <v>28</v>
      </c>
      <c r="C555" s="24" t="s">
        <v>856</v>
      </c>
      <c r="D555" s="23">
        <v>2</v>
      </c>
      <c r="E555" s="24" t="s">
        <v>49</v>
      </c>
      <c r="F555" s="25" t="str">
        <f>VLOOKUP(H555,'Catalogo de Actividades'!$B$5:$G$215,6,FALSE)</f>
        <v>2.6</v>
      </c>
      <c r="G555" s="23">
        <v>6</v>
      </c>
      <c r="H555" s="14" t="s">
        <v>61</v>
      </c>
      <c r="I555" s="27" t="s">
        <v>29</v>
      </c>
      <c r="J555" s="27" t="s">
        <v>222</v>
      </c>
      <c r="K555" s="29">
        <v>43471</v>
      </c>
      <c r="L555" s="29">
        <v>43477</v>
      </c>
      <c r="M555" s="29">
        <v>43471</v>
      </c>
      <c r="N555" s="29">
        <v>43477</v>
      </c>
      <c r="O555" s="23">
        <f>VLOOKUP(P555,Campos!$B$2:$C$7,2,FALSE)</f>
        <v>2</v>
      </c>
      <c r="P555" s="30" t="s">
        <v>4</v>
      </c>
      <c r="Q555" s="31" t="s">
        <v>867</v>
      </c>
    </row>
    <row r="556" spans="1:17" ht="63.75" customHeight="1" x14ac:dyDescent="0.3">
      <c r="A556" s="22">
        <f t="shared" si="0"/>
        <v>550</v>
      </c>
      <c r="B556" s="23">
        <v>28</v>
      </c>
      <c r="C556" s="24" t="s">
        <v>856</v>
      </c>
      <c r="D556" s="23">
        <v>3</v>
      </c>
      <c r="E556" s="24" t="s">
        <v>73</v>
      </c>
      <c r="F556" s="25" t="str">
        <f>VLOOKUP(H556,'Catalogo de Actividades'!$B$5:$G$215,6,FALSE)</f>
        <v>3.1</v>
      </c>
      <c r="G556" s="106" t="s">
        <v>868</v>
      </c>
      <c r="H556" s="71" t="s">
        <v>74</v>
      </c>
      <c r="I556" s="23" t="s">
        <v>39</v>
      </c>
      <c r="J556" s="23" t="s">
        <v>75</v>
      </c>
      <c r="K556" s="32">
        <v>43504</v>
      </c>
      <c r="L556" s="32">
        <v>43511</v>
      </c>
      <c r="M556" s="32">
        <v>43504</v>
      </c>
      <c r="N556" s="32">
        <v>43511</v>
      </c>
      <c r="O556" s="23">
        <f>VLOOKUP(P556,Campos!$B$2:$C$7,2,FALSE)</f>
        <v>2</v>
      </c>
      <c r="P556" s="30" t="s">
        <v>4</v>
      </c>
      <c r="Q556" s="31" t="s">
        <v>869</v>
      </c>
    </row>
    <row r="557" spans="1:17" ht="44.25" customHeight="1" x14ac:dyDescent="0.3">
      <c r="A557" s="22">
        <f t="shared" si="0"/>
        <v>551</v>
      </c>
      <c r="B557" s="23">
        <v>28</v>
      </c>
      <c r="C557" s="24" t="s">
        <v>856</v>
      </c>
      <c r="D557" s="23">
        <v>3</v>
      </c>
      <c r="E557" s="24" t="s">
        <v>73</v>
      </c>
      <c r="F557" s="25" t="str">
        <f>VLOOKUP(H557,'Catalogo de Actividades'!$B$5:$G$215,6,FALSE)</f>
        <v>3.2</v>
      </c>
      <c r="G557" s="106" t="s">
        <v>870</v>
      </c>
      <c r="H557" s="67" t="s">
        <v>77</v>
      </c>
      <c r="I557" s="23" t="s">
        <v>42</v>
      </c>
      <c r="J557" s="23" t="s">
        <v>75</v>
      </c>
      <c r="K557" s="32">
        <v>43512</v>
      </c>
      <c r="L557" s="29">
        <v>43538</v>
      </c>
      <c r="M557" s="29">
        <v>43512</v>
      </c>
      <c r="N557" s="29">
        <v>43538</v>
      </c>
      <c r="O557" s="23">
        <f>VLOOKUP(P557,Campos!$B$2:$C$7,2,FALSE)</f>
        <v>2</v>
      </c>
      <c r="P557" s="33" t="s">
        <v>4</v>
      </c>
      <c r="Q557" s="43" t="s">
        <v>871</v>
      </c>
    </row>
    <row r="558" spans="1:17" ht="41.4" x14ac:dyDescent="0.3">
      <c r="A558" s="22">
        <f t="shared" si="0"/>
        <v>552</v>
      </c>
      <c r="B558" s="23">
        <v>28</v>
      </c>
      <c r="C558" s="24" t="s">
        <v>856</v>
      </c>
      <c r="D558" s="23">
        <v>3</v>
      </c>
      <c r="E558" s="24" t="s">
        <v>73</v>
      </c>
      <c r="F558" s="25" t="str">
        <f>VLOOKUP(H558,'Catalogo de Actividades'!$B$5:$G$215,6,FALSE)</f>
        <v>3.3</v>
      </c>
      <c r="G558" s="106" t="s">
        <v>872</v>
      </c>
      <c r="H558" s="67" t="s">
        <v>79</v>
      </c>
      <c r="I558" s="23" t="s">
        <v>39</v>
      </c>
      <c r="J558" s="23" t="s">
        <v>75</v>
      </c>
      <c r="K558" s="32">
        <v>43595</v>
      </c>
      <c r="L558" s="32">
        <v>43595</v>
      </c>
      <c r="M558" s="61">
        <v>43592</v>
      </c>
      <c r="N558" s="61">
        <v>43592</v>
      </c>
      <c r="O558" s="23">
        <f>VLOOKUP(P558,Campos!$B$2:$C$7,2,FALSE)</f>
        <v>2</v>
      </c>
      <c r="P558" s="33" t="s">
        <v>4</v>
      </c>
      <c r="Q558" s="43" t="s">
        <v>873</v>
      </c>
    </row>
    <row r="559" spans="1:17" ht="30" x14ac:dyDescent="0.3">
      <c r="A559" s="22">
        <f t="shared" si="0"/>
        <v>553</v>
      </c>
      <c r="B559" s="23">
        <v>28</v>
      </c>
      <c r="C559" s="24" t="s">
        <v>856</v>
      </c>
      <c r="D559" s="23">
        <v>3</v>
      </c>
      <c r="E559" s="24" t="s">
        <v>73</v>
      </c>
      <c r="F559" s="25" t="str">
        <f>VLOOKUP(H559,'Catalogo de Actividades'!$B$5:$G$215,6,FALSE)</f>
        <v>3.4</v>
      </c>
      <c r="G559" s="106" t="s">
        <v>874</v>
      </c>
      <c r="H559" s="67" t="s">
        <v>81</v>
      </c>
      <c r="I559" s="23" t="s">
        <v>39</v>
      </c>
      <c r="J559" s="23" t="s">
        <v>75</v>
      </c>
      <c r="K559" s="32">
        <v>43612</v>
      </c>
      <c r="L559" s="32">
        <v>43612</v>
      </c>
      <c r="M559" s="29">
        <v>43612</v>
      </c>
      <c r="N559" s="61">
        <v>43609</v>
      </c>
      <c r="O559" s="23">
        <f>VLOOKUP(P559,Campos!$B$2:$C$7,2,FALSE)</f>
        <v>2</v>
      </c>
      <c r="P559" s="33" t="s">
        <v>4</v>
      </c>
      <c r="Q559" s="43" t="s">
        <v>875</v>
      </c>
    </row>
    <row r="560" spans="1:17" ht="30.75" customHeight="1" x14ac:dyDescent="0.3">
      <c r="A560" s="22">
        <f t="shared" si="0"/>
        <v>554</v>
      </c>
      <c r="B560" s="23">
        <v>28</v>
      </c>
      <c r="C560" s="24" t="s">
        <v>856</v>
      </c>
      <c r="D560" s="23">
        <v>4</v>
      </c>
      <c r="E560" s="24" t="s">
        <v>342</v>
      </c>
      <c r="F560" s="25" t="str">
        <f>VLOOKUP(H560,'Catalogo de Actividades'!$B$5:$G$215,6,FALSE)</f>
        <v>4.1</v>
      </c>
      <c r="G560" s="23">
        <v>1</v>
      </c>
      <c r="H560" s="26" t="s">
        <v>84</v>
      </c>
      <c r="I560" s="98" t="s">
        <v>29</v>
      </c>
      <c r="J560" s="98" t="s">
        <v>30</v>
      </c>
      <c r="K560" s="29">
        <v>43345</v>
      </c>
      <c r="L560" s="29">
        <v>43345</v>
      </c>
      <c r="M560" s="29">
        <v>43345</v>
      </c>
      <c r="N560" s="29">
        <v>43345</v>
      </c>
      <c r="O560" s="23">
        <f>VLOOKUP(P560,Campos!$B$2:$C$7,2,FALSE)</f>
        <v>2</v>
      </c>
      <c r="P560" s="30" t="s">
        <v>4</v>
      </c>
      <c r="Q560" s="31" t="s">
        <v>876</v>
      </c>
    </row>
    <row r="561" spans="1:17" ht="30" x14ac:dyDescent="0.3">
      <c r="A561" s="22">
        <f t="shared" si="0"/>
        <v>555</v>
      </c>
      <c r="B561" s="23">
        <v>28</v>
      </c>
      <c r="C561" s="24" t="s">
        <v>856</v>
      </c>
      <c r="D561" s="23">
        <v>4</v>
      </c>
      <c r="E561" s="24" t="s">
        <v>342</v>
      </c>
      <c r="F561" s="25" t="str">
        <f>VLOOKUP(H561,'Catalogo de Actividades'!$B$5:$G$215,6,FALSE)</f>
        <v>4.3</v>
      </c>
      <c r="G561" s="23">
        <v>2</v>
      </c>
      <c r="H561" s="14" t="s">
        <v>88</v>
      </c>
      <c r="I561" s="27" t="s">
        <v>29</v>
      </c>
      <c r="J561" s="27" t="s">
        <v>30</v>
      </c>
      <c r="K561" s="29">
        <v>43345</v>
      </c>
      <c r="L561" s="29">
        <v>43648</v>
      </c>
      <c r="M561" s="29">
        <v>43345</v>
      </c>
      <c r="N561" s="29">
        <v>43648</v>
      </c>
      <c r="O561" s="23">
        <f>VLOOKUP(P561,Campos!$B$2:$C$7,2,FALSE)</f>
        <v>2</v>
      </c>
      <c r="P561" s="33" t="s">
        <v>4</v>
      </c>
      <c r="Q561" s="43" t="s">
        <v>877</v>
      </c>
    </row>
    <row r="562" spans="1:17" ht="41.4" x14ac:dyDescent="0.3">
      <c r="A562" s="22">
        <f t="shared" si="0"/>
        <v>556</v>
      </c>
      <c r="B562" s="23">
        <v>28</v>
      </c>
      <c r="C562" s="24" t="s">
        <v>856</v>
      </c>
      <c r="D562" s="23">
        <v>4</v>
      </c>
      <c r="E562" s="24" t="s">
        <v>342</v>
      </c>
      <c r="F562" s="25" t="str">
        <f>VLOOKUP(H562,'Catalogo de Actividades'!$B$5:$G$215,6,FALSE)</f>
        <v>4.4</v>
      </c>
      <c r="G562" s="23">
        <v>4</v>
      </c>
      <c r="H562" s="14" t="s">
        <v>90</v>
      </c>
      <c r="I562" s="27" t="s">
        <v>42</v>
      </c>
      <c r="J562" s="50" t="s">
        <v>401</v>
      </c>
      <c r="K562" s="29">
        <v>43353</v>
      </c>
      <c r="L562" s="29">
        <v>43585</v>
      </c>
      <c r="M562" s="29">
        <v>43353</v>
      </c>
      <c r="N562" s="73">
        <v>43585</v>
      </c>
      <c r="O562" s="23">
        <f>VLOOKUP(P562,Campos!$B$2:$C$7,2,FALSE)</f>
        <v>2</v>
      </c>
      <c r="P562" s="33" t="s">
        <v>4</v>
      </c>
      <c r="Q562" s="111" t="s">
        <v>878</v>
      </c>
    </row>
    <row r="563" spans="1:17" ht="14.25" customHeight="1" x14ac:dyDescent="0.3">
      <c r="A563" s="22">
        <f t="shared" si="0"/>
        <v>557</v>
      </c>
      <c r="B563" s="23">
        <v>28</v>
      </c>
      <c r="C563" s="24" t="s">
        <v>856</v>
      </c>
      <c r="D563" s="23">
        <v>4</v>
      </c>
      <c r="E563" s="24" t="s">
        <v>342</v>
      </c>
      <c r="F563" s="25" t="str">
        <f>VLOOKUP(H563,'Catalogo de Actividades'!$B$5:$G$215,6,FALSE)</f>
        <v>4.2</v>
      </c>
      <c r="G563" s="23">
        <v>2</v>
      </c>
      <c r="H563" s="14" t="s">
        <v>86</v>
      </c>
      <c r="I563" s="27" t="s">
        <v>29</v>
      </c>
      <c r="J563" s="27" t="s">
        <v>30</v>
      </c>
      <c r="K563" s="29">
        <v>43367</v>
      </c>
      <c r="L563" s="29">
        <v>43374</v>
      </c>
      <c r="M563" s="29">
        <v>43367</v>
      </c>
      <c r="N563" s="29">
        <v>43374</v>
      </c>
      <c r="O563" s="108">
        <v>2</v>
      </c>
      <c r="P563" s="114" t="s">
        <v>4</v>
      </c>
      <c r="Q563" s="68" t="s">
        <v>879</v>
      </c>
    </row>
    <row r="564" spans="1:17" ht="14.25" customHeight="1" x14ac:dyDescent="0.3">
      <c r="A564" s="22">
        <f t="shared" si="0"/>
        <v>558</v>
      </c>
      <c r="B564" s="23">
        <v>28</v>
      </c>
      <c r="C564" s="24" t="s">
        <v>856</v>
      </c>
      <c r="D564" s="23">
        <v>4</v>
      </c>
      <c r="E564" s="24" t="s">
        <v>342</v>
      </c>
      <c r="F564" s="25" t="str">
        <f>VLOOKUP(H564,'Catalogo de Actividades'!$B$5:$G$215,6,FALSE)</f>
        <v>4.5</v>
      </c>
      <c r="G564" s="23">
        <v>5</v>
      </c>
      <c r="H564" s="14" t="s">
        <v>93</v>
      </c>
      <c r="I564" s="27" t="s">
        <v>39</v>
      </c>
      <c r="J564" s="27" t="s">
        <v>94</v>
      </c>
      <c r="K564" s="29">
        <v>43374</v>
      </c>
      <c r="L564" s="29">
        <v>43419</v>
      </c>
      <c r="M564" s="29">
        <v>43374</v>
      </c>
      <c r="N564" s="29">
        <v>43419</v>
      </c>
      <c r="O564" s="23">
        <f>VLOOKUP(P564,Campos!$B$2:$C$7,2,FALSE)</f>
        <v>2</v>
      </c>
      <c r="P564" s="30" t="s">
        <v>4</v>
      </c>
      <c r="Q564" s="31" t="s">
        <v>880</v>
      </c>
    </row>
    <row r="565" spans="1:17" x14ac:dyDescent="0.3">
      <c r="A565" s="22">
        <f t="shared" si="0"/>
        <v>559</v>
      </c>
      <c r="B565" s="23">
        <v>28</v>
      </c>
      <c r="C565" s="24" t="s">
        <v>856</v>
      </c>
      <c r="D565" s="23">
        <v>4</v>
      </c>
      <c r="E565" s="24" t="s">
        <v>342</v>
      </c>
      <c r="F565" s="25" t="str">
        <f>VLOOKUP(H565,'Catalogo de Actividades'!$B$5:$G$215,6,FALSE)</f>
        <v>4.7</v>
      </c>
      <c r="G565" s="23">
        <v>7</v>
      </c>
      <c r="H565" s="14" t="s">
        <v>99</v>
      </c>
      <c r="I565" s="27" t="s">
        <v>39</v>
      </c>
      <c r="J565" s="27" t="s">
        <v>100</v>
      </c>
      <c r="K565" s="29">
        <v>43405</v>
      </c>
      <c r="L565" s="29">
        <v>43617</v>
      </c>
      <c r="M565" s="32">
        <v>43405</v>
      </c>
      <c r="N565" s="61">
        <v>43617</v>
      </c>
      <c r="O565" s="23">
        <f>VLOOKUP(P565,Campos!$B$2:$C$7,2,FALSE)</f>
        <v>2</v>
      </c>
      <c r="P565" s="33" t="s">
        <v>4</v>
      </c>
      <c r="Q565" s="43" t="s">
        <v>881</v>
      </c>
    </row>
    <row r="566" spans="1:17" ht="14.25" customHeight="1" x14ac:dyDescent="0.3">
      <c r="A566" s="22">
        <f t="shared" si="0"/>
        <v>560</v>
      </c>
      <c r="B566" s="23">
        <v>28</v>
      </c>
      <c r="C566" s="24" t="s">
        <v>856</v>
      </c>
      <c r="D566" s="23">
        <v>4</v>
      </c>
      <c r="E566" s="24" t="s">
        <v>342</v>
      </c>
      <c r="F566" s="25" t="str">
        <f>VLOOKUP(H566,'Catalogo de Actividades'!$B$5:$G$215,6,FALSE)</f>
        <v>4.6</v>
      </c>
      <c r="G566" s="23">
        <v>6</v>
      </c>
      <c r="H566" s="14" t="s">
        <v>96</v>
      </c>
      <c r="I566" s="46" t="s">
        <v>29</v>
      </c>
      <c r="J566" s="46" t="s">
        <v>30</v>
      </c>
      <c r="K566" s="29">
        <v>43420</v>
      </c>
      <c r="L566" s="29">
        <v>43475</v>
      </c>
      <c r="M566" s="29">
        <v>43420</v>
      </c>
      <c r="N566" s="29">
        <v>43439</v>
      </c>
      <c r="O566" s="23">
        <f>VLOOKUP(P566,Campos!$B$2:$C$7,2,FALSE)</f>
        <v>2</v>
      </c>
      <c r="P566" s="30" t="s">
        <v>4</v>
      </c>
      <c r="Q566" s="31" t="s">
        <v>882</v>
      </c>
    </row>
    <row r="567" spans="1:17" ht="14.25" customHeight="1" x14ac:dyDescent="0.3">
      <c r="A567" s="22">
        <f t="shared" si="0"/>
        <v>561</v>
      </c>
      <c r="B567" s="23">
        <v>28</v>
      </c>
      <c r="C567" s="24" t="s">
        <v>856</v>
      </c>
      <c r="D567" s="23">
        <v>5</v>
      </c>
      <c r="E567" s="24" t="s">
        <v>103</v>
      </c>
      <c r="F567" s="25" t="str">
        <f>VLOOKUP(H567,'Catalogo de Actividades'!$B$5:$G$215,6,FALSE)</f>
        <v>5.1</v>
      </c>
      <c r="G567" s="23">
        <v>1</v>
      </c>
      <c r="H567" s="26" t="s">
        <v>104</v>
      </c>
      <c r="I567" s="27" t="s">
        <v>42</v>
      </c>
      <c r="J567" s="27" t="s">
        <v>105</v>
      </c>
      <c r="K567" s="28">
        <v>43480</v>
      </c>
      <c r="L567" s="28">
        <v>43511</v>
      </c>
      <c r="M567" s="28">
        <v>43480</v>
      </c>
      <c r="N567" s="28">
        <v>43511</v>
      </c>
      <c r="O567" s="23">
        <f>VLOOKUP(P567,Campos!$B$2:$C$7,2,FALSE)</f>
        <v>2</v>
      </c>
      <c r="P567" s="30" t="s">
        <v>4</v>
      </c>
      <c r="Q567" s="31" t="s">
        <v>883</v>
      </c>
    </row>
    <row r="568" spans="1:17" ht="14.25" customHeight="1" x14ac:dyDescent="0.3">
      <c r="A568" s="22">
        <f t="shared" si="0"/>
        <v>562</v>
      </c>
      <c r="B568" s="23">
        <v>28</v>
      </c>
      <c r="C568" s="24" t="s">
        <v>856</v>
      </c>
      <c r="D568" s="23">
        <v>5</v>
      </c>
      <c r="E568" s="24" t="s">
        <v>103</v>
      </c>
      <c r="F568" s="25" t="str">
        <f>VLOOKUP(H568,'Catalogo de Actividades'!$B$5:$G$215,6,FALSE)</f>
        <v>5.2</v>
      </c>
      <c r="G568" s="23">
        <v>2</v>
      </c>
      <c r="H568" s="26" t="s">
        <v>107</v>
      </c>
      <c r="I568" s="46" t="s">
        <v>39</v>
      </c>
      <c r="J568" s="46" t="s">
        <v>108</v>
      </c>
      <c r="K568" s="28">
        <v>43521</v>
      </c>
      <c r="L568" s="28">
        <v>43521</v>
      </c>
      <c r="M568" s="28">
        <v>43521</v>
      </c>
      <c r="N568" s="29">
        <v>43517</v>
      </c>
      <c r="O568" s="23">
        <f>VLOOKUP(P568,Campos!$B$2:$C$7,2,FALSE)</f>
        <v>2</v>
      </c>
      <c r="P568" s="30" t="s">
        <v>4</v>
      </c>
      <c r="Q568" s="31" t="s">
        <v>884</v>
      </c>
    </row>
    <row r="569" spans="1:17" ht="14.25" customHeight="1" x14ac:dyDescent="0.3">
      <c r="A569" s="22">
        <f t="shared" si="0"/>
        <v>563</v>
      </c>
      <c r="B569" s="23">
        <v>28</v>
      </c>
      <c r="C569" s="24" t="s">
        <v>856</v>
      </c>
      <c r="D569" s="23">
        <v>5</v>
      </c>
      <c r="E569" s="24" t="s">
        <v>103</v>
      </c>
      <c r="F569" s="25" t="str">
        <f>VLOOKUP(H569,'Catalogo de Actividades'!$B$5:$G$215,6,FALSE)</f>
        <v>5.3</v>
      </c>
      <c r="G569" s="23">
        <v>3</v>
      </c>
      <c r="H569" s="26" t="s">
        <v>110</v>
      </c>
      <c r="I569" s="46" t="s">
        <v>42</v>
      </c>
      <c r="J569" s="46" t="s">
        <v>111</v>
      </c>
      <c r="K569" s="28">
        <v>43522</v>
      </c>
      <c r="L569" s="28">
        <v>43543</v>
      </c>
      <c r="M569" s="28">
        <v>43522</v>
      </c>
      <c r="N569" s="28">
        <v>43543</v>
      </c>
      <c r="O569" s="23">
        <f>VLOOKUP(P569,Campos!$B$2:$C$7,2,FALSE)</f>
        <v>2</v>
      </c>
      <c r="P569" s="33" t="s">
        <v>4</v>
      </c>
      <c r="Q569" s="43" t="s">
        <v>885</v>
      </c>
    </row>
    <row r="570" spans="1:17" ht="30" x14ac:dyDescent="0.3">
      <c r="A570" s="22">
        <f t="shared" si="0"/>
        <v>564</v>
      </c>
      <c r="B570" s="23">
        <v>28</v>
      </c>
      <c r="C570" s="24" t="s">
        <v>856</v>
      </c>
      <c r="D570" s="23">
        <v>5</v>
      </c>
      <c r="E570" s="24" t="s">
        <v>103</v>
      </c>
      <c r="F570" s="25" t="str">
        <f>VLOOKUP(H570,'Catalogo de Actividades'!$B$5:$G$215,6,FALSE)</f>
        <v>5.4</v>
      </c>
      <c r="G570" s="23">
        <v>4</v>
      </c>
      <c r="H570" s="26" t="s">
        <v>113</v>
      </c>
      <c r="I570" s="46" t="s">
        <v>39</v>
      </c>
      <c r="J570" s="46" t="s">
        <v>75</v>
      </c>
      <c r="K570" s="28">
        <v>43575</v>
      </c>
      <c r="L570" s="28">
        <v>43575</v>
      </c>
      <c r="M570" s="28">
        <v>43575</v>
      </c>
      <c r="N570" s="28">
        <v>43575</v>
      </c>
      <c r="O570" s="23">
        <f>VLOOKUP(P570,Campos!$B$2:$C$7,2,FALSE)</f>
        <v>2</v>
      </c>
      <c r="P570" s="33" t="s">
        <v>4</v>
      </c>
      <c r="Q570" s="111" t="s">
        <v>886</v>
      </c>
    </row>
    <row r="571" spans="1:17" ht="30.75" customHeight="1" x14ac:dyDescent="0.3">
      <c r="A571" s="22">
        <f t="shared" si="0"/>
        <v>565</v>
      </c>
      <c r="B571" s="23">
        <v>28</v>
      </c>
      <c r="C571" s="24" t="s">
        <v>856</v>
      </c>
      <c r="D571" s="23">
        <v>5</v>
      </c>
      <c r="E571" s="24" t="s">
        <v>103</v>
      </c>
      <c r="F571" s="25" t="str">
        <f>VLOOKUP(H571,'Catalogo de Actividades'!$B$5:$G$215,6,FALSE)</f>
        <v>5.5</v>
      </c>
      <c r="G571" s="23">
        <v>5</v>
      </c>
      <c r="H571" s="14" t="s">
        <v>423</v>
      </c>
      <c r="I571" s="46" t="s">
        <v>39</v>
      </c>
      <c r="J571" s="46" t="s">
        <v>71</v>
      </c>
      <c r="K571" s="28">
        <v>43539</v>
      </c>
      <c r="L571" s="28">
        <v>43539</v>
      </c>
      <c r="M571" s="61">
        <v>43539</v>
      </c>
      <c r="N571" s="28">
        <v>43539</v>
      </c>
      <c r="O571" s="23">
        <f>VLOOKUP(P571,Campos!$B$2:$C$7,2,FALSE)</f>
        <v>2</v>
      </c>
      <c r="P571" s="33" t="s">
        <v>4</v>
      </c>
      <c r="Q571" s="43" t="s">
        <v>424</v>
      </c>
    </row>
    <row r="572" spans="1:17" ht="40.5" customHeight="1" x14ac:dyDescent="0.3">
      <c r="A572" s="22">
        <f t="shared" si="0"/>
        <v>566</v>
      </c>
      <c r="B572" s="23">
        <v>28</v>
      </c>
      <c r="C572" s="24" t="s">
        <v>856</v>
      </c>
      <c r="D572" s="23">
        <v>5</v>
      </c>
      <c r="E572" s="24" t="s">
        <v>103</v>
      </c>
      <c r="F572" s="25" t="str">
        <f>VLOOKUP(H572,'Catalogo de Actividades'!$B$5:$G$215,6,FALSE)</f>
        <v>5.6</v>
      </c>
      <c r="G572" s="23">
        <v>6</v>
      </c>
      <c r="H572" s="26" t="s">
        <v>117</v>
      </c>
      <c r="I572" s="46" t="s">
        <v>39</v>
      </c>
      <c r="J572" s="46" t="s">
        <v>71</v>
      </c>
      <c r="K572" s="28">
        <v>43550</v>
      </c>
      <c r="L572" s="28">
        <v>43550</v>
      </c>
      <c r="M572" s="28">
        <v>43550</v>
      </c>
      <c r="N572" s="28">
        <v>43550</v>
      </c>
      <c r="O572" s="23">
        <f>VLOOKUP(P572,Campos!$B$2:$C$7,2,FALSE)</f>
        <v>2</v>
      </c>
      <c r="P572" s="33" t="s">
        <v>4</v>
      </c>
      <c r="Q572" s="43" t="s">
        <v>887</v>
      </c>
    </row>
    <row r="573" spans="1:17" ht="45" x14ac:dyDescent="0.3">
      <c r="A573" s="22">
        <f t="shared" si="0"/>
        <v>567</v>
      </c>
      <c r="B573" s="108">
        <v>28</v>
      </c>
      <c r="C573" s="115" t="s">
        <v>856</v>
      </c>
      <c r="D573" s="108">
        <v>5</v>
      </c>
      <c r="E573" s="115" t="s">
        <v>103</v>
      </c>
      <c r="F573" s="112" t="str">
        <f>VLOOKUP(H573,'Catalogo de Actividades'!$B$5:$G$215,6,FALSE)</f>
        <v>5.7</v>
      </c>
      <c r="G573" s="108">
        <v>7</v>
      </c>
      <c r="H573" s="26" t="s">
        <v>119</v>
      </c>
      <c r="I573" s="46" t="s">
        <v>39</v>
      </c>
      <c r="J573" s="46" t="s">
        <v>71</v>
      </c>
      <c r="K573" s="28">
        <v>43571</v>
      </c>
      <c r="L573" s="28">
        <v>43605</v>
      </c>
      <c r="M573" s="62">
        <v>43571</v>
      </c>
      <c r="N573" s="62">
        <v>43605</v>
      </c>
      <c r="O573" s="108">
        <f>VLOOKUP(P573,Campos!$B$2:$C$7,2,FALSE)</f>
        <v>2</v>
      </c>
      <c r="P573" s="109" t="s">
        <v>4</v>
      </c>
      <c r="Q573" s="63" t="s">
        <v>429</v>
      </c>
    </row>
    <row r="574" spans="1:17" ht="30" x14ac:dyDescent="0.3">
      <c r="A574" s="22">
        <f t="shared" si="0"/>
        <v>568</v>
      </c>
      <c r="B574" s="108">
        <v>28</v>
      </c>
      <c r="C574" s="115" t="s">
        <v>856</v>
      </c>
      <c r="D574" s="108">
        <v>5</v>
      </c>
      <c r="E574" s="115" t="s">
        <v>103</v>
      </c>
      <c r="F574" s="112" t="str">
        <f>VLOOKUP(H574,'Catalogo de Actividades'!$B$5:$G$215,6,FALSE)</f>
        <v>5.8</v>
      </c>
      <c r="G574" s="108">
        <v>8</v>
      </c>
      <c r="H574" s="26" t="s">
        <v>121</v>
      </c>
      <c r="I574" s="46" t="s">
        <v>39</v>
      </c>
      <c r="J574" s="46" t="s">
        <v>71</v>
      </c>
      <c r="K574" s="28">
        <v>43571</v>
      </c>
      <c r="L574" s="28">
        <v>43608</v>
      </c>
      <c r="M574" s="62">
        <v>43571</v>
      </c>
      <c r="N574" s="73">
        <v>43608</v>
      </c>
      <c r="O574" s="108">
        <f>VLOOKUP(P574,Campos!$B$2:$C$7,2,FALSE)</f>
        <v>2</v>
      </c>
      <c r="P574" s="109" t="s">
        <v>4</v>
      </c>
      <c r="Q574" s="111" t="s">
        <v>431</v>
      </c>
    </row>
    <row r="575" spans="1:17" ht="82.8" x14ac:dyDescent="0.3">
      <c r="A575" s="22">
        <f t="shared" si="0"/>
        <v>569</v>
      </c>
      <c r="B575" s="108">
        <v>28</v>
      </c>
      <c r="C575" s="115" t="s">
        <v>856</v>
      </c>
      <c r="D575" s="108">
        <v>5</v>
      </c>
      <c r="E575" s="115" t="s">
        <v>103</v>
      </c>
      <c r="F575" s="112" t="str">
        <f>VLOOKUP(H575,'Catalogo de Actividades'!$B$5:$G$215,6,FALSE)</f>
        <v>5.9</v>
      </c>
      <c r="G575" s="108">
        <v>9</v>
      </c>
      <c r="H575" s="26" t="s">
        <v>123</v>
      </c>
      <c r="I575" s="46" t="s">
        <v>39</v>
      </c>
      <c r="J575" s="46" t="s">
        <v>71</v>
      </c>
      <c r="K575" s="28">
        <v>43570</v>
      </c>
      <c r="L575" s="28">
        <v>43570</v>
      </c>
      <c r="M575" s="28">
        <v>43570</v>
      </c>
      <c r="N575" s="28">
        <v>43570</v>
      </c>
      <c r="O575" s="108">
        <f>VLOOKUP(P575,Campos!$B$2:$C$7,2,FALSE)</f>
        <v>2</v>
      </c>
      <c r="P575" s="109" t="s">
        <v>4</v>
      </c>
      <c r="Q575" s="111" t="s">
        <v>888</v>
      </c>
    </row>
    <row r="576" spans="1:17" ht="30" x14ac:dyDescent="0.3">
      <c r="A576" s="22">
        <f t="shared" si="0"/>
        <v>570</v>
      </c>
      <c r="B576" s="23">
        <v>28</v>
      </c>
      <c r="C576" s="24" t="s">
        <v>856</v>
      </c>
      <c r="D576" s="23">
        <v>5</v>
      </c>
      <c r="E576" s="24" t="s">
        <v>103</v>
      </c>
      <c r="F576" s="25" t="str">
        <f>VLOOKUP(H576,'Catalogo de Actividades'!$B$5:$G$215,6,FALSE)</f>
        <v>5.10</v>
      </c>
      <c r="G576" s="23">
        <v>10</v>
      </c>
      <c r="H576" s="26" t="s">
        <v>125</v>
      </c>
      <c r="I576" s="46" t="s">
        <v>39</v>
      </c>
      <c r="J576" s="46" t="s">
        <v>71</v>
      </c>
      <c r="K576" s="28">
        <v>43556</v>
      </c>
      <c r="L576" s="28">
        <v>43585</v>
      </c>
      <c r="M576" s="28">
        <v>43556</v>
      </c>
      <c r="N576" s="62">
        <v>43581</v>
      </c>
      <c r="O576" s="23">
        <f>VLOOKUP(P576,Campos!$B$2:$C$7,2,FALSE)</f>
        <v>2</v>
      </c>
      <c r="P576" s="33" t="s">
        <v>4</v>
      </c>
      <c r="Q576" s="111" t="s">
        <v>889</v>
      </c>
    </row>
    <row r="577" spans="1:17" ht="30" x14ac:dyDescent="0.3">
      <c r="A577" s="22">
        <f t="shared" si="0"/>
        <v>571</v>
      </c>
      <c r="B577" s="23">
        <v>28</v>
      </c>
      <c r="C577" s="24" t="s">
        <v>856</v>
      </c>
      <c r="D577" s="23">
        <v>5</v>
      </c>
      <c r="E577" s="24" t="s">
        <v>103</v>
      </c>
      <c r="F577" s="25" t="str">
        <f>VLOOKUP(H577,'Catalogo de Actividades'!$B$5:$G$215,6,FALSE)</f>
        <v>5.11</v>
      </c>
      <c r="G577" s="23">
        <v>11</v>
      </c>
      <c r="H577" s="26" t="s">
        <v>128</v>
      </c>
      <c r="I577" s="46" t="s">
        <v>39</v>
      </c>
      <c r="J577" s="46" t="s">
        <v>71</v>
      </c>
      <c r="K577" s="28">
        <v>43600</v>
      </c>
      <c r="L577" s="28">
        <v>43610</v>
      </c>
      <c r="M577" s="28">
        <v>43600</v>
      </c>
      <c r="N577" s="28">
        <v>43610</v>
      </c>
      <c r="O577" s="23">
        <f>VLOOKUP(P577,Campos!$B$2:$C$7,2,FALSE)</f>
        <v>2</v>
      </c>
      <c r="P577" s="33" t="s">
        <v>4</v>
      </c>
      <c r="Q577" s="43" t="s">
        <v>890</v>
      </c>
    </row>
    <row r="578" spans="1:17" x14ac:dyDescent="0.3">
      <c r="A578" s="22">
        <f t="shared" si="0"/>
        <v>572</v>
      </c>
      <c r="B578" s="23">
        <v>28</v>
      </c>
      <c r="C578" s="24" t="s">
        <v>856</v>
      </c>
      <c r="D578" s="23">
        <v>5</v>
      </c>
      <c r="E578" s="24" t="s">
        <v>103</v>
      </c>
      <c r="F578" s="25" t="str">
        <f>VLOOKUP(H578,'Catalogo de Actividades'!$B$5:$G$215,6,FALSE)</f>
        <v>5.12</v>
      </c>
      <c r="G578" s="23">
        <v>12</v>
      </c>
      <c r="H578" s="26" t="s">
        <v>130</v>
      </c>
      <c r="I578" s="46" t="s">
        <v>39</v>
      </c>
      <c r="J578" s="46" t="s">
        <v>66</v>
      </c>
      <c r="K578" s="28">
        <v>43609</v>
      </c>
      <c r="L578" s="28">
        <v>43611</v>
      </c>
      <c r="M578" s="40">
        <v>43609</v>
      </c>
      <c r="N578" s="28">
        <v>43611</v>
      </c>
      <c r="O578" s="23">
        <f>VLOOKUP(P578,Campos!$B$2:$C$7,2,FALSE)</f>
        <v>2</v>
      </c>
      <c r="P578" s="33" t="s">
        <v>4</v>
      </c>
      <c r="Q578" s="43" t="s">
        <v>891</v>
      </c>
    </row>
    <row r="579" spans="1:17" ht="14.25" customHeight="1" x14ac:dyDescent="0.3">
      <c r="A579" s="22">
        <f t="shared" si="0"/>
        <v>573</v>
      </c>
      <c r="B579" s="23">
        <v>28</v>
      </c>
      <c r="C579" s="24" t="s">
        <v>856</v>
      </c>
      <c r="D579" s="23">
        <v>5</v>
      </c>
      <c r="E579" s="24" t="s">
        <v>103</v>
      </c>
      <c r="F579" s="25" t="str">
        <f>VLOOKUP(H579,'Catalogo de Actividades'!$B$5:$G$215,6,FALSE)</f>
        <v>5.13</v>
      </c>
      <c r="G579" s="23">
        <v>13</v>
      </c>
      <c r="H579" s="26" t="s">
        <v>132</v>
      </c>
      <c r="I579" s="46" t="s">
        <v>39</v>
      </c>
      <c r="J579" s="46" t="s">
        <v>66</v>
      </c>
      <c r="K579" s="28">
        <v>43617</v>
      </c>
      <c r="L579" s="28">
        <v>43618</v>
      </c>
      <c r="M579" s="28">
        <v>43617</v>
      </c>
      <c r="N579" s="28">
        <v>43618</v>
      </c>
      <c r="O579" s="23">
        <f>VLOOKUP(P579,Campos!$B$2:$C$7,2,FALSE)</f>
        <v>2</v>
      </c>
      <c r="P579" s="33" t="s">
        <v>4</v>
      </c>
      <c r="Q579" s="43" t="s">
        <v>892</v>
      </c>
    </row>
    <row r="580" spans="1:17" ht="14.25" customHeight="1" x14ac:dyDescent="0.3">
      <c r="A580" s="22">
        <f t="shared" si="0"/>
        <v>574</v>
      </c>
      <c r="B580" s="23">
        <v>28</v>
      </c>
      <c r="C580" s="24" t="s">
        <v>856</v>
      </c>
      <c r="D580" s="23">
        <v>6</v>
      </c>
      <c r="E580" s="24" t="s">
        <v>134</v>
      </c>
      <c r="F580" s="25" t="str">
        <f>VLOOKUP(H580,'Catalogo de Actividades'!$B$5:$G$215,6,FALSE)</f>
        <v>6.1</v>
      </c>
      <c r="G580" s="23">
        <v>1</v>
      </c>
      <c r="H580" s="26" t="s">
        <v>135</v>
      </c>
      <c r="I580" s="46" t="s">
        <v>39</v>
      </c>
      <c r="J580" s="46" t="s">
        <v>30</v>
      </c>
      <c r="K580" s="28">
        <v>43327</v>
      </c>
      <c r="L580" s="28">
        <v>43343</v>
      </c>
      <c r="M580" s="28">
        <v>43327</v>
      </c>
      <c r="N580" s="29">
        <v>43347</v>
      </c>
      <c r="O580" s="23">
        <f>VLOOKUP(P580,Campos!$B$2:$C$7,2,FALSE)</f>
        <v>3</v>
      </c>
      <c r="P580" s="30" t="s">
        <v>5</v>
      </c>
      <c r="Q580" s="31" t="s">
        <v>432</v>
      </c>
    </row>
    <row r="581" spans="1:17" ht="14.25" customHeight="1" x14ac:dyDescent="0.3">
      <c r="A581" s="22">
        <f t="shared" si="0"/>
        <v>575</v>
      </c>
      <c r="B581" s="23">
        <v>28</v>
      </c>
      <c r="C581" s="24" t="s">
        <v>856</v>
      </c>
      <c r="D581" s="23">
        <v>6</v>
      </c>
      <c r="E581" s="24" t="s">
        <v>134</v>
      </c>
      <c r="F581" s="25" t="str">
        <f>VLOOKUP(H581,'Catalogo de Actividades'!$B$5:$G$215,6,FALSE)</f>
        <v>6.2</v>
      </c>
      <c r="G581" s="23">
        <v>2</v>
      </c>
      <c r="H581" s="26" t="s">
        <v>137</v>
      </c>
      <c r="I581" s="46" t="s">
        <v>29</v>
      </c>
      <c r="J581" s="46" t="s">
        <v>30</v>
      </c>
      <c r="K581" s="28">
        <v>43367</v>
      </c>
      <c r="L581" s="28">
        <v>43374</v>
      </c>
      <c r="M581" s="29">
        <v>43367</v>
      </c>
      <c r="N581" s="29">
        <v>43374</v>
      </c>
      <c r="O581" s="108">
        <f>VLOOKUP(P581,Campos!$B$2:$C$7,2,FALSE)</f>
        <v>2</v>
      </c>
      <c r="P581" s="114" t="s">
        <v>4</v>
      </c>
      <c r="Q581" s="31" t="s">
        <v>893</v>
      </c>
    </row>
    <row r="582" spans="1:17" ht="14.25" customHeight="1" x14ac:dyDescent="0.3">
      <c r="A582" s="22">
        <f t="shared" si="0"/>
        <v>576</v>
      </c>
      <c r="B582" s="23">
        <v>28</v>
      </c>
      <c r="C582" s="24" t="s">
        <v>856</v>
      </c>
      <c r="D582" s="23">
        <v>6</v>
      </c>
      <c r="E582" s="24" t="s">
        <v>134</v>
      </c>
      <c r="F582" s="25" t="str">
        <f>VLOOKUP(H582,'Catalogo de Actividades'!$B$5:$G$215,6,FALSE)</f>
        <v>6.3</v>
      </c>
      <c r="G582" s="23">
        <v>3</v>
      </c>
      <c r="H582" s="26" t="s">
        <v>139</v>
      </c>
      <c r="I582" s="46" t="s">
        <v>42</v>
      </c>
      <c r="J582" s="46" t="s">
        <v>433</v>
      </c>
      <c r="K582" s="28">
        <v>43374</v>
      </c>
      <c r="L582" s="28">
        <v>43434</v>
      </c>
      <c r="M582" s="29">
        <v>43374</v>
      </c>
      <c r="N582" s="28">
        <v>43433</v>
      </c>
      <c r="O582" s="23">
        <f>VLOOKUP(P582,Campos!$B$2:$C$7,2,FALSE)</f>
        <v>2</v>
      </c>
      <c r="P582" s="30" t="s">
        <v>4</v>
      </c>
      <c r="Q582" s="31" t="s">
        <v>894</v>
      </c>
    </row>
    <row r="583" spans="1:17" ht="14.25" customHeight="1" x14ac:dyDescent="0.3">
      <c r="A583" s="22">
        <f t="shared" si="0"/>
        <v>577</v>
      </c>
      <c r="B583" s="23">
        <v>28</v>
      </c>
      <c r="C583" s="24" t="s">
        <v>856</v>
      </c>
      <c r="D583" s="23">
        <v>6</v>
      </c>
      <c r="E583" s="24" t="s">
        <v>134</v>
      </c>
      <c r="F583" s="25" t="str">
        <f>VLOOKUP(H583,'Catalogo de Actividades'!$B$5:$G$215,6,FALSE)</f>
        <v>6.4</v>
      </c>
      <c r="G583" s="23">
        <v>4</v>
      </c>
      <c r="H583" s="26" t="s">
        <v>143</v>
      </c>
      <c r="I583" s="46" t="s">
        <v>29</v>
      </c>
      <c r="J583" s="46" t="s">
        <v>30</v>
      </c>
      <c r="K583" s="28">
        <v>43435</v>
      </c>
      <c r="L583" s="28">
        <v>43475</v>
      </c>
      <c r="M583" s="28">
        <v>43435</v>
      </c>
      <c r="N583" s="29">
        <v>43473</v>
      </c>
      <c r="O583" s="23">
        <f>VLOOKUP(P583,Campos!$B$2:$C$7,2,FALSE)</f>
        <v>2</v>
      </c>
      <c r="P583" s="30" t="s">
        <v>4</v>
      </c>
      <c r="Q583" s="31" t="s">
        <v>895</v>
      </c>
    </row>
    <row r="584" spans="1:17" ht="14.25" customHeight="1" x14ac:dyDescent="0.3">
      <c r="A584" s="22">
        <f t="shared" si="0"/>
        <v>578</v>
      </c>
      <c r="B584" s="23">
        <v>28</v>
      </c>
      <c r="C584" s="24" t="s">
        <v>856</v>
      </c>
      <c r="D584" s="23">
        <v>6</v>
      </c>
      <c r="E584" s="24" t="s">
        <v>134</v>
      </c>
      <c r="F584" s="25" t="str">
        <f>VLOOKUP(H584,'Catalogo de Actividades'!$B$5:$G$215,6,FALSE)</f>
        <v>6.5</v>
      </c>
      <c r="G584" s="23">
        <v>5</v>
      </c>
      <c r="H584" s="26" t="s">
        <v>145</v>
      </c>
      <c r="I584" s="46" t="s">
        <v>39</v>
      </c>
      <c r="J584" s="46" t="s">
        <v>30</v>
      </c>
      <c r="K584" s="28">
        <v>43451</v>
      </c>
      <c r="L584" s="28">
        <v>43455</v>
      </c>
      <c r="M584" s="28">
        <v>43451</v>
      </c>
      <c r="N584" s="32">
        <v>43453</v>
      </c>
      <c r="O584" s="23">
        <f>VLOOKUP(P584,Campos!$B$2:$C$7,2,FALSE)</f>
        <v>2</v>
      </c>
      <c r="P584" s="30" t="s">
        <v>4</v>
      </c>
      <c r="Q584" s="31" t="s">
        <v>435</v>
      </c>
    </row>
    <row r="585" spans="1:17" ht="14.25" customHeight="1" x14ac:dyDescent="0.3">
      <c r="A585" s="22">
        <f t="shared" si="0"/>
        <v>579</v>
      </c>
      <c r="B585" s="23">
        <v>28</v>
      </c>
      <c r="C585" s="24" t="s">
        <v>856</v>
      </c>
      <c r="D585" s="23">
        <v>6</v>
      </c>
      <c r="E585" s="24" t="s">
        <v>134</v>
      </c>
      <c r="F585" s="25" t="str">
        <f>VLOOKUP(H585,'Catalogo de Actividades'!$B$5:$G$215,6,FALSE)</f>
        <v>6.6</v>
      </c>
      <c r="G585" s="23">
        <v>6</v>
      </c>
      <c r="H585" s="26" t="s">
        <v>147</v>
      </c>
      <c r="I585" s="46" t="s">
        <v>29</v>
      </c>
      <c r="J585" s="46" t="s">
        <v>29</v>
      </c>
      <c r="K585" s="28">
        <v>43466</v>
      </c>
      <c r="L585" s="28">
        <v>43480</v>
      </c>
      <c r="M585" s="28">
        <v>43466</v>
      </c>
      <c r="N585" s="28">
        <v>43480</v>
      </c>
      <c r="O585" s="23">
        <f>VLOOKUP(P585,Campos!$B$2:$C$7,2,FALSE)</f>
        <v>2</v>
      </c>
      <c r="P585" s="30" t="s">
        <v>4</v>
      </c>
      <c r="Q585" s="31" t="s">
        <v>896</v>
      </c>
    </row>
    <row r="586" spans="1:17" ht="14.25" customHeight="1" x14ac:dyDescent="0.3">
      <c r="A586" s="22">
        <f t="shared" si="0"/>
        <v>580</v>
      </c>
      <c r="B586" s="23">
        <v>28</v>
      </c>
      <c r="C586" s="24" t="s">
        <v>856</v>
      </c>
      <c r="D586" s="23">
        <v>6</v>
      </c>
      <c r="E586" s="24" t="s">
        <v>134</v>
      </c>
      <c r="F586" s="25" t="str">
        <f>VLOOKUP(H586,'Catalogo de Actividades'!$B$5:$G$215,6,FALSE)</f>
        <v>6.7</v>
      </c>
      <c r="G586" s="23">
        <v>7</v>
      </c>
      <c r="H586" s="26" t="s">
        <v>149</v>
      </c>
      <c r="I586" s="46" t="s">
        <v>42</v>
      </c>
      <c r="J586" s="46" t="s">
        <v>433</v>
      </c>
      <c r="K586" s="28">
        <v>43481</v>
      </c>
      <c r="L586" s="28">
        <v>43524</v>
      </c>
      <c r="M586" s="28">
        <v>43481</v>
      </c>
      <c r="N586" s="28">
        <v>43524</v>
      </c>
      <c r="O586" s="23">
        <f>VLOOKUP(P586,Campos!$B$2:$C$7,2,FALSE)</f>
        <v>2</v>
      </c>
      <c r="P586" s="30" t="s">
        <v>4</v>
      </c>
      <c r="Q586" s="31" t="s">
        <v>897</v>
      </c>
    </row>
    <row r="587" spans="1:17" ht="14.25" customHeight="1" x14ac:dyDescent="0.3">
      <c r="A587" s="22">
        <f t="shared" si="0"/>
        <v>581</v>
      </c>
      <c r="B587" s="23">
        <v>28</v>
      </c>
      <c r="C587" s="24" t="s">
        <v>856</v>
      </c>
      <c r="D587" s="23">
        <v>6</v>
      </c>
      <c r="E587" s="24" t="s">
        <v>134</v>
      </c>
      <c r="F587" s="25" t="str">
        <f>VLOOKUP(H587,'Catalogo de Actividades'!$B$5:$G$215,6,FALSE)</f>
        <v>6.9</v>
      </c>
      <c r="G587" s="23">
        <v>9</v>
      </c>
      <c r="H587" s="26" t="s">
        <v>153</v>
      </c>
      <c r="I587" s="46" t="s">
        <v>39</v>
      </c>
      <c r="J587" s="46" t="s">
        <v>30</v>
      </c>
      <c r="K587" s="28">
        <v>43497</v>
      </c>
      <c r="L587" s="28">
        <v>43502</v>
      </c>
      <c r="M587" s="32">
        <v>43497</v>
      </c>
      <c r="N587" s="32">
        <v>43502</v>
      </c>
      <c r="O587" s="23">
        <f>VLOOKUP(P587,Campos!$B$2:$C$7,2,FALSE)</f>
        <v>2</v>
      </c>
      <c r="P587" s="30" t="s">
        <v>4</v>
      </c>
      <c r="Q587" s="31" t="s">
        <v>438</v>
      </c>
    </row>
    <row r="588" spans="1:17" ht="14.25" customHeight="1" x14ac:dyDescent="0.3">
      <c r="A588" s="22">
        <f t="shared" si="0"/>
        <v>582</v>
      </c>
      <c r="B588" s="23">
        <v>28</v>
      </c>
      <c r="C588" s="24" t="s">
        <v>856</v>
      </c>
      <c r="D588" s="23">
        <v>6</v>
      </c>
      <c r="E588" s="24" t="s">
        <v>134</v>
      </c>
      <c r="F588" s="25" t="str">
        <f>VLOOKUP(H588,'Catalogo de Actividades'!$B$5:$G$215,6,FALSE)</f>
        <v>6.10</v>
      </c>
      <c r="G588" s="23">
        <v>10</v>
      </c>
      <c r="H588" s="26" t="s">
        <v>155</v>
      </c>
      <c r="I588" s="46" t="s">
        <v>39</v>
      </c>
      <c r="J588" s="46" t="s">
        <v>108</v>
      </c>
      <c r="K588" s="28">
        <v>43503</v>
      </c>
      <c r="L588" s="28">
        <v>43503</v>
      </c>
      <c r="M588" s="28">
        <v>43503</v>
      </c>
      <c r="N588" s="28">
        <v>43503</v>
      </c>
      <c r="O588" s="23">
        <f>VLOOKUP(P588,Campos!$B$2:$C$7,2,FALSE)</f>
        <v>2</v>
      </c>
      <c r="P588" s="30" t="s">
        <v>4</v>
      </c>
      <c r="Q588" s="31" t="s">
        <v>898</v>
      </c>
    </row>
    <row r="589" spans="1:17" ht="45.75" customHeight="1" x14ac:dyDescent="0.3">
      <c r="A589" s="22">
        <f t="shared" si="0"/>
        <v>583</v>
      </c>
      <c r="B589" s="23">
        <v>28</v>
      </c>
      <c r="C589" s="24" t="s">
        <v>856</v>
      </c>
      <c r="D589" s="23">
        <v>6</v>
      </c>
      <c r="E589" s="24" t="s">
        <v>134</v>
      </c>
      <c r="F589" s="25" t="str">
        <f>VLOOKUP(H589,'Catalogo de Actividades'!$B$5:$G$215,6,FALSE)</f>
        <v>6.11</v>
      </c>
      <c r="G589" s="23">
        <v>11</v>
      </c>
      <c r="H589" s="26" t="s">
        <v>157</v>
      </c>
      <c r="I589" s="46" t="s">
        <v>39</v>
      </c>
      <c r="J589" s="46" t="s">
        <v>71</v>
      </c>
      <c r="K589" s="28">
        <v>43505</v>
      </c>
      <c r="L589" s="28">
        <v>43555</v>
      </c>
      <c r="M589" s="28">
        <v>43505</v>
      </c>
      <c r="N589" s="28">
        <v>43555</v>
      </c>
      <c r="O589" s="23">
        <f>VLOOKUP(P589,Campos!$B$2:$C$7,2,FALSE)</f>
        <v>2</v>
      </c>
      <c r="P589" s="33" t="s">
        <v>4</v>
      </c>
      <c r="Q589" s="111" t="s">
        <v>899</v>
      </c>
    </row>
    <row r="590" spans="1:17" ht="14.25" customHeight="1" x14ac:dyDescent="0.3">
      <c r="A590" s="22">
        <f t="shared" si="0"/>
        <v>584</v>
      </c>
      <c r="B590" s="23">
        <v>28</v>
      </c>
      <c r="C590" s="24" t="s">
        <v>856</v>
      </c>
      <c r="D590" s="23">
        <v>6</v>
      </c>
      <c r="E590" s="24" t="s">
        <v>134</v>
      </c>
      <c r="F590" s="25" t="str">
        <f>VLOOKUP(H590,'Catalogo de Actividades'!$B$5:$G$215,6,FALSE)</f>
        <v>6.12</v>
      </c>
      <c r="G590" s="23">
        <v>12</v>
      </c>
      <c r="H590" s="26" t="s">
        <v>159</v>
      </c>
      <c r="I590" s="46" t="s">
        <v>39</v>
      </c>
      <c r="J590" s="46" t="s">
        <v>71</v>
      </c>
      <c r="K590" s="28">
        <v>43505</v>
      </c>
      <c r="L590" s="28">
        <v>43559</v>
      </c>
      <c r="M590" s="28">
        <v>43505</v>
      </c>
      <c r="N590" s="28">
        <v>43559</v>
      </c>
      <c r="O590" s="23">
        <f>VLOOKUP(P590,Campos!$B$2:$C$7,2,FALSE)</f>
        <v>2</v>
      </c>
      <c r="P590" s="33" t="s">
        <v>4</v>
      </c>
      <c r="Q590" s="111" t="s">
        <v>900</v>
      </c>
    </row>
    <row r="591" spans="1:17" ht="55.2" x14ac:dyDescent="0.3">
      <c r="A591" s="22">
        <f t="shared" si="0"/>
        <v>585</v>
      </c>
      <c r="B591" s="23">
        <v>28</v>
      </c>
      <c r="C591" s="24" t="s">
        <v>856</v>
      </c>
      <c r="D591" s="23">
        <v>6</v>
      </c>
      <c r="E591" s="24" t="s">
        <v>134</v>
      </c>
      <c r="F591" s="25" t="str">
        <f>VLOOKUP(H591,'Catalogo de Actividades'!$B$5:$G$215,6,FALSE)</f>
        <v>6.8</v>
      </c>
      <c r="G591" s="23">
        <v>8</v>
      </c>
      <c r="H591" s="26" t="s">
        <v>151</v>
      </c>
      <c r="I591" s="46" t="s">
        <v>29</v>
      </c>
      <c r="J591" s="46" t="s">
        <v>30</v>
      </c>
      <c r="K591" s="28">
        <v>43525</v>
      </c>
      <c r="L591" s="28">
        <v>43552</v>
      </c>
      <c r="M591" s="28">
        <v>43525</v>
      </c>
      <c r="N591" s="62">
        <v>43559</v>
      </c>
      <c r="O591" s="23">
        <f>VLOOKUP(P591,Campos!$B$2:$C$7,2,FALSE)</f>
        <v>3</v>
      </c>
      <c r="P591" s="33" t="s">
        <v>5</v>
      </c>
      <c r="Q591" s="111" t="s">
        <v>901</v>
      </c>
    </row>
    <row r="592" spans="1:17" ht="30" x14ac:dyDescent="0.3">
      <c r="A592" s="22">
        <f t="shared" si="0"/>
        <v>586</v>
      </c>
      <c r="B592" s="23">
        <v>28</v>
      </c>
      <c r="C592" s="24" t="s">
        <v>856</v>
      </c>
      <c r="D592" s="23">
        <v>6</v>
      </c>
      <c r="E592" s="24" t="s">
        <v>134</v>
      </c>
      <c r="F592" s="25" t="str">
        <f>VLOOKUP(H592,'Catalogo de Actividades'!$B$5:$G$215,6,FALSE)</f>
        <v>6.13</v>
      </c>
      <c r="G592" s="23">
        <v>13</v>
      </c>
      <c r="H592" s="26" t="s">
        <v>162</v>
      </c>
      <c r="I592" s="46" t="s">
        <v>39</v>
      </c>
      <c r="J592" s="46" t="s">
        <v>71</v>
      </c>
      <c r="K592" s="28">
        <v>43563</v>
      </c>
      <c r="L592" s="28">
        <v>43563</v>
      </c>
      <c r="M592" s="28">
        <v>43563</v>
      </c>
      <c r="N592" s="28">
        <v>43563</v>
      </c>
      <c r="O592" s="23">
        <f>VLOOKUP(P592,Campos!$B$2:$C$7,2,FALSE)</f>
        <v>2</v>
      </c>
      <c r="P592" s="33" t="s">
        <v>4</v>
      </c>
      <c r="Q592" s="43" t="s">
        <v>902</v>
      </c>
    </row>
    <row r="593" spans="1:17" ht="30" x14ac:dyDescent="0.3">
      <c r="A593" s="22">
        <f t="shared" si="0"/>
        <v>587</v>
      </c>
      <c r="B593" s="23">
        <v>28</v>
      </c>
      <c r="C593" s="24" t="s">
        <v>856</v>
      </c>
      <c r="D593" s="23">
        <v>6</v>
      </c>
      <c r="E593" s="24" t="s">
        <v>134</v>
      </c>
      <c r="F593" s="25" t="str">
        <f>VLOOKUP(H593,'Catalogo de Actividades'!$B$5:$G$215,6,FALSE)</f>
        <v>6.14</v>
      </c>
      <c r="G593" s="23">
        <v>14</v>
      </c>
      <c r="H593" s="26" t="s">
        <v>164</v>
      </c>
      <c r="I593" s="46" t="s">
        <v>39</v>
      </c>
      <c r="J593" s="46" t="s">
        <v>71</v>
      </c>
      <c r="K593" s="28">
        <v>43564</v>
      </c>
      <c r="L593" s="28">
        <v>43617</v>
      </c>
      <c r="M593" s="40">
        <v>43564</v>
      </c>
      <c r="N593" s="28">
        <v>43617</v>
      </c>
      <c r="O593" s="23">
        <f>VLOOKUP(P593,Campos!$B$2:$C$7,2,FALSE)</f>
        <v>2</v>
      </c>
      <c r="P593" s="33" t="s">
        <v>4</v>
      </c>
      <c r="Q593" s="43" t="s">
        <v>903</v>
      </c>
    </row>
    <row r="594" spans="1:17" ht="30" x14ac:dyDescent="0.3">
      <c r="A594" s="22">
        <f t="shared" si="0"/>
        <v>588</v>
      </c>
      <c r="B594" s="23">
        <v>28</v>
      </c>
      <c r="C594" s="24" t="s">
        <v>856</v>
      </c>
      <c r="D594" s="23">
        <v>6</v>
      </c>
      <c r="E594" s="24" t="s">
        <v>134</v>
      </c>
      <c r="F594" s="25" t="str">
        <f>VLOOKUP(H594,'Catalogo de Actividades'!$B$5:$G$215,6,FALSE)</f>
        <v>6.15</v>
      </c>
      <c r="G594" s="23">
        <v>15</v>
      </c>
      <c r="H594" s="26" t="s">
        <v>166</v>
      </c>
      <c r="I594" s="46" t="s">
        <v>39</v>
      </c>
      <c r="J594" s="46" t="s">
        <v>71</v>
      </c>
      <c r="K594" s="28">
        <v>43619</v>
      </c>
      <c r="L594" s="28">
        <v>43631</v>
      </c>
      <c r="M594" s="28">
        <v>43619</v>
      </c>
      <c r="N594" s="28">
        <v>43631</v>
      </c>
      <c r="O594" s="23">
        <f>VLOOKUP(P594,Campos!$B$2:$C$7,2,FALSE)</f>
        <v>2</v>
      </c>
      <c r="P594" s="33" t="s">
        <v>4</v>
      </c>
      <c r="Q594" s="43" t="s">
        <v>904</v>
      </c>
    </row>
    <row r="595" spans="1:17" ht="14.25" customHeight="1" x14ac:dyDescent="0.3">
      <c r="A595" s="22">
        <f t="shared" si="0"/>
        <v>589</v>
      </c>
      <c r="B595" s="23">
        <v>28</v>
      </c>
      <c r="C595" s="24" t="s">
        <v>856</v>
      </c>
      <c r="D595" s="23">
        <v>7</v>
      </c>
      <c r="E595" s="24" t="s">
        <v>168</v>
      </c>
      <c r="F595" s="25" t="str">
        <f>VLOOKUP(H595,'Catalogo de Actividades'!$B$5:$G$215,6,FALSE)</f>
        <v>7.2</v>
      </c>
      <c r="G595" s="23">
        <v>2</v>
      </c>
      <c r="H595" s="14" t="s">
        <v>171</v>
      </c>
      <c r="I595" s="27" t="s">
        <v>29</v>
      </c>
      <c r="J595" s="27" t="s">
        <v>30</v>
      </c>
      <c r="K595" s="29">
        <v>43405</v>
      </c>
      <c r="L595" s="29">
        <v>43434</v>
      </c>
      <c r="M595" s="32">
        <v>43405</v>
      </c>
      <c r="N595" s="29">
        <v>43433</v>
      </c>
      <c r="O595" s="23">
        <f>VLOOKUP(P595,Campos!$B$2:$C$7,2,FALSE)</f>
        <v>2</v>
      </c>
      <c r="P595" s="30" t="s">
        <v>4</v>
      </c>
      <c r="Q595" s="31" t="s">
        <v>905</v>
      </c>
    </row>
    <row r="596" spans="1:17" ht="41.4" x14ac:dyDescent="0.3">
      <c r="A596" s="22">
        <f t="shared" si="0"/>
        <v>590</v>
      </c>
      <c r="B596" s="23">
        <v>28</v>
      </c>
      <c r="C596" s="24" t="s">
        <v>856</v>
      </c>
      <c r="D596" s="23">
        <v>7</v>
      </c>
      <c r="E596" s="24" t="s">
        <v>168</v>
      </c>
      <c r="F596" s="25" t="str">
        <f>VLOOKUP(H596,'Catalogo de Actividades'!$B$5:$G$215,6,FALSE)</f>
        <v>7.8</v>
      </c>
      <c r="G596" s="23">
        <v>8</v>
      </c>
      <c r="H596" s="14" t="s">
        <v>184</v>
      </c>
      <c r="I596" s="27" t="s">
        <v>29</v>
      </c>
      <c r="J596" s="27" t="s">
        <v>30</v>
      </c>
      <c r="K596" s="29">
        <v>43405</v>
      </c>
      <c r="L596" s="29">
        <v>43570</v>
      </c>
      <c r="M596" s="32">
        <v>43405</v>
      </c>
      <c r="N596" s="61">
        <v>43550</v>
      </c>
      <c r="O596" s="23">
        <f>VLOOKUP(P596,Campos!$B$2:$C$7,2,FALSE)</f>
        <v>2</v>
      </c>
      <c r="P596" s="33" t="s">
        <v>4</v>
      </c>
      <c r="Q596" s="43" t="s">
        <v>906</v>
      </c>
    </row>
    <row r="597" spans="1:17" ht="14.25" customHeight="1" x14ac:dyDescent="0.3">
      <c r="A597" s="22">
        <f t="shared" si="0"/>
        <v>591</v>
      </c>
      <c r="B597" s="23">
        <v>28</v>
      </c>
      <c r="C597" s="24" t="s">
        <v>856</v>
      </c>
      <c r="D597" s="23">
        <v>7</v>
      </c>
      <c r="E597" s="24" t="s">
        <v>168</v>
      </c>
      <c r="F597" s="25" t="str">
        <f>VLOOKUP(H597,'Catalogo de Actividades'!$B$5:$G$215,6,FALSE)</f>
        <v>7.10</v>
      </c>
      <c r="G597" s="23">
        <v>10</v>
      </c>
      <c r="H597" s="26" t="s">
        <v>188</v>
      </c>
      <c r="I597" s="46" t="s">
        <v>29</v>
      </c>
      <c r="J597" s="46" t="s">
        <v>30</v>
      </c>
      <c r="K597" s="29">
        <v>43449</v>
      </c>
      <c r="L597" s="29">
        <v>43484</v>
      </c>
      <c r="M597" s="29">
        <v>43449</v>
      </c>
      <c r="N597" s="29">
        <v>43345</v>
      </c>
      <c r="O597" s="23">
        <f>VLOOKUP(P597,Campos!$B$2:$C$7,2,FALSE)</f>
        <v>2</v>
      </c>
      <c r="P597" s="30" t="s">
        <v>4</v>
      </c>
      <c r="Q597" s="31" t="s">
        <v>907</v>
      </c>
    </row>
    <row r="598" spans="1:17" ht="14.25" customHeight="1" x14ac:dyDescent="0.3">
      <c r="A598" s="22">
        <f t="shared" si="0"/>
        <v>592</v>
      </c>
      <c r="B598" s="23">
        <v>28</v>
      </c>
      <c r="C598" s="24" t="s">
        <v>856</v>
      </c>
      <c r="D598" s="23">
        <v>7</v>
      </c>
      <c r="E598" s="24" t="s">
        <v>168</v>
      </c>
      <c r="F598" s="25" t="str">
        <f>VLOOKUP(H598,'Catalogo de Actividades'!$B$5:$G$215,6,FALSE)</f>
        <v>7.5</v>
      </c>
      <c r="G598" s="23">
        <v>5</v>
      </c>
      <c r="H598" s="14" t="s">
        <v>177</v>
      </c>
      <c r="I598" s="27" t="s">
        <v>29</v>
      </c>
      <c r="J598" s="27" t="s">
        <v>30</v>
      </c>
      <c r="K598" s="29">
        <v>43485</v>
      </c>
      <c r="L598" s="29">
        <v>43514</v>
      </c>
      <c r="M598" s="29">
        <v>43485</v>
      </c>
      <c r="N598" s="29">
        <v>43514</v>
      </c>
      <c r="O598" s="23">
        <f>VLOOKUP(P598,Campos!$B$2:$C$7,2,FALSE)</f>
        <v>2</v>
      </c>
      <c r="P598" s="30" t="s">
        <v>4</v>
      </c>
      <c r="Q598" s="31" t="s">
        <v>908</v>
      </c>
    </row>
    <row r="599" spans="1:17" ht="14.25" customHeight="1" x14ac:dyDescent="0.3">
      <c r="A599" s="22">
        <f t="shared" si="0"/>
        <v>593</v>
      </c>
      <c r="B599" s="23">
        <v>28</v>
      </c>
      <c r="C599" s="24" t="s">
        <v>856</v>
      </c>
      <c r="D599" s="23">
        <v>7</v>
      </c>
      <c r="E599" s="24" t="s">
        <v>168</v>
      </c>
      <c r="F599" s="25" t="str">
        <f>VLOOKUP(H599,'Catalogo de Actividades'!$B$5:$G$215,6,FALSE)</f>
        <v>7.12</v>
      </c>
      <c r="G599" s="23">
        <v>12</v>
      </c>
      <c r="H599" s="14" t="s">
        <v>193</v>
      </c>
      <c r="I599" s="27" t="s">
        <v>29</v>
      </c>
      <c r="J599" s="27" t="s">
        <v>30</v>
      </c>
      <c r="K599" s="29">
        <v>43570</v>
      </c>
      <c r="L599" s="29">
        <v>43614</v>
      </c>
      <c r="M599" s="28">
        <v>43570</v>
      </c>
      <c r="N599" s="40">
        <v>43614</v>
      </c>
      <c r="O599" s="23">
        <f>VLOOKUP(P599,Campos!$B$2:$C$7,2,FALSE)</f>
        <v>2</v>
      </c>
      <c r="P599" s="33" t="s">
        <v>4</v>
      </c>
      <c r="Q599" s="43" t="s">
        <v>570</v>
      </c>
    </row>
    <row r="600" spans="1:17" ht="14.25" customHeight="1" x14ac:dyDescent="0.3">
      <c r="A600" s="22">
        <f t="shared" si="0"/>
        <v>594</v>
      </c>
      <c r="B600" s="23">
        <v>28</v>
      </c>
      <c r="C600" s="24" t="s">
        <v>856</v>
      </c>
      <c r="D600" s="23">
        <v>8</v>
      </c>
      <c r="E600" s="24" t="s">
        <v>197</v>
      </c>
      <c r="F600" s="25" t="str">
        <f>VLOOKUP(H600,'Catalogo de Actividades'!$B$5:$G$215,6,FALSE)</f>
        <v>8.7</v>
      </c>
      <c r="G600" s="23">
        <v>7</v>
      </c>
      <c r="H600" s="14" t="s">
        <v>212</v>
      </c>
      <c r="I600" s="27" t="s">
        <v>29</v>
      </c>
      <c r="J600" s="27" t="s">
        <v>30</v>
      </c>
      <c r="K600" s="29">
        <v>43345</v>
      </c>
      <c r="L600" s="29">
        <v>43345</v>
      </c>
      <c r="M600" s="29">
        <v>43345</v>
      </c>
      <c r="N600" s="29">
        <v>43345</v>
      </c>
      <c r="O600" s="23">
        <f>VLOOKUP(P600,Campos!$B$2:$C$7,2,FALSE)</f>
        <v>2</v>
      </c>
      <c r="P600" s="30" t="s">
        <v>4</v>
      </c>
      <c r="Q600" s="31" t="s">
        <v>909</v>
      </c>
    </row>
    <row r="601" spans="1:17" ht="15.75" customHeight="1" x14ac:dyDescent="0.3">
      <c r="A601" s="22">
        <f t="shared" si="0"/>
        <v>595</v>
      </c>
      <c r="B601" s="23">
        <v>28</v>
      </c>
      <c r="C601" s="24" t="s">
        <v>856</v>
      </c>
      <c r="D601" s="23">
        <v>8</v>
      </c>
      <c r="E601" s="24" t="s">
        <v>197</v>
      </c>
      <c r="F601" s="25" t="str">
        <f>VLOOKUP(H601,'Catalogo de Actividades'!$B$5:$G$215,6,FALSE)</f>
        <v>8.9</v>
      </c>
      <c r="G601" s="23">
        <v>9</v>
      </c>
      <c r="H601" s="14" t="s">
        <v>217</v>
      </c>
      <c r="I601" s="27" t="s">
        <v>29</v>
      </c>
      <c r="J601" s="27" t="s">
        <v>218</v>
      </c>
      <c r="K601" s="29">
        <v>43345</v>
      </c>
      <c r="L601" s="29">
        <v>43435</v>
      </c>
      <c r="M601" s="29">
        <v>43345</v>
      </c>
      <c r="N601" s="29">
        <v>43435</v>
      </c>
      <c r="O601" s="23">
        <f>VLOOKUP(P601,Campos!$B$2:$C$7,2,FALSE)</f>
        <v>2</v>
      </c>
      <c r="P601" s="30" t="s">
        <v>4</v>
      </c>
      <c r="Q601" s="31" t="s">
        <v>910</v>
      </c>
    </row>
    <row r="602" spans="1:17" ht="14.25" customHeight="1" x14ac:dyDescent="0.3">
      <c r="A602" s="22">
        <f t="shared" si="0"/>
        <v>596</v>
      </c>
      <c r="B602" s="23">
        <v>28</v>
      </c>
      <c r="C602" s="24" t="s">
        <v>856</v>
      </c>
      <c r="D602" s="23">
        <v>8</v>
      </c>
      <c r="E602" s="24" t="s">
        <v>197</v>
      </c>
      <c r="F602" s="25" t="str">
        <f>VLOOKUP(H602,'Catalogo de Actividades'!$B$5:$G$215,6,FALSE)</f>
        <v>8.18</v>
      </c>
      <c r="G602" s="23">
        <v>18</v>
      </c>
      <c r="H602" s="14" t="s">
        <v>239</v>
      </c>
      <c r="I602" s="27" t="s">
        <v>29</v>
      </c>
      <c r="J602" s="27" t="s">
        <v>30</v>
      </c>
      <c r="K602" s="29">
        <v>43345</v>
      </c>
      <c r="L602" s="29">
        <v>43444</v>
      </c>
      <c r="M602" s="29">
        <v>43345</v>
      </c>
      <c r="N602" s="29">
        <v>43444</v>
      </c>
      <c r="O602" s="23">
        <f>VLOOKUP(P602,Campos!$B$2:$C$7,2,FALSE)</f>
        <v>2</v>
      </c>
      <c r="P602" s="30" t="s">
        <v>4</v>
      </c>
      <c r="Q602" s="31" t="s">
        <v>911</v>
      </c>
    </row>
    <row r="603" spans="1:17" ht="14.25" customHeight="1" x14ac:dyDescent="0.3">
      <c r="A603" s="22">
        <f t="shared" si="0"/>
        <v>597</v>
      </c>
      <c r="B603" s="23">
        <v>28</v>
      </c>
      <c r="C603" s="24" t="s">
        <v>856</v>
      </c>
      <c r="D603" s="23">
        <v>8</v>
      </c>
      <c r="E603" s="24" t="s">
        <v>197</v>
      </c>
      <c r="F603" s="25" t="str">
        <f>VLOOKUP(H603,'Catalogo de Actividades'!$B$5:$G$215,6,FALSE)</f>
        <v>8.2</v>
      </c>
      <c r="G603" s="23">
        <v>2</v>
      </c>
      <c r="H603" s="14" t="s">
        <v>201</v>
      </c>
      <c r="I603" s="27" t="s">
        <v>29</v>
      </c>
      <c r="J603" s="27" t="s">
        <v>30</v>
      </c>
      <c r="K603" s="29">
        <v>43345</v>
      </c>
      <c r="L603" s="29">
        <v>43485</v>
      </c>
      <c r="M603" s="29">
        <v>43345</v>
      </c>
      <c r="N603" s="29">
        <v>43485</v>
      </c>
      <c r="O603" s="23">
        <f>VLOOKUP(P603,Campos!$B$2:$C$7,2,FALSE)</f>
        <v>2</v>
      </c>
      <c r="P603" s="30" t="s">
        <v>4</v>
      </c>
      <c r="Q603" s="68" t="s">
        <v>912</v>
      </c>
    </row>
    <row r="604" spans="1:17" ht="14.25" customHeight="1" x14ac:dyDescent="0.3">
      <c r="A604" s="22">
        <f t="shared" si="0"/>
        <v>598</v>
      </c>
      <c r="B604" s="23">
        <v>28</v>
      </c>
      <c r="C604" s="24" t="s">
        <v>856</v>
      </c>
      <c r="D604" s="23">
        <v>8</v>
      </c>
      <c r="E604" s="24" t="s">
        <v>197</v>
      </c>
      <c r="F604" s="25" t="str">
        <f>VLOOKUP(H604,'Catalogo de Actividades'!$B$5:$G$215,6,FALSE)</f>
        <v>8.25</v>
      </c>
      <c r="G604" s="23">
        <v>25</v>
      </c>
      <c r="H604" s="14" t="s">
        <v>254</v>
      </c>
      <c r="I604" s="27" t="s">
        <v>29</v>
      </c>
      <c r="J604" s="27" t="s">
        <v>30</v>
      </c>
      <c r="K604" s="29">
        <v>43345</v>
      </c>
      <c r="L604" s="29">
        <v>43485</v>
      </c>
      <c r="M604" s="29">
        <v>43345</v>
      </c>
      <c r="N604" s="29">
        <v>43485</v>
      </c>
      <c r="O604" s="23">
        <f>VLOOKUP(P604,Campos!$B$2:$C$7,2,FALSE)</f>
        <v>2</v>
      </c>
      <c r="P604" s="30" t="s">
        <v>4</v>
      </c>
      <c r="Q604" s="68" t="s">
        <v>913</v>
      </c>
    </row>
    <row r="605" spans="1:17" ht="14.25" customHeight="1" x14ac:dyDescent="0.3">
      <c r="A605" s="22">
        <f t="shared" si="0"/>
        <v>599</v>
      </c>
      <c r="B605" s="23">
        <v>28</v>
      </c>
      <c r="C605" s="24" t="s">
        <v>856</v>
      </c>
      <c r="D605" s="23">
        <v>8</v>
      </c>
      <c r="E605" s="24" t="s">
        <v>197</v>
      </c>
      <c r="F605" s="25" t="str">
        <f>VLOOKUP(H605,'Catalogo de Actividades'!$B$5:$G$215,6,FALSE)</f>
        <v>8.5</v>
      </c>
      <c r="G605" s="23">
        <v>5</v>
      </c>
      <c r="H605" s="14" t="s">
        <v>208</v>
      </c>
      <c r="I605" s="27" t="s">
        <v>29</v>
      </c>
      <c r="J605" s="27" t="s">
        <v>30</v>
      </c>
      <c r="K605" s="29">
        <v>43353</v>
      </c>
      <c r="L605" s="29">
        <v>43496</v>
      </c>
      <c r="M605" s="69">
        <v>43353</v>
      </c>
      <c r="N605" s="29">
        <v>43495</v>
      </c>
      <c r="O605" s="23">
        <f>VLOOKUP(P605,Campos!$B$2:$C$7,2,FALSE)</f>
        <v>2</v>
      </c>
      <c r="P605" s="30" t="s">
        <v>4</v>
      </c>
      <c r="Q605" s="31" t="s">
        <v>914</v>
      </c>
    </row>
    <row r="606" spans="1:17" ht="14.25" customHeight="1" x14ac:dyDescent="0.3">
      <c r="A606" s="22">
        <f t="shared" si="0"/>
        <v>600</v>
      </c>
      <c r="B606" s="23">
        <v>28</v>
      </c>
      <c r="C606" s="24" t="s">
        <v>856</v>
      </c>
      <c r="D606" s="23">
        <v>8</v>
      </c>
      <c r="E606" s="24" t="s">
        <v>197</v>
      </c>
      <c r="F606" s="25" t="str">
        <f>VLOOKUP(H606,'Catalogo de Actividades'!$B$5:$G$215,6,FALSE)</f>
        <v>8.12</v>
      </c>
      <c r="G606" s="23">
        <v>12</v>
      </c>
      <c r="H606" s="14" t="s">
        <v>226</v>
      </c>
      <c r="I606" s="27" t="s">
        <v>29</v>
      </c>
      <c r="J606" s="27" t="s">
        <v>30</v>
      </c>
      <c r="K606" s="29">
        <v>43436</v>
      </c>
      <c r="L606" s="29">
        <v>43449</v>
      </c>
      <c r="M606" s="29">
        <v>43436</v>
      </c>
      <c r="N606" s="29">
        <v>43449</v>
      </c>
      <c r="O606" s="23">
        <f>VLOOKUP(P606,Campos!$B$2:$C$7,2,FALSE)</f>
        <v>2</v>
      </c>
      <c r="P606" s="30" t="s">
        <v>4</v>
      </c>
      <c r="Q606" s="31" t="s">
        <v>915</v>
      </c>
    </row>
    <row r="607" spans="1:17" ht="14.25" customHeight="1" x14ac:dyDescent="0.3">
      <c r="A607" s="22">
        <f t="shared" si="0"/>
        <v>601</v>
      </c>
      <c r="B607" s="23">
        <v>28</v>
      </c>
      <c r="C607" s="24" t="s">
        <v>856</v>
      </c>
      <c r="D607" s="23">
        <v>8</v>
      </c>
      <c r="E607" s="24" t="s">
        <v>197</v>
      </c>
      <c r="F607" s="25" t="str">
        <f>VLOOKUP(H607,'Catalogo de Actividades'!$B$5:$G$215,6,FALSE)</f>
        <v>8.15</v>
      </c>
      <c r="G607" s="23">
        <v>15</v>
      </c>
      <c r="H607" s="14" t="s">
        <v>232</v>
      </c>
      <c r="I607" s="27" t="s">
        <v>29</v>
      </c>
      <c r="J607" s="27" t="s">
        <v>30</v>
      </c>
      <c r="K607" s="32">
        <v>43485</v>
      </c>
      <c r="L607" s="32">
        <v>43514</v>
      </c>
      <c r="M607" s="29">
        <v>43483</v>
      </c>
      <c r="N607" s="32">
        <v>43514</v>
      </c>
      <c r="O607" s="23">
        <f>VLOOKUP(P607,Campos!$B$2:$C$7,2,FALSE)</f>
        <v>2</v>
      </c>
      <c r="P607" s="30" t="s">
        <v>4</v>
      </c>
      <c r="Q607" s="31" t="s">
        <v>916</v>
      </c>
    </row>
    <row r="608" spans="1:17" ht="14.25" customHeight="1" x14ac:dyDescent="0.3">
      <c r="A608" s="22">
        <f t="shared" si="0"/>
        <v>602</v>
      </c>
      <c r="B608" s="23">
        <v>28</v>
      </c>
      <c r="C608" s="24" t="s">
        <v>856</v>
      </c>
      <c r="D608" s="23">
        <v>8</v>
      </c>
      <c r="E608" s="24" t="s">
        <v>197</v>
      </c>
      <c r="F608" s="25" t="str">
        <f>VLOOKUP(H608,'Catalogo de Actividades'!$B$5:$G$215,6,FALSE)</f>
        <v>8.26</v>
      </c>
      <c r="G608" s="23">
        <v>26</v>
      </c>
      <c r="H608" s="14" t="s">
        <v>257</v>
      </c>
      <c r="I608" s="27" t="s">
        <v>29</v>
      </c>
      <c r="J608" s="27" t="s">
        <v>30</v>
      </c>
      <c r="K608" s="29">
        <v>43486</v>
      </c>
      <c r="L608" s="29">
        <v>43496</v>
      </c>
      <c r="M608" s="29">
        <v>43486</v>
      </c>
      <c r="N608" s="29">
        <v>43496</v>
      </c>
      <c r="O608" s="23">
        <f>VLOOKUP(P608,Campos!$B$2:$C$7,2,FALSE)</f>
        <v>2</v>
      </c>
      <c r="P608" s="30" t="s">
        <v>4</v>
      </c>
      <c r="Q608" s="31" t="s">
        <v>917</v>
      </c>
    </row>
    <row r="609" spans="1:17" ht="79.5" customHeight="1" x14ac:dyDescent="0.3">
      <c r="A609" s="22">
        <f t="shared" si="0"/>
        <v>603</v>
      </c>
      <c r="B609" s="23">
        <v>28</v>
      </c>
      <c r="C609" s="24" t="s">
        <v>856</v>
      </c>
      <c r="D609" s="23">
        <v>8</v>
      </c>
      <c r="E609" s="24" t="s">
        <v>197</v>
      </c>
      <c r="F609" s="25" t="str">
        <f>VLOOKUP(H609,'Catalogo de Actividades'!$B$5:$G$215,6,FALSE)</f>
        <v>8.17</v>
      </c>
      <c r="G609" s="23">
        <v>17</v>
      </c>
      <c r="H609" s="14" t="s">
        <v>237</v>
      </c>
      <c r="I609" s="27" t="s">
        <v>29</v>
      </c>
      <c r="J609" s="27" t="s">
        <v>30</v>
      </c>
      <c r="K609" s="29">
        <v>43515</v>
      </c>
      <c r="L609" s="29">
        <v>43550</v>
      </c>
      <c r="M609" s="29">
        <v>43515</v>
      </c>
      <c r="N609" s="28">
        <v>43550</v>
      </c>
      <c r="O609" s="23">
        <f>VLOOKUP(P609,Campos!$B$2:$C$7,2,FALSE)</f>
        <v>2</v>
      </c>
      <c r="P609" s="33" t="s">
        <v>4</v>
      </c>
      <c r="Q609" s="43" t="s">
        <v>918</v>
      </c>
    </row>
    <row r="610" spans="1:17" ht="53.25" customHeight="1" x14ac:dyDescent="0.3">
      <c r="A610" s="22">
        <f t="shared" si="0"/>
        <v>604</v>
      </c>
      <c r="B610" s="23">
        <v>28</v>
      </c>
      <c r="C610" s="24" t="s">
        <v>856</v>
      </c>
      <c r="D610" s="23">
        <v>8</v>
      </c>
      <c r="E610" s="24" t="s">
        <v>197</v>
      </c>
      <c r="F610" s="25" t="str">
        <f>VLOOKUP(H610,'Catalogo de Actividades'!$B$5:$G$215,6,FALSE)</f>
        <v>8.20</v>
      </c>
      <c r="G610" s="23">
        <v>20</v>
      </c>
      <c r="H610" s="14" t="s">
        <v>243</v>
      </c>
      <c r="I610" s="27" t="s">
        <v>29</v>
      </c>
      <c r="J610" s="27" t="s">
        <v>199</v>
      </c>
      <c r="K610" s="29">
        <v>43551</v>
      </c>
      <c r="L610" s="29">
        <v>43555</v>
      </c>
      <c r="M610" s="29">
        <v>43551</v>
      </c>
      <c r="N610" s="29">
        <v>43555</v>
      </c>
      <c r="O610" s="23">
        <f>VLOOKUP(P610,Campos!$B$2:$C$7,2,FALSE)</f>
        <v>2</v>
      </c>
      <c r="P610" s="33" t="s">
        <v>4</v>
      </c>
      <c r="Q610" s="111" t="s">
        <v>919</v>
      </c>
    </row>
    <row r="611" spans="1:17" ht="55.2" x14ac:dyDescent="0.3">
      <c r="A611" s="22">
        <f t="shared" si="0"/>
        <v>605</v>
      </c>
      <c r="B611" s="23">
        <v>28</v>
      </c>
      <c r="C611" s="24" t="s">
        <v>856</v>
      </c>
      <c r="D611" s="23">
        <v>8</v>
      </c>
      <c r="E611" s="24" t="s">
        <v>197</v>
      </c>
      <c r="F611" s="25" t="str">
        <f>VLOOKUP(H611,'Catalogo de Actividades'!$B$5:$G$215,6,FALSE)</f>
        <v>8.23</v>
      </c>
      <c r="G611" s="23">
        <v>23</v>
      </c>
      <c r="H611" s="14" t="s">
        <v>250</v>
      </c>
      <c r="I611" s="27" t="s">
        <v>29</v>
      </c>
      <c r="J611" s="27" t="s">
        <v>30</v>
      </c>
      <c r="K611" s="29">
        <v>43556</v>
      </c>
      <c r="L611" s="29">
        <v>43565</v>
      </c>
      <c r="M611" s="28">
        <v>43556</v>
      </c>
      <c r="N611" s="29">
        <v>43565</v>
      </c>
      <c r="O611" s="23">
        <f>VLOOKUP(P611,Campos!$B$2:$C$7,2,FALSE)</f>
        <v>2</v>
      </c>
      <c r="P611" s="33" t="s">
        <v>4</v>
      </c>
      <c r="Q611" s="43" t="s">
        <v>920</v>
      </c>
    </row>
    <row r="612" spans="1:17" ht="14.25" customHeight="1" x14ac:dyDescent="0.3">
      <c r="A612" s="22">
        <f t="shared" si="0"/>
        <v>606</v>
      </c>
      <c r="B612" s="23">
        <v>28</v>
      </c>
      <c r="C612" s="24" t="s">
        <v>856</v>
      </c>
      <c r="D612" s="23">
        <v>9</v>
      </c>
      <c r="E612" s="24" t="s">
        <v>261</v>
      </c>
      <c r="F612" s="25" t="str">
        <f>VLOOKUP(H612,'Catalogo de Actividades'!$B$5:$G$215,6,FALSE)</f>
        <v>9.1</v>
      </c>
      <c r="G612" s="23">
        <v>1</v>
      </c>
      <c r="H612" s="67" t="s">
        <v>262</v>
      </c>
      <c r="I612" s="23" t="s">
        <v>29</v>
      </c>
      <c r="J612" s="23" t="s">
        <v>30</v>
      </c>
      <c r="K612" s="32">
        <v>43345</v>
      </c>
      <c r="L612" s="32">
        <v>43418</v>
      </c>
      <c r="M612" s="32">
        <v>43345</v>
      </c>
      <c r="N612" s="29">
        <v>43367</v>
      </c>
      <c r="O612" s="23">
        <f>VLOOKUP(P612,Campos!$B$2:$C$7,2,FALSE)</f>
        <v>2</v>
      </c>
      <c r="P612" s="30" t="s">
        <v>4</v>
      </c>
      <c r="Q612" s="31" t="s">
        <v>921</v>
      </c>
    </row>
    <row r="613" spans="1:17" ht="14.25" customHeight="1" x14ac:dyDescent="0.3">
      <c r="A613" s="22">
        <f t="shared" si="0"/>
        <v>607</v>
      </c>
      <c r="B613" s="23">
        <v>28</v>
      </c>
      <c r="C613" s="24" t="s">
        <v>856</v>
      </c>
      <c r="D613" s="23">
        <v>9</v>
      </c>
      <c r="E613" s="24" t="s">
        <v>261</v>
      </c>
      <c r="F613" s="25" t="str">
        <f>VLOOKUP(H613,'Catalogo de Actividades'!$B$5:$G$215,6,FALSE)</f>
        <v>9.2</v>
      </c>
      <c r="G613" s="23">
        <v>2</v>
      </c>
      <c r="H613" s="67" t="s">
        <v>265</v>
      </c>
      <c r="I613" s="23" t="s">
        <v>39</v>
      </c>
      <c r="J613" s="23" t="s">
        <v>266</v>
      </c>
      <c r="K613" s="32">
        <v>43362</v>
      </c>
      <c r="L613" s="32">
        <v>43427</v>
      </c>
      <c r="M613" s="29">
        <v>43362</v>
      </c>
      <c r="N613" s="29">
        <v>43388</v>
      </c>
      <c r="O613" s="23">
        <f>VLOOKUP(P613,Campos!$B$2:$C$7,2,FALSE)</f>
        <v>2</v>
      </c>
      <c r="P613" s="30" t="s">
        <v>4</v>
      </c>
      <c r="Q613" s="68" t="s">
        <v>922</v>
      </c>
    </row>
    <row r="614" spans="1:17" ht="14.25" customHeight="1" x14ac:dyDescent="0.3">
      <c r="A614" s="22">
        <f t="shared" si="0"/>
        <v>608</v>
      </c>
      <c r="B614" s="23">
        <v>28</v>
      </c>
      <c r="C614" s="24" t="s">
        <v>856</v>
      </c>
      <c r="D614" s="23">
        <v>9</v>
      </c>
      <c r="E614" s="24" t="s">
        <v>261</v>
      </c>
      <c r="F614" s="25" t="str">
        <f>VLOOKUP(H614,'Catalogo de Actividades'!$B$5:$G$215,6,FALSE)</f>
        <v>9.4</v>
      </c>
      <c r="G614" s="23">
        <v>4</v>
      </c>
      <c r="H614" s="67" t="s">
        <v>270</v>
      </c>
      <c r="I614" s="23" t="s">
        <v>39</v>
      </c>
      <c r="J614" s="23" t="s">
        <v>266</v>
      </c>
      <c r="K614" s="32">
        <v>43362</v>
      </c>
      <c r="L614" s="32">
        <v>43444</v>
      </c>
      <c r="M614" s="32">
        <v>43362</v>
      </c>
      <c r="N614" s="116">
        <v>43420</v>
      </c>
      <c r="O614" s="23">
        <f>VLOOKUP(P614,Campos!$B$2:$C$7,2,FALSE)</f>
        <v>2</v>
      </c>
      <c r="P614" s="30" t="s">
        <v>4</v>
      </c>
      <c r="Q614" s="68" t="s">
        <v>923</v>
      </c>
    </row>
    <row r="615" spans="1:17" ht="15.75" customHeight="1" x14ac:dyDescent="0.3">
      <c r="A615" s="22">
        <f t="shared" si="0"/>
        <v>609</v>
      </c>
      <c r="B615" s="23">
        <v>28</v>
      </c>
      <c r="C615" s="24" t="s">
        <v>856</v>
      </c>
      <c r="D615" s="23">
        <v>9</v>
      </c>
      <c r="E615" s="24" t="s">
        <v>261</v>
      </c>
      <c r="F615" s="25" t="str">
        <f>VLOOKUP(H615,'Catalogo de Actividades'!$B$5:$G$215,6,FALSE)</f>
        <v>9.11</v>
      </c>
      <c r="G615" s="23">
        <v>11</v>
      </c>
      <c r="H615" s="67" t="s">
        <v>285</v>
      </c>
      <c r="I615" s="23" t="s">
        <v>29</v>
      </c>
      <c r="J615" s="23" t="s">
        <v>30</v>
      </c>
      <c r="K615" s="32">
        <v>43363</v>
      </c>
      <c r="L615" s="32">
        <v>43465</v>
      </c>
      <c r="M615" s="29">
        <v>43363</v>
      </c>
      <c r="N615" s="29">
        <v>43452</v>
      </c>
      <c r="O615" s="23">
        <f>VLOOKUP(P615,Campos!$B$2:$C$7,2,FALSE)</f>
        <v>2</v>
      </c>
      <c r="P615" s="30" t="s">
        <v>4</v>
      </c>
      <c r="Q615" s="31" t="s">
        <v>924</v>
      </c>
    </row>
    <row r="616" spans="1:17" ht="14.25" customHeight="1" x14ac:dyDescent="0.3">
      <c r="A616" s="22">
        <f t="shared" si="0"/>
        <v>610</v>
      </c>
      <c r="B616" s="23">
        <v>28</v>
      </c>
      <c r="C616" s="24" t="s">
        <v>856</v>
      </c>
      <c r="D616" s="23">
        <v>9</v>
      </c>
      <c r="E616" s="24" t="s">
        <v>261</v>
      </c>
      <c r="F616" s="25" t="str">
        <f>VLOOKUP(H616,'Catalogo de Actividades'!$B$5:$G$215,6,FALSE)</f>
        <v>9.3</v>
      </c>
      <c r="G616" s="23">
        <v>3</v>
      </c>
      <c r="H616" s="67" t="s">
        <v>268</v>
      </c>
      <c r="I616" s="23" t="s">
        <v>29</v>
      </c>
      <c r="J616" s="23" t="s">
        <v>30</v>
      </c>
      <c r="K616" s="32">
        <v>43367</v>
      </c>
      <c r="L616" s="32">
        <v>43434</v>
      </c>
      <c r="M616" s="32">
        <v>43367</v>
      </c>
      <c r="N616" s="29">
        <v>43416</v>
      </c>
      <c r="O616" s="23">
        <f>VLOOKUP(P616,Campos!$B$2:$C$7,2,FALSE)</f>
        <v>2</v>
      </c>
      <c r="P616" s="30" t="s">
        <v>4</v>
      </c>
      <c r="Q616" s="31" t="s">
        <v>925</v>
      </c>
    </row>
    <row r="617" spans="1:17" ht="14.25" customHeight="1" x14ac:dyDescent="0.3">
      <c r="A617" s="22">
        <f t="shared" si="0"/>
        <v>611</v>
      </c>
      <c r="B617" s="23">
        <v>28</v>
      </c>
      <c r="C617" s="24" t="s">
        <v>856</v>
      </c>
      <c r="D617" s="23">
        <v>9</v>
      </c>
      <c r="E617" s="24" t="s">
        <v>261</v>
      </c>
      <c r="F617" s="25" t="str">
        <f>VLOOKUP(H617,'Catalogo de Actividades'!$B$5:$G$215,6,FALSE)</f>
        <v>9.5</v>
      </c>
      <c r="G617" s="23">
        <v>5</v>
      </c>
      <c r="H617" s="67" t="s">
        <v>272</v>
      </c>
      <c r="I617" s="23" t="s">
        <v>29</v>
      </c>
      <c r="J617" s="23" t="s">
        <v>30</v>
      </c>
      <c r="K617" s="32">
        <v>43423</v>
      </c>
      <c r="L617" s="32">
        <v>43444</v>
      </c>
      <c r="M617" s="32">
        <v>43423</v>
      </c>
      <c r="N617" s="29">
        <v>43439</v>
      </c>
      <c r="O617" s="23">
        <f>VLOOKUP(P617,Campos!$B$2:$C$7,2,FALSE)</f>
        <v>2</v>
      </c>
      <c r="P617" s="30" t="s">
        <v>4</v>
      </c>
      <c r="Q617" s="31" t="s">
        <v>926</v>
      </c>
    </row>
    <row r="618" spans="1:17" ht="14.25" customHeight="1" x14ac:dyDescent="0.3">
      <c r="A618" s="22">
        <f t="shared" si="0"/>
        <v>612</v>
      </c>
      <c r="B618" s="23">
        <v>28</v>
      </c>
      <c r="C618" s="24" t="s">
        <v>856</v>
      </c>
      <c r="D618" s="23">
        <v>9</v>
      </c>
      <c r="E618" s="24" t="s">
        <v>261</v>
      </c>
      <c r="F618" s="25" t="str">
        <f>VLOOKUP(H618,'Catalogo de Actividades'!$B$5:$G$215,6,FALSE)</f>
        <v>9.6</v>
      </c>
      <c r="G618" s="23">
        <v>6</v>
      </c>
      <c r="H618" s="67" t="s">
        <v>274</v>
      </c>
      <c r="I618" s="23" t="s">
        <v>39</v>
      </c>
      <c r="J618" s="23" t="s">
        <v>266</v>
      </c>
      <c r="K618" s="32">
        <v>43432</v>
      </c>
      <c r="L618" s="32">
        <v>43454</v>
      </c>
      <c r="M618" s="32">
        <v>43432</v>
      </c>
      <c r="N618" s="29">
        <v>43451</v>
      </c>
      <c r="O618" s="23">
        <f>VLOOKUP(P618,Campos!$B$2:$C$7,2,FALSE)</f>
        <v>2</v>
      </c>
      <c r="P618" s="30" t="s">
        <v>4</v>
      </c>
      <c r="Q618" s="31" t="s">
        <v>927</v>
      </c>
    </row>
    <row r="619" spans="1:17" ht="14.25" customHeight="1" x14ac:dyDescent="0.3">
      <c r="A619" s="22">
        <f t="shared" si="0"/>
        <v>613</v>
      </c>
      <c r="B619" s="23">
        <v>28</v>
      </c>
      <c r="C619" s="24" t="s">
        <v>856</v>
      </c>
      <c r="D619" s="23">
        <v>9</v>
      </c>
      <c r="E619" s="24" t="s">
        <v>261</v>
      </c>
      <c r="F619" s="25" t="str">
        <f>VLOOKUP(H619,'Catalogo de Actividades'!$B$5:$G$215,6,FALSE)</f>
        <v>9.7</v>
      </c>
      <c r="G619" s="23">
        <v>7</v>
      </c>
      <c r="H619" s="71" t="s">
        <v>276</v>
      </c>
      <c r="I619" s="23" t="s">
        <v>29</v>
      </c>
      <c r="J619" s="23" t="s">
        <v>30</v>
      </c>
      <c r="K619" s="32">
        <v>43521</v>
      </c>
      <c r="L619" s="32">
        <v>43570</v>
      </c>
      <c r="M619" s="32">
        <v>43521</v>
      </c>
      <c r="N619" s="61">
        <v>43545</v>
      </c>
      <c r="O619" s="23">
        <f>VLOOKUP(P619,Campos!$B$2:$C$7,2,FALSE)</f>
        <v>2</v>
      </c>
      <c r="P619" s="33" t="s">
        <v>4</v>
      </c>
      <c r="Q619" s="43" t="s">
        <v>928</v>
      </c>
    </row>
    <row r="620" spans="1:17" ht="69" x14ac:dyDescent="0.3">
      <c r="A620" s="22">
        <f t="shared" si="0"/>
        <v>614</v>
      </c>
      <c r="B620" s="23">
        <v>28</v>
      </c>
      <c r="C620" s="24" t="s">
        <v>856</v>
      </c>
      <c r="D620" s="23">
        <v>9</v>
      </c>
      <c r="E620" s="24" t="s">
        <v>261</v>
      </c>
      <c r="F620" s="25" t="str">
        <f>VLOOKUP(H620,'Catalogo de Actividades'!$B$5:$G$215,6,FALSE)</f>
        <v>9.13</v>
      </c>
      <c r="G620" s="23">
        <v>13</v>
      </c>
      <c r="H620" s="67" t="s">
        <v>289</v>
      </c>
      <c r="I620" s="23" t="s">
        <v>39</v>
      </c>
      <c r="J620" s="23" t="s">
        <v>266</v>
      </c>
      <c r="K620" s="32">
        <v>43525</v>
      </c>
      <c r="L620" s="32">
        <v>43600</v>
      </c>
      <c r="M620" s="28">
        <v>43525</v>
      </c>
      <c r="N620" s="61">
        <v>43595</v>
      </c>
      <c r="O620" s="23">
        <f>VLOOKUP(P620,Campos!$B$2:$C$7,2,FALSE)</f>
        <v>2</v>
      </c>
      <c r="P620" s="33" t="s">
        <v>4</v>
      </c>
      <c r="Q620" s="34" t="s">
        <v>929</v>
      </c>
    </row>
    <row r="621" spans="1:17" ht="45" x14ac:dyDescent="0.3">
      <c r="A621" s="22">
        <f t="shared" si="0"/>
        <v>615</v>
      </c>
      <c r="B621" s="23">
        <v>28</v>
      </c>
      <c r="C621" s="24" t="s">
        <v>856</v>
      </c>
      <c r="D621" s="23">
        <v>9</v>
      </c>
      <c r="E621" s="24" t="s">
        <v>261</v>
      </c>
      <c r="F621" s="25" t="str">
        <f>VLOOKUP(H621,'Catalogo de Actividades'!$B$5:$G$215,6,FALSE)</f>
        <v>9.9</v>
      </c>
      <c r="G621" s="23">
        <v>9</v>
      </c>
      <c r="H621" s="71" t="s">
        <v>280</v>
      </c>
      <c r="I621" s="23" t="s">
        <v>29</v>
      </c>
      <c r="J621" s="23" t="s">
        <v>30</v>
      </c>
      <c r="K621" s="69">
        <v>43559</v>
      </c>
      <c r="L621" s="32">
        <v>43605</v>
      </c>
      <c r="M621" s="62">
        <v>43559</v>
      </c>
      <c r="N621" s="61">
        <v>43598</v>
      </c>
      <c r="O621" s="23">
        <f>VLOOKUP(P621,Campos!$B$2:$C$7,2,FALSE)</f>
        <v>2</v>
      </c>
      <c r="P621" s="33" t="s">
        <v>4</v>
      </c>
      <c r="Q621" s="43" t="s">
        <v>930</v>
      </c>
    </row>
    <row r="622" spans="1:17" ht="124.2" x14ac:dyDescent="0.3">
      <c r="A622" s="22">
        <f t="shared" si="0"/>
        <v>616</v>
      </c>
      <c r="B622" s="23">
        <v>28</v>
      </c>
      <c r="C622" s="24" t="s">
        <v>856</v>
      </c>
      <c r="D622" s="23">
        <v>9</v>
      </c>
      <c r="E622" s="24" t="s">
        <v>261</v>
      </c>
      <c r="F622" s="25" t="str">
        <f>VLOOKUP(H622,'Catalogo de Actividades'!$B$5:$G$215,6,FALSE)</f>
        <v>9.8</v>
      </c>
      <c r="G622" s="23">
        <v>8</v>
      </c>
      <c r="H622" s="67" t="s">
        <v>278</v>
      </c>
      <c r="I622" s="23" t="s">
        <v>39</v>
      </c>
      <c r="J622" s="23" t="s">
        <v>266</v>
      </c>
      <c r="K622" s="32">
        <v>43530</v>
      </c>
      <c r="L622" s="32">
        <v>43585</v>
      </c>
      <c r="M622" s="32">
        <v>43530</v>
      </c>
      <c r="N622" s="73">
        <v>43585</v>
      </c>
      <c r="O622" s="23">
        <f>VLOOKUP(P622,Campos!$B$2:$C$7,2,FALSE)</f>
        <v>2</v>
      </c>
      <c r="P622" s="33" t="s">
        <v>4</v>
      </c>
      <c r="Q622" s="111" t="s">
        <v>483</v>
      </c>
    </row>
    <row r="623" spans="1:17" ht="45" x14ac:dyDescent="0.3">
      <c r="A623" s="22">
        <f t="shared" si="0"/>
        <v>617</v>
      </c>
      <c r="B623" s="23">
        <v>28</v>
      </c>
      <c r="C623" s="24" t="s">
        <v>856</v>
      </c>
      <c r="D623" s="23">
        <v>9</v>
      </c>
      <c r="E623" s="24" t="s">
        <v>261</v>
      </c>
      <c r="F623" s="25" t="str">
        <f>VLOOKUP(H623,'Catalogo de Actividades'!$B$5:$G$215,6,FALSE)</f>
        <v>9.10</v>
      </c>
      <c r="G623" s="23">
        <v>10</v>
      </c>
      <c r="H623" s="67" t="s">
        <v>283</v>
      </c>
      <c r="I623" s="23" t="s">
        <v>39</v>
      </c>
      <c r="J623" s="23" t="s">
        <v>266</v>
      </c>
      <c r="K623" s="69">
        <v>43559</v>
      </c>
      <c r="L623" s="32">
        <v>43616</v>
      </c>
      <c r="M623" s="69">
        <v>43559</v>
      </c>
      <c r="N623" s="32">
        <v>43616</v>
      </c>
      <c r="O623" s="23">
        <f>VLOOKUP(P623,Campos!$B$2:$C$7,2,FALSE)</f>
        <v>2</v>
      </c>
      <c r="P623" s="33" t="s">
        <v>4</v>
      </c>
      <c r="Q623" s="43" t="s">
        <v>931</v>
      </c>
    </row>
    <row r="624" spans="1:17" ht="45" x14ac:dyDescent="0.3">
      <c r="A624" s="22">
        <f t="shared" si="0"/>
        <v>618</v>
      </c>
      <c r="B624" s="108">
        <v>28</v>
      </c>
      <c r="C624" s="115" t="s">
        <v>856</v>
      </c>
      <c r="D624" s="108">
        <v>9</v>
      </c>
      <c r="E624" s="115" t="s">
        <v>261</v>
      </c>
      <c r="F624" s="112" t="str">
        <f>VLOOKUP(H624,'Catalogo de Actividades'!$B$5:$G$215,6,FALSE)</f>
        <v>9.15</v>
      </c>
      <c r="G624" s="108">
        <v>15</v>
      </c>
      <c r="H624" s="67" t="s">
        <v>293</v>
      </c>
      <c r="I624" s="108" t="s">
        <v>29</v>
      </c>
      <c r="J624" s="117" t="s">
        <v>215</v>
      </c>
      <c r="K624" s="118">
        <v>43556</v>
      </c>
      <c r="L624" s="118">
        <v>43585</v>
      </c>
      <c r="M624" s="28">
        <v>43556</v>
      </c>
      <c r="N624" s="73">
        <v>43598</v>
      </c>
      <c r="O624" s="108">
        <f>VLOOKUP(P624,Campos!$B$2:$C$7,2,FALSE)</f>
        <v>3</v>
      </c>
      <c r="P624" s="109" t="s">
        <v>5</v>
      </c>
      <c r="Q624" s="119" t="s">
        <v>932</v>
      </c>
    </row>
    <row r="625" spans="1:17" ht="45" x14ac:dyDescent="0.3">
      <c r="A625" s="22">
        <f t="shared" si="0"/>
        <v>619</v>
      </c>
      <c r="B625" s="23">
        <v>28</v>
      </c>
      <c r="C625" s="24" t="s">
        <v>856</v>
      </c>
      <c r="D625" s="23">
        <v>9</v>
      </c>
      <c r="E625" s="24" t="s">
        <v>261</v>
      </c>
      <c r="F625" s="25" t="str">
        <f>VLOOKUP(H625,'Catalogo de Actividades'!$B$5:$G$215,6,FALSE)</f>
        <v>9.14</v>
      </c>
      <c r="G625" s="23">
        <v>14</v>
      </c>
      <c r="H625" s="67" t="s">
        <v>291</v>
      </c>
      <c r="I625" s="108" t="s">
        <v>29</v>
      </c>
      <c r="J625" s="23" t="s">
        <v>30</v>
      </c>
      <c r="K625" s="32">
        <v>43586</v>
      </c>
      <c r="L625" s="32">
        <v>43593</v>
      </c>
      <c r="M625" s="61">
        <v>43586</v>
      </c>
      <c r="N625" s="73">
        <v>43598</v>
      </c>
      <c r="O625" s="23">
        <f>VLOOKUP(P625,Campos!$B$2:$C$7,2,FALSE)</f>
        <v>3</v>
      </c>
      <c r="P625" s="33" t="s">
        <v>5</v>
      </c>
      <c r="Q625" s="119" t="s">
        <v>932</v>
      </c>
    </row>
    <row r="626" spans="1:17" ht="30" x14ac:dyDescent="0.3">
      <c r="A626" s="22">
        <f t="shared" si="0"/>
        <v>620</v>
      </c>
      <c r="B626" s="23">
        <v>28</v>
      </c>
      <c r="C626" s="24" t="s">
        <v>856</v>
      </c>
      <c r="D626" s="23">
        <v>9</v>
      </c>
      <c r="E626" s="24" t="s">
        <v>261</v>
      </c>
      <c r="F626" s="25" t="str">
        <f>VLOOKUP(H626,'Catalogo de Actividades'!$B$5:$G$215,6,FALSE)</f>
        <v>9.16</v>
      </c>
      <c r="G626" s="23">
        <v>16</v>
      </c>
      <c r="H626" s="67" t="s">
        <v>295</v>
      </c>
      <c r="I626" s="23" t="s">
        <v>29</v>
      </c>
      <c r="J626" s="23" t="s">
        <v>30</v>
      </c>
      <c r="K626" s="32">
        <v>43596</v>
      </c>
      <c r="L626" s="32">
        <v>43602</v>
      </c>
      <c r="M626" s="61">
        <v>43596</v>
      </c>
      <c r="N626" s="61">
        <v>43598</v>
      </c>
      <c r="O626" s="23">
        <f>VLOOKUP(P626,Campos!$B$2:$C$7,2,FALSE)</f>
        <v>2</v>
      </c>
      <c r="P626" s="33" t="s">
        <v>4</v>
      </c>
      <c r="Q626" s="43" t="s">
        <v>933</v>
      </c>
    </row>
    <row r="627" spans="1:17" ht="14.25" customHeight="1" x14ac:dyDescent="0.3">
      <c r="A627" s="22">
        <f t="shared" si="0"/>
        <v>621</v>
      </c>
      <c r="B627" s="23">
        <v>28</v>
      </c>
      <c r="C627" s="24" t="s">
        <v>856</v>
      </c>
      <c r="D627" s="23">
        <v>9</v>
      </c>
      <c r="E627" s="24" t="s">
        <v>261</v>
      </c>
      <c r="F627" s="25" t="str">
        <f>VLOOKUP(H627,'Catalogo de Actividades'!$B$5:$G$215,6,FALSE)</f>
        <v>9.17</v>
      </c>
      <c r="G627" s="23">
        <v>17</v>
      </c>
      <c r="H627" s="67" t="s">
        <v>297</v>
      </c>
      <c r="I627" s="23" t="s">
        <v>29</v>
      </c>
      <c r="J627" s="23" t="s">
        <v>30</v>
      </c>
      <c r="K627" s="32">
        <v>43602</v>
      </c>
      <c r="L627" s="32">
        <v>43608</v>
      </c>
      <c r="M627" s="32">
        <v>43602</v>
      </c>
      <c r="N627" s="61">
        <v>43607</v>
      </c>
      <c r="O627" s="23">
        <f>VLOOKUP(P627,Campos!$B$2:$C$7,2,FALSE)</f>
        <v>2</v>
      </c>
      <c r="P627" s="33" t="s">
        <v>4</v>
      </c>
      <c r="Q627" s="43" t="s">
        <v>934</v>
      </c>
    </row>
    <row r="628" spans="1:17" ht="45" x14ac:dyDescent="0.3">
      <c r="A628" s="22">
        <f t="shared" si="0"/>
        <v>622</v>
      </c>
      <c r="B628" s="23">
        <v>28</v>
      </c>
      <c r="C628" s="24" t="s">
        <v>856</v>
      </c>
      <c r="D628" s="23">
        <v>9</v>
      </c>
      <c r="E628" s="24" t="s">
        <v>261</v>
      </c>
      <c r="F628" s="25" t="str">
        <f>VLOOKUP(H628,'Catalogo de Actividades'!$B$5:$G$215,6,FALSE)</f>
        <v>9.12</v>
      </c>
      <c r="G628" s="23">
        <v>12</v>
      </c>
      <c r="H628" s="67" t="s">
        <v>287</v>
      </c>
      <c r="I628" s="23" t="s">
        <v>29</v>
      </c>
      <c r="J628" s="23" t="s">
        <v>30</v>
      </c>
      <c r="K628" s="32">
        <v>43607</v>
      </c>
      <c r="L628" s="32">
        <v>43623</v>
      </c>
      <c r="M628" s="40">
        <v>43607</v>
      </c>
      <c r="N628" s="32">
        <v>43623</v>
      </c>
      <c r="O628" s="23">
        <f>VLOOKUP(P628,Campos!$B$2:$C$7,2,FALSE)</f>
        <v>2</v>
      </c>
      <c r="P628" s="33" t="s">
        <v>4</v>
      </c>
      <c r="Q628" s="43" t="s">
        <v>966</v>
      </c>
    </row>
    <row r="629" spans="1:17" ht="30" x14ac:dyDescent="0.3">
      <c r="A629" s="22">
        <f t="shared" si="0"/>
        <v>623</v>
      </c>
      <c r="B629" s="23">
        <v>28</v>
      </c>
      <c r="C629" s="24" t="s">
        <v>856</v>
      </c>
      <c r="D629" s="23">
        <v>9</v>
      </c>
      <c r="E629" s="24" t="s">
        <v>261</v>
      </c>
      <c r="F629" s="25" t="str">
        <f>VLOOKUP(H629,'Catalogo de Actividades'!$B$5:$G$215,6,FALSE)</f>
        <v>9.18</v>
      </c>
      <c r="G629" s="23">
        <v>18</v>
      </c>
      <c r="H629" s="67" t="s">
        <v>300</v>
      </c>
      <c r="I629" s="23" t="s">
        <v>29</v>
      </c>
      <c r="J629" s="23" t="s">
        <v>71</v>
      </c>
      <c r="K629" s="69">
        <v>43612</v>
      </c>
      <c r="L629" s="69">
        <v>43616</v>
      </c>
      <c r="M629" s="69">
        <v>43612</v>
      </c>
      <c r="N629" s="69">
        <v>43616</v>
      </c>
      <c r="O629" s="23">
        <f>VLOOKUP(P629,Campos!$B$2:$C$7,2,FALSE)</f>
        <v>2</v>
      </c>
      <c r="P629" s="33" t="s">
        <v>4</v>
      </c>
      <c r="Q629" s="43" t="s">
        <v>935</v>
      </c>
    </row>
    <row r="630" spans="1:17" ht="30" x14ac:dyDescent="0.3">
      <c r="A630" s="22">
        <f t="shared" si="0"/>
        <v>624</v>
      </c>
      <c r="B630" s="23">
        <v>28</v>
      </c>
      <c r="C630" s="24" t="s">
        <v>856</v>
      </c>
      <c r="D630" s="23">
        <v>9</v>
      </c>
      <c r="E630" s="24" t="s">
        <v>261</v>
      </c>
      <c r="F630" s="25" t="str">
        <f>VLOOKUP(H630,'Catalogo de Actividades'!$B$5:$G$215,6,FALSE)</f>
        <v>9.19</v>
      </c>
      <c r="G630" s="23">
        <v>19</v>
      </c>
      <c r="H630" s="67" t="s">
        <v>302</v>
      </c>
      <c r="I630" s="23" t="s">
        <v>39</v>
      </c>
      <c r="J630" s="23" t="s">
        <v>94</v>
      </c>
      <c r="K630" s="32">
        <v>43639</v>
      </c>
      <c r="L630" s="32">
        <v>43645</v>
      </c>
      <c r="M630" s="69">
        <v>43639</v>
      </c>
      <c r="N630" s="32">
        <v>43645</v>
      </c>
      <c r="O630" s="23">
        <f>VLOOKUP(P630,Campos!$B$2:$C$7,2,FALSE)</f>
        <v>2</v>
      </c>
      <c r="P630" s="33" t="s">
        <v>4</v>
      </c>
      <c r="Q630" s="43" t="s">
        <v>488</v>
      </c>
    </row>
    <row r="631" spans="1:17" ht="14.25" customHeight="1" x14ac:dyDescent="0.3">
      <c r="A631" s="22">
        <f t="shared" si="0"/>
        <v>625</v>
      </c>
      <c r="B631" s="23">
        <v>28</v>
      </c>
      <c r="C631" s="24" t="s">
        <v>856</v>
      </c>
      <c r="D631" s="23">
        <v>10</v>
      </c>
      <c r="E631" s="24" t="s">
        <v>304</v>
      </c>
      <c r="F631" s="25" t="str">
        <f>VLOOKUP(H631,'Catalogo de Actividades'!$B$5:$G$215,6,FALSE)</f>
        <v>10.2</v>
      </c>
      <c r="G631" s="23">
        <v>2</v>
      </c>
      <c r="H631" s="26" t="s">
        <v>307</v>
      </c>
      <c r="I631" s="46" t="s">
        <v>39</v>
      </c>
      <c r="J631" s="46" t="s">
        <v>30</v>
      </c>
      <c r="K631" s="28">
        <v>43312</v>
      </c>
      <c r="L631" s="28">
        <v>43320</v>
      </c>
      <c r="M631" s="28">
        <v>43312</v>
      </c>
      <c r="N631" s="28">
        <v>43312</v>
      </c>
      <c r="O631" s="23">
        <f>VLOOKUP(P631,Campos!$B$2:$C$7,2,FALSE)</f>
        <v>2</v>
      </c>
      <c r="P631" s="30" t="s">
        <v>4</v>
      </c>
      <c r="Q631" s="31" t="s">
        <v>490</v>
      </c>
    </row>
    <row r="632" spans="1:17" ht="14.25" customHeight="1" x14ac:dyDescent="0.3">
      <c r="A632" s="22">
        <f t="shared" si="0"/>
        <v>626</v>
      </c>
      <c r="B632" s="23">
        <v>28</v>
      </c>
      <c r="C632" s="24" t="s">
        <v>856</v>
      </c>
      <c r="D632" s="23">
        <v>10</v>
      </c>
      <c r="E632" s="24" t="s">
        <v>304</v>
      </c>
      <c r="F632" s="25" t="str">
        <f>VLOOKUP(H632,'Catalogo de Actividades'!$B$5:$G$215,6,FALSE)</f>
        <v>10.1</v>
      </c>
      <c r="G632" s="23">
        <v>1</v>
      </c>
      <c r="H632" s="26" t="s">
        <v>305</v>
      </c>
      <c r="I632" s="46" t="s">
        <v>39</v>
      </c>
      <c r="J632" s="46" t="s">
        <v>30</v>
      </c>
      <c r="K632" s="28">
        <v>43335</v>
      </c>
      <c r="L632" s="28">
        <v>43335</v>
      </c>
      <c r="M632" s="28">
        <v>43335</v>
      </c>
      <c r="N632" s="28">
        <v>43335</v>
      </c>
      <c r="O632" s="23">
        <f>VLOOKUP(P632,Campos!$B$2:$C$7,2,FALSE)</f>
        <v>2</v>
      </c>
      <c r="P632" s="30" t="s">
        <v>4</v>
      </c>
      <c r="Q632" s="31" t="s">
        <v>491</v>
      </c>
    </row>
    <row r="633" spans="1:17" ht="28.8" x14ac:dyDescent="0.3">
      <c r="A633" s="22">
        <f t="shared" si="0"/>
        <v>627</v>
      </c>
      <c r="B633" s="23">
        <v>28</v>
      </c>
      <c r="C633" s="24" t="s">
        <v>856</v>
      </c>
      <c r="D633" s="23">
        <v>10</v>
      </c>
      <c r="E633" s="24" t="s">
        <v>304</v>
      </c>
      <c r="F633" s="25" t="str">
        <f>VLOOKUP(H633,'Catalogo de Actividades'!$B$5:$G$215,6,FALSE)</f>
        <v>10.3</v>
      </c>
      <c r="G633" s="23">
        <v>3</v>
      </c>
      <c r="H633" s="26" t="s">
        <v>309</v>
      </c>
      <c r="I633" s="46" t="s">
        <v>39</v>
      </c>
      <c r="J633" s="46" t="s">
        <v>266</v>
      </c>
      <c r="K633" s="28">
        <v>43563</v>
      </c>
      <c r="L633" s="28">
        <v>43574</v>
      </c>
      <c r="M633" s="28">
        <v>43563</v>
      </c>
      <c r="N633" s="62">
        <v>43572</v>
      </c>
      <c r="O633" s="23">
        <f>VLOOKUP(P633,Campos!$B$2:$C$7,2,FALSE)</f>
        <v>2</v>
      </c>
      <c r="P633" s="33" t="s">
        <v>4</v>
      </c>
      <c r="Q633" s="74" t="s">
        <v>492</v>
      </c>
    </row>
    <row r="634" spans="1:17" ht="41.4" x14ac:dyDescent="0.3">
      <c r="A634" s="22">
        <f t="shared" si="0"/>
        <v>628</v>
      </c>
      <c r="B634" s="23">
        <v>28</v>
      </c>
      <c r="C634" s="24" t="s">
        <v>856</v>
      </c>
      <c r="D634" s="23">
        <v>10</v>
      </c>
      <c r="E634" s="24" t="s">
        <v>304</v>
      </c>
      <c r="F634" s="25" t="str">
        <f>VLOOKUP(H634,'Catalogo de Actividades'!$B$5:$G$215,6,FALSE)</f>
        <v>10.4</v>
      </c>
      <c r="G634" s="23">
        <v>4</v>
      </c>
      <c r="H634" s="26" t="s">
        <v>311</v>
      </c>
      <c r="I634" s="46" t="s">
        <v>42</v>
      </c>
      <c r="J634" s="46" t="s">
        <v>493</v>
      </c>
      <c r="K634" s="28">
        <v>43580</v>
      </c>
      <c r="L634" s="28">
        <v>43580</v>
      </c>
      <c r="M634" s="77">
        <v>43580</v>
      </c>
      <c r="N634" s="77">
        <v>43580</v>
      </c>
      <c r="O634" s="23">
        <f>VLOOKUP(P634,Campos!$B$2:$C$7,2,FALSE)</f>
        <v>2</v>
      </c>
      <c r="P634" s="33" t="s">
        <v>4</v>
      </c>
      <c r="Q634" s="43" t="s">
        <v>494</v>
      </c>
    </row>
    <row r="635" spans="1:17" ht="41.4" x14ac:dyDescent="0.3">
      <c r="A635" s="22">
        <f t="shared" si="0"/>
        <v>629</v>
      </c>
      <c r="B635" s="23">
        <v>28</v>
      </c>
      <c r="C635" s="24" t="s">
        <v>856</v>
      </c>
      <c r="D635" s="23">
        <v>10</v>
      </c>
      <c r="E635" s="24" t="s">
        <v>304</v>
      </c>
      <c r="F635" s="25" t="str">
        <f>VLOOKUP(H635,'Catalogo de Actividades'!$B$5:$G$215,6,FALSE)</f>
        <v>10.5</v>
      </c>
      <c r="G635" s="23">
        <v>5</v>
      </c>
      <c r="H635" s="26" t="s">
        <v>313</v>
      </c>
      <c r="I635" s="46" t="s">
        <v>42</v>
      </c>
      <c r="J635" s="46" t="s">
        <v>493</v>
      </c>
      <c r="K635" s="28">
        <v>43597</v>
      </c>
      <c r="L635" s="28">
        <v>43597</v>
      </c>
      <c r="M635" s="28">
        <v>43597</v>
      </c>
      <c r="N635" s="28">
        <v>43597</v>
      </c>
      <c r="O635" s="23">
        <f>VLOOKUP(P635,Campos!$B$2:$C$7,2,FALSE)</f>
        <v>2</v>
      </c>
      <c r="P635" s="33" t="s">
        <v>4</v>
      </c>
      <c r="Q635" s="43" t="s">
        <v>936</v>
      </c>
    </row>
    <row r="636" spans="1:17" ht="35.25" customHeight="1" x14ac:dyDescent="0.3">
      <c r="A636" s="22">
        <f t="shared" si="0"/>
        <v>630</v>
      </c>
      <c r="B636" s="23">
        <v>28</v>
      </c>
      <c r="C636" s="24" t="s">
        <v>856</v>
      </c>
      <c r="D636" s="23">
        <v>10</v>
      </c>
      <c r="E636" s="24" t="s">
        <v>304</v>
      </c>
      <c r="F636" s="25" t="str">
        <f>VLOOKUP(H636,'Catalogo de Actividades'!$B$5:$G$215,6,FALSE)</f>
        <v>10.6</v>
      </c>
      <c r="G636" s="23">
        <v>6</v>
      </c>
      <c r="H636" s="26" t="s">
        <v>315</v>
      </c>
      <c r="I636" s="46" t="s">
        <v>42</v>
      </c>
      <c r="J636" s="46" t="s">
        <v>493</v>
      </c>
      <c r="K636" s="28">
        <v>43604</v>
      </c>
      <c r="L636" s="28">
        <v>43604</v>
      </c>
      <c r="M636" s="40">
        <v>43604</v>
      </c>
      <c r="N636" s="40">
        <v>43604</v>
      </c>
      <c r="O636" s="23">
        <f>VLOOKUP(P636,Campos!$B$2:$C$7,2,FALSE)</f>
        <v>2</v>
      </c>
      <c r="P636" s="33" t="s">
        <v>4</v>
      </c>
      <c r="Q636" s="43" t="s">
        <v>496</v>
      </c>
    </row>
    <row r="637" spans="1:17" ht="14.25" customHeight="1" x14ac:dyDescent="0.3">
      <c r="A637" s="22">
        <f t="shared" si="0"/>
        <v>631</v>
      </c>
      <c r="B637" s="23">
        <v>28</v>
      </c>
      <c r="C637" s="24" t="s">
        <v>856</v>
      </c>
      <c r="D637" s="23">
        <v>10</v>
      </c>
      <c r="E637" s="24" t="s">
        <v>304</v>
      </c>
      <c r="F637" s="25" t="str">
        <f>VLOOKUP(H637,'Catalogo de Actividades'!$B$5:$G$215,6,FALSE)</f>
        <v>10.7</v>
      </c>
      <c r="G637" s="23">
        <v>7</v>
      </c>
      <c r="H637" s="26" t="s">
        <v>304</v>
      </c>
      <c r="I637" s="46" t="s">
        <v>29</v>
      </c>
      <c r="J637" s="46" t="s">
        <v>455</v>
      </c>
      <c r="K637" s="28">
        <v>43618</v>
      </c>
      <c r="L637" s="28">
        <v>43618</v>
      </c>
      <c r="M637" s="28">
        <v>43618</v>
      </c>
      <c r="N637" s="28">
        <v>43618</v>
      </c>
      <c r="O637" s="23">
        <f>VLOOKUP(P637,Campos!$B$2:$C$7,2,FALSE)</f>
        <v>2</v>
      </c>
      <c r="P637" s="33" t="s">
        <v>4</v>
      </c>
      <c r="Q637" s="43" t="s">
        <v>937</v>
      </c>
    </row>
    <row r="638" spans="1:17" ht="14.25" customHeight="1" x14ac:dyDescent="0.3">
      <c r="A638" s="22">
        <f t="shared" si="0"/>
        <v>632</v>
      </c>
      <c r="B638" s="23">
        <v>28</v>
      </c>
      <c r="C638" s="24" t="s">
        <v>856</v>
      </c>
      <c r="D638" s="23">
        <v>11</v>
      </c>
      <c r="E638" s="24" t="s">
        <v>319</v>
      </c>
      <c r="F638" s="25" t="str">
        <f>VLOOKUP(H638,'Catalogo de Actividades'!$B$5:$G$215,6,FALSE)</f>
        <v>11.1</v>
      </c>
      <c r="G638" s="23">
        <v>1</v>
      </c>
      <c r="H638" s="14" t="s">
        <v>321</v>
      </c>
      <c r="I638" s="27" t="s">
        <v>29</v>
      </c>
      <c r="J638" s="27" t="s">
        <v>607</v>
      </c>
      <c r="K638" s="29">
        <v>43497</v>
      </c>
      <c r="L638" s="29">
        <v>43524</v>
      </c>
      <c r="M638" s="29">
        <v>43497</v>
      </c>
      <c r="N638" s="28">
        <v>43524</v>
      </c>
      <c r="O638" s="23">
        <f>VLOOKUP(P638,Campos!$B$2:$C$7,2,FALSE)</f>
        <v>2</v>
      </c>
      <c r="P638" s="30" t="s">
        <v>4</v>
      </c>
      <c r="Q638" s="31" t="s">
        <v>938</v>
      </c>
    </row>
    <row r="639" spans="1:17" ht="48.75" customHeight="1" x14ac:dyDescent="0.3">
      <c r="A639" s="22">
        <f t="shared" si="0"/>
        <v>633</v>
      </c>
      <c r="B639" s="23">
        <v>28</v>
      </c>
      <c r="C639" s="24" t="s">
        <v>856</v>
      </c>
      <c r="D639" s="23">
        <v>11</v>
      </c>
      <c r="E639" s="24" t="s">
        <v>319</v>
      </c>
      <c r="F639" s="25" t="str">
        <f>VLOOKUP(H639,'Catalogo de Actividades'!$B$5:$G$215,6,FALSE)</f>
        <v>11.2</v>
      </c>
      <c r="G639" s="23">
        <v>2</v>
      </c>
      <c r="H639" s="14" t="s">
        <v>323</v>
      </c>
      <c r="I639" s="27" t="s">
        <v>29</v>
      </c>
      <c r="J639" s="27" t="s">
        <v>607</v>
      </c>
      <c r="K639" s="29">
        <v>43525</v>
      </c>
      <c r="L639" s="29">
        <v>43555</v>
      </c>
      <c r="M639" s="29">
        <v>43514</v>
      </c>
      <c r="N639" s="61">
        <v>43550</v>
      </c>
      <c r="O639" s="23">
        <f>VLOOKUP(P639,Campos!$B$2:$C$7,2,FALSE)</f>
        <v>2</v>
      </c>
      <c r="P639" s="33" t="s">
        <v>4</v>
      </c>
      <c r="Q639" s="111" t="s">
        <v>939</v>
      </c>
    </row>
    <row r="640" spans="1:17" ht="30" x14ac:dyDescent="0.3">
      <c r="A640" s="22">
        <f t="shared" si="0"/>
        <v>634</v>
      </c>
      <c r="B640" s="23">
        <v>28</v>
      </c>
      <c r="C640" s="24" t="s">
        <v>856</v>
      </c>
      <c r="D640" s="23">
        <v>11</v>
      </c>
      <c r="E640" s="24" t="s">
        <v>319</v>
      </c>
      <c r="F640" s="25" t="str">
        <f>VLOOKUP(H640,'Catalogo de Actividades'!$B$5:$G$215,6,FALSE)</f>
        <v>11.3</v>
      </c>
      <c r="G640" s="23">
        <v>3</v>
      </c>
      <c r="H640" s="14" t="s">
        <v>325</v>
      </c>
      <c r="I640" s="27" t="s">
        <v>29</v>
      </c>
      <c r="J640" s="27" t="s">
        <v>30</v>
      </c>
      <c r="K640" s="29">
        <v>43525</v>
      </c>
      <c r="L640" s="29">
        <v>43554</v>
      </c>
      <c r="M640" s="28">
        <v>43525</v>
      </c>
      <c r="N640" s="29">
        <v>43554</v>
      </c>
      <c r="O640" s="23">
        <f>VLOOKUP(P640,Campos!$B$2:$C$7,2,FALSE)</f>
        <v>2</v>
      </c>
      <c r="P640" s="33" t="s">
        <v>4</v>
      </c>
      <c r="Q640" s="111" t="s">
        <v>940</v>
      </c>
    </row>
    <row r="641" spans="1:26" ht="45" x14ac:dyDescent="0.3">
      <c r="A641" s="22">
        <f t="shared" si="0"/>
        <v>635</v>
      </c>
      <c r="B641" s="23">
        <v>28</v>
      </c>
      <c r="C641" s="24" t="s">
        <v>856</v>
      </c>
      <c r="D641" s="23">
        <v>11</v>
      </c>
      <c r="E641" s="24" t="s">
        <v>319</v>
      </c>
      <c r="F641" s="25" t="str">
        <f>VLOOKUP(H641,'Catalogo de Actividades'!$B$5:$G$215,6,FALSE)</f>
        <v>11.4</v>
      </c>
      <c r="G641" s="23">
        <v>4</v>
      </c>
      <c r="H641" s="26" t="s">
        <v>500</v>
      </c>
      <c r="I641" s="27" t="s">
        <v>29</v>
      </c>
      <c r="J641" s="27" t="s">
        <v>30</v>
      </c>
      <c r="K641" s="29">
        <v>43556</v>
      </c>
      <c r="L641" s="29">
        <v>43562</v>
      </c>
      <c r="M641" s="28">
        <v>43556</v>
      </c>
      <c r="N641" s="62">
        <v>43557</v>
      </c>
      <c r="O641" s="23">
        <f>VLOOKUP(P641,Campos!$B$2:$C$7,2,FALSE)</f>
        <v>2</v>
      </c>
      <c r="P641" s="33" t="s">
        <v>4</v>
      </c>
      <c r="Q641" s="111" t="s">
        <v>941</v>
      </c>
    </row>
    <row r="642" spans="1:26" ht="28.5" customHeight="1" x14ac:dyDescent="0.3">
      <c r="A642" s="22">
        <f t="shared" si="0"/>
        <v>636</v>
      </c>
      <c r="B642" s="23">
        <v>28</v>
      </c>
      <c r="C642" s="24" t="s">
        <v>856</v>
      </c>
      <c r="D642" s="23">
        <v>12</v>
      </c>
      <c r="E642" s="24" t="s">
        <v>329</v>
      </c>
      <c r="F642" s="25" t="str">
        <f>VLOOKUP(H642,'Catalogo de Actividades'!$B$5:$G$215,6,FALSE)</f>
        <v>12.1</v>
      </c>
      <c r="G642" s="23">
        <v>1</v>
      </c>
      <c r="H642" s="14" t="s">
        <v>330</v>
      </c>
      <c r="I642" s="27" t="s">
        <v>39</v>
      </c>
      <c r="J642" s="27" t="s">
        <v>108</v>
      </c>
      <c r="K642" s="29">
        <v>43540</v>
      </c>
      <c r="L642" s="29">
        <v>43555</v>
      </c>
      <c r="M642" s="29">
        <v>43540</v>
      </c>
      <c r="N642" s="61">
        <v>43552</v>
      </c>
      <c r="O642" s="23">
        <f>VLOOKUP(P642,Campos!$B$2:$C$7,2,FALSE)</f>
        <v>2</v>
      </c>
      <c r="P642" s="33" t="s">
        <v>4</v>
      </c>
      <c r="Q642" s="111" t="s">
        <v>942</v>
      </c>
    </row>
    <row r="643" spans="1:26" ht="41.25" customHeight="1" x14ac:dyDescent="0.3">
      <c r="A643" s="22">
        <f t="shared" si="0"/>
        <v>637</v>
      </c>
      <c r="B643" s="23">
        <v>28</v>
      </c>
      <c r="C643" s="24" t="s">
        <v>856</v>
      </c>
      <c r="D643" s="23">
        <v>12</v>
      </c>
      <c r="E643" s="24" t="s">
        <v>329</v>
      </c>
      <c r="F643" s="25" t="str">
        <f>VLOOKUP(H643,'Catalogo de Actividades'!$B$5:$G$215,6,FALSE)</f>
        <v>12.2</v>
      </c>
      <c r="G643" s="23">
        <v>2</v>
      </c>
      <c r="H643" s="14" t="s">
        <v>332</v>
      </c>
      <c r="I643" s="27" t="s">
        <v>29</v>
      </c>
      <c r="J643" s="46" t="s">
        <v>30</v>
      </c>
      <c r="K643" s="29">
        <v>43556</v>
      </c>
      <c r="L643" s="28">
        <v>43576</v>
      </c>
      <c r="M643" s="28">
        <v>43556</v>
      </c>
      <c r="N643" s="28">
        <v>43576</v>
      </c>
      <c r="O643" s="23">
        <f>VLOOKUP(P643,Campos!$B$2:$C$7,2,FALSE)</f>
        <v>2</v>
      </c>
      <c r="P643" s="33" t="s">
        <v>4</v>
      </c>
      <c r="Q643" s="111" t="s">
        <v>943</v>
      </c>
    </row>
    <row r="644" spans="1:26" ht="14.25" customHeight="1" x14ac:dyDescent="0.3">
      <c r="A644" s="22">
        <f t="shared" si="0"/>
        <v>638</v>
      </c>
      <c r="B644" s="23">
        <v>28</v>
      </c>
      <c r="C644" s="24" t="s">
        <v>856</v>
      </c>
      <c r="D644" s="23">
        <v>12</v>
      </c>
      <c r="E644" s="24" t="s">
        <v>329</v>
      </c>
      <c r="F644" s="25" t="str">
        <f>VLOOKUP(H644,'Catalogo de Actividades'!$B$5:$G$215,6,FALSE)</f>
        <v>12.3</v>
      </c>
      <c r="G644" s="23">
        <v>3</v>
      </c>
      <c r="H644" s="14" t="s">
        <v>334</v>
      </c>
      <c r="I644" s="27" t="s">
        <v>39</v>
      </c>
      <c r="J644" s="27" t="s">
        <v>71</v>
      </c>
      <c r="K644" s="29">
        <v>43571</v>
      </c>
      <c r="L644" s="29">
        <v>43585</v>
      </c>
      <c r="M644" s="62">
        <v>43571</v>
      </c>
      <c r="N644" s="61">
        <v>43581</v>
      </c>
      <c r="O644" s="23">
        <f>VLOOKUP(P644,Campos!$B$2:$C$7,2,FALSE)</f>
        <v>2</v>
      </c>
      <c r="P644" s="33" t="s">
        <v>4</v>
      </c>
      <c r="Q644" s="111" t="s">
        <v>944</v>
      </c>
    </row>
    <row r="645" spans="1:26" ht="30" x14ac:dyDescent="0.3">
      <c r="A645" s="22">
        <f t="shared" si="0"/>
        <v>639</v>
      </c>
      <c r="B645" s="23">
        <v>28</v>
      </c>
      <c r="C645" s="24" t="s">
        <v>856</v>
      </c>
      <c r="D645" s="23">
        <v>12</v>
      </c>
      <c r="E645" s="24" t="s">
        <v>329</v>
      </c>
      <c r="F645" s="25" t="str">
        <f>VLOOKUP(H645,'Catalogo de Actividades'!$B$5:$G$215,6,FALSE)</f>
        <v>12.4</v>
      </c>
      <c r="G645" s="23">
        <v>4</v>
      </c>
      <c r="H645" s="14" t="s">
        <v>336</v>
      </c>
      <c r="I645" s="27" t="s">
        <v>29</v>
      </c>
      <c r="J645" s="46" t="s">
        <v>30</v>
      </c>
      <c r="K645" s="29">
        <v>43618</v>
      </c>
      <c r="L645" s="29">
        <v>43620</v>
      </c>
      <c r="M645" s="29">
        <v>43618</v>
      </c>
      <c r="N645" s="29">
        <v>43620</v>
      </c>
      <c r="O645" s="23">
        <f>VLOOKUP(P645,Campos!$B$2:$C$7,2,FALSE)</f>
        <v>2</v>
      </c>
      <c r="P645" s="33" t="s">
        <v>4</v>
      </c>
      <c r="Q645" s="43" t="s">
        <v>945</v>
      </c>
    </row>
    <row r="646" spans="1:26" ht="14.25" customHeight="1" x14ac:dyDescent="0.3">
      <c r="A646" s="22">
        <f t="shared" si="0"/>
        <v>640</v>
      </c>
      <c r="B646" s="23">
        <v>28</v>
      </c>
      <c r="C646" s="24" t="s">
        <v>856</v>
      </c>
      <c r="D646" s="23">
        <v>12</v>
      </c>
      <c r="E646" s="24" t="s">
        <v>329</v>
      </c>
      <c r="F646" s="25" t="str">
        <f>VLOOKUP(H646,'Catalogo de Actividades'!$B$5:$G$215,6,FALSE)</f>
        <v>12.5</v>
      </c>
      <c r="G646" s="23">
        <v>5</v>
      </c>
      <c r="H646" s="14" t="s">
        <v>338</v>
      </c>
      <c r="I646" s="27" t="s">
        <v>39</v>
      </c>
      <c r="J646" s="27" t="s">
        <v>71</v>
      </c>
      <c r="K646" s="29">
        <v>43618</v>
      </c>
      <c r="L646" s="29">
        <v>43619</v>
      </c>
      <c r="M646" s="29">
        <v>43618</v>
      </c>
      <c r="N646" s="29">
        <v>43619</v>
      </c>
      <c r="O646" s="23">
        <f>VLOOKUP(P646,Campos!$B$2:$C$7,2,FALSE)</f>
        <v>2</v>
      </c>
      <c r="P646" s="33" t="s">
        <v>4</v>
      </c>
      <c r="Q646" s="43" t="s">
        <v>946</v>
      </c>
    </row>
    <row r="647" spans="1:26" ht="29.25" customHeight="1" x14ac:dyDescent="0.3">
      <c r="A647" s="22">
        <f t="shared" si="0"/>
        <v>641</v>
      </c>
      <c r="B647" s="108">
        <v>28</v>
      </c>
      <c r="C647" s="115" t="s">
        <v>856</v>
      </c>
      <c r="D647" s="117">
        <v>12</v>
      </c>
      <c r="E647" s="115" t="s">
        <v>329</v>
      </c>
      <c r="F647" s="112" t="str">
        <f>VLOOKUP(H647,'Catalogo de Actividades'!$B$5:$G$215,6,FALSE)</f>
        <v>12.6</v>
      </c>
      <c r="G647" s="117">
        <v>6</v>
      </c>
      <c r="H647" s="120" t="s">
        <v>341</v>
      </c>
      <c r="I647" s="46" t="s">
        <v>39</v>
      </c>
      <c r="J647" s="121" t="s">
        <v>100</v>
      </c>
      <c r="K647" s="122">
        <v>43571</v>
      </c>
      <c r="L647" s="122">
        <v>43615</v>
      </c>
      <c r="M647" s="62">
        <v>43571</v>
      </c>
      <c r="N647" s="122">
        <v>43615</v>
      </c>
      <c r="O647" s="108">
        <f>VLOOKUP(P647,Campos!$B$2:$C$7,2,FALSE)</f>
        <v>2</v>
      </c>
      <c r="P647" s="109" t="s">
        <v>4</v>
      </c>
      <c r="Q647" s="111" t="s">
        <v>947</v>
      </c>
      <c r="R647" s="79"/>
      <c r="S647" s="79"/>
      <c r="T647" s="79"/>
      <c r="U647" s="79"/>
      <c r="V647" s="79"/>
      <c r="W647" s="79"/>
      <c r="X647" s="79"/>
      <c r="Y647" s="79"/>
      <c r="Z647" s="79"/>
    </row>
    <row r="648" spans="1:26" ht="30.6" x14ac:dyDescent="0.3">
      <c r="A648" s="22">
        <f t="shared" si="0"/>
        <v>642</v>
      </c>
      <c r="B648" s="108">
        <v>28</v>
      </c>
      <c r="C648" s="115" t="s">
        <v>856</v>
      </c>
      <c r="D648" s="117">
        <v>12</v>
      </c>
      <c r="E648" s="115" t="s">
        <v>329</v>
      </c>
      <c r="F648" s="112" t="str">
        <f>VLOOKUP(H648,'Catalogo de Actividades'!$B$5:$G$215,6,FALSE)</f>
        <v>12.7</v>
      </c>
      <c r="G648" s="117">
        <v>7</v>
      </c>
      <c r="H648" s="120" t="s">
        <v>344</v>
      </c>
      <c r="I648" s="46" t="s">
        <v>39</v>
      </c>
      <c r="J648" s="121" t="s">
        <v>100</v>
      </c>
      <c r="K648" s="122">
        <v>43571</v>
      </c>
      <c r="L648" s="122">
        <v>43616</v>
      </c>
      <c r="M648" s="62">
        <v>43571</v>
      </c>
      <c r="N648" s="122">
        <v>43616</v>
      </c>
      <c r="O648" s="108">
        <f>VLOOKUP(P648,Campos!$B$2:$C$7,2,FALSE)</f>
        <v>2</v>
      </c>
      <c r="P648" s="109" t="s">
        <v>4</v>
      </c>
      <c r="Q648" s="111" t="s">
        <v>947</v>
      </c>
      <c r="R648" s="79"/>
      <c r="S648" s="79"/>
      <c r="T648" s="79"/>
      <c r="U648" s="79"/>
      <c r="V648" s="79"/>
      <c r="W648" s="79"/>
      <c r="X648" s="79"/>
      <c r="Y648" s="79"/>
      <c r="Z648" s="79"/>
    </row>
    <row r="649" spans="1:26" ht="14.25" customHeight="1" x14ac:dyDescent="0.3">
      <c r="A649" s="22">
        <f t="shared" si="0"/>
        <v>643</v>
      </c>
      <c r="B649" s="23">
        <v>28</v>
      </c>
      <c r="C649" s="24" t="s">
        <v>856</v>
      </c>
      <c r="D649" s="23">
        <v>13</v>
      </c>
      <c r="E649" s="24" t="s">
        <v>346</v>
      </c>
      <c r="F649" s="25" t="str">
        <f>VLOOKUP(H649,'Catalogo de Actividades'!$B$5:$G$215,6,FALSE)</f>
        <v>13.1</v>
      </c>
      <c r="G649" s="23">
        <v>1</v>
      </c>
      <c r="H649" s="14" t="s">
        <v>347</v>
      </c>
      <c r="I649" s="27" t="s">
        <v>29</v>
      </c>
      <c r="J649" s="27" t="s">
        <v>30</v>
      </c>
      <c r="K649" s="29">
        <v>43345</v>
      </c>
      <c r="L649" s="29">
        <v>43345</v>
      </c>
      <c r="M649" s="29">
        <v>43345</v>
      </c>
      <c r="N649" s="29">
        <v>43345</v>
      </c>
      <c r="O649" s="23">
        <f>VLOOKUP(P649,Campos!$B$2:$C$7,2,FALSE)</f>
        <v>2</v>
      </c>
      <c r="P649" s="30" t="s">
        <v>4</v>
      </c>
      <c r="Q649" s="31" t="s">
        <v>948</v>
      </c>
    </row>
    <row r="650" spans="1:26" ht="42.75" customHeight="1" x14ac:dyDescent="0.3">
      <c r="A650" s="22">
        <f t="shared" si="0"/>
        <v>644</v>
      </c>
      <c r="B650" s="23">
        <v>28</v>
      </c>
      <c r="C650" s="24" t="s">
        <v>856</v>
      </c>
      <c r="D650" s="23">
        <v>13</v>
      </c>
      <c r="E650" s="24" t="s">
        <v>346</v>
      </c>
      <c r="F650" s="25" t="str">
        <f>VLOOKUP(H650,'Catalogo de Actividades'!$B$5:$G$215,6,FALSE)</f>
        <v>13.2</v>
      </c>
      <c r="G650" s="23">
        <v>2</v>
      </c>
      <c r="H650" s="71" t="s">
        <v>350</v>
      </c>
      <c r="I650" s="27" t="s">
        <v>29</v>
      </c>
      <c r="J650" s="27" t="s">
        <v>71</v>
      </c>
      <c r="K650" s="29">
        <v>43527</v>
      </c>
      <c r="L650" s="29">
        <v>43533</v>
      </c>
      <c r="M650" s="29">
        <v>43527</v>
      </c>
      <c r="N650" s="29">
        <v>43533</v>
      </c>
      <c r="O650" s="23">
        <f>VLOOKUP(P650,Campos!$B$2:$C$7,2,FALSE)</f>
        <v>2</v>
      </c>
      <c r="P650" s="30" t="s">
        <v>4</v>
      </c>
      <c r="Q650" s="31" t="s">
        <v>949</v>
      </c>
    </row>
    <row r="651" spans="1:26" ht="69" x14ac:dyDescent="0.3">
      <c r="A651" s="22">
        <f t="shared" si="0"/>
        <v>645</v>
      </c>
      <c r="B651" s="23">
        <v>28</v>
      </c>
      <c r="C651" s="24" t="s">
        <v>856</v>
      </c>
      <c r="D651" s="23">
        <v>13</v>
      </c>
      <c r="E651" s="24" t="s">
        <v>346</v>
      </c>
      <c r="F651" s="25" t="str">
        <f>VLOOKUP(H651,'Catalogo de Actividades'!$B$5:$G$215,6,FALSE)</f>
        <v>13.3</v>
      </c>
      <c r="G651" s="23">
        <v>3</v>
      </c>
      <c r="H651" s="120" t="s">
        <v>352</v>
      </c>
      <c r="I651" s="46" t="s">
        <v>29</v>
      </c>
      <c r="J651" s="27" t="s">
        <v>30</v>
      </c>
      <c r="K651" s="29">
        <v>43562</v>
      </c>
      <c r="L651" s="29">
        <v>43568</v>
      </c>
      <c r="M651" s="29">
        <v>43562</v>
      </c>
      <c r="N651" s="61">
        <v>43591</v>
      </c>
      <c r="O651" s="23">
        <f>VLOOKUP(P651,Campos!$B$2:$C$7,2,FALSE)</f>
        <v>3</v>
      </c>
      <c r="P651" s="33" t="s">
        <v>5</v>
      </c>
      <c r="Q651" s="111" t="s">
        <v>950</v>
      </c>
    </row>
    <row r="652" spans="1:26" ht="96.6" x14ac:dyDescent="0.3">
      <c r="A652" s="22">
        <f t="shared" si="0"/>
        <v>646</v>
      </c>
      <c r="B652" s="23">
        <v>28</v>
      </c>
      <c r="C652" s="24" t="s">
        <v>856</v>
      </c>
      <c r="D652" s="23">
        <v>13</v>
      </c>
      <c r="E652" s="24" t="s">
        <v>346</v>
      </c>
      <c r="F652" s="25" t="str">
        <f>VLOOKUP(H652,'Catalogo de Actividades'!$B$5:$G$215,6,FALSE)</f>
        <v>13.4</v>
      </c>
      <c r="G652" s="23">
        <v>4</v>
      </c>
      <c r="H652" s="26" t="s">
        <v>354</v>
      </c>
      <c r="I652" s="46" t="s">
        <v>29</v>
      </c>
      <c r="J652" s="27" t="s">
        <v>30</v>
      </c>
      <c r="K652" s="29">
        <v>43572</v>
      </c>
      <c r="L652" s="29">
        <v>43578</v>
      </c>
      <c r="M652" s="29">
        <v>43572</v>
      </c>
      <c r="N652" s="61">
        <v>43591</v>
      </c>
      <c r="O652" s="23">
        <f>VLOOKUP(P652,Campos!$B$2:$C$7,2,FALSE)</f>
        <v>3</v>
      </c>
      <c r="P652" s="33" t="s">
        <v>5</v>
      </c>
      <c r="Q652" s="111" t="s">
        <v>951</v>
      </c>
    </row>
    <row r="653" spans="1:26" ht="45" x14ac:dyDescent="0.3">
      <c r="A653" s="22">
        <f t="shared" si="0"/>
        <v>647</v>
      </c>
      <c r="B653" s="23">
        <v>28</v>
      </c>
      <c r="C653" s="24" t="s">
        <v>856</v>
      </c>
      <c r="D653" s="23">
        <v>13</v>
      </c>
      <c r="E653" s="24" t="s">
        <v>346</v>
      </c>
      <c r="F653" s="25" t="str">
        <f>VLOOKUP(H653,'Catalogo de Actividades'!$B$5:$G$215,6,FALSE)</f>
        <v>13.5</v>
      </c>
      <c r="G653" s="23">
        <v>5</v>
      </c>
      <c r="H653" s="133" t="s">
        <v>356</v>
      </c>
      <c r="I653" s="143" t="s">
        <v>39</v>
      </c>
      <c r="J653" s="27" t="s">
        <v>94</v>
      </c>
      <c r="K653" s="29">
        <v>43579</v>
      </c>
      <c r="L653" s="29">
        <v>43585</v>
      </c>
      <c r="M653" s="29">
        <v>43579</v>
      </c>
      <c r="N653" s="61">
        <v>43566</v>
      </c>
      <c r="O653" s="23">
        <f>VLOOKUP(P653,Campos!$B$2:$C$7,2,FALSE)</f>
        <v>2</v>
      </c>
      <c r="P653" s="33" t="s">
        <v>4</v>
      </c>
      <c r="Q653" s="43" t="s">
        <v>952</v>
      </c>
    </row>
    <row r="654" spans="1:26" ht="45" x14ac:dyDescent="0.3">
      <c r="A654" s="22">
        <f t="shared" si="0"/>
        <v>648</v>
      </c>
      <c r="B654" s="23">
        <v>28</v>
      </c>
      <c r="C654" s="24" t="s">
        <v>856</v>
      </c>
      <c r="D654" s="23">
        <v>13</v>
      </c>
      <c r="E654" s="24" t="s">
        <v>346</v>
      </c>
      <c r="F654" s="25" t="str">
        <f>VLOOKUP(H654,'Catalogo de Actividades'!$B$5:$G$215,6,FALSE)</f>
        <v>13.7</v>
      </c>
      <c r="G654" s="23">
        <v>7</v>
      </c>
      <c r="H654" s="26" t="s">
        <v>360</v>
      </c>
      <c r="I654" s="46" t="s">
        <v>29</v>
      </c>
      <c r="J654" s="27" t="s">
        <v>30</v>
      </c>
      <c r="K654" s="29">
        <v>43580</v>
      </c>
      <c r="L654" s="29">
        <v>43587</v>
      </c>
      <c r="M654" s="40">
        <v>43580</v>
      </c>
      <c r="N654" s="61">
        <v>43619</v>
      </c>
      <c r="O654" s="23">
        <f>VLOOKUP(P654,Campos!$B$2:$C$7,2,FALSE)</f>
        <v>3</v>
      </c>
      <c r="P654" s="33" t="s">
        <v>5</v>
      </c>
      <c r="Q654" s="119" t="s">
        <v>953</v>
      </c>
    </row>
    <row r="655" spans="1:26" ht="30" x14ac:dyDescent="0.3">
      <c r="A655" s="22">
        <f t="shared" si="0"/>
        <v>649</v>
      </c>
      <c r="B655" s="23">
        <v>28</v>
      </c>
      <c r="C655" s="24" t="s">
        <v>856</v>
      </c>
      <c r="D655" s="23">
        <v>13</v>
      </c>
      <c r="E655" s="24" t="s">
        <v>346</v>
      </c>
      <c r="F655" s="25" t="str">
        <f>VLOOKUP(H655,'Catalogo de Actividades'!$B$5:$G$215,6,FALSE)</f>
        <v>13.6</v>
      </c>
      <c r="G655" s="23">
        <v>6</v>
      </c>
      <c r="H655" s="14" t="s">
        <v>358</v>
      </c>
      <c r="I655" s="27" t="s">
        <v>29</v>
      </c>
      <c r="J655" s="27" t="s">
        <v>215</v>
      </c>
      <c r="K655" s="29">
        <v>43600</v>
      </c>
      <c r="L655" s="29">
        <v>43600</v>
      </c>
      <c r="M655" s="29">
        <v>43600</v>
      </c>
      <c r="N655" s="61">
        <v>43619</v>
      </c>
      <c r="O655" s="23">
        <f>VLOOKUP(P655,Campos!$B$2:$C$7,2,FALSE)</f>
        <v>3</v>
      </c>
      <c r="P655" s="33" t="s">
        <v>5</v>
      </c>
      <c r="Q655" s="119" t="s">
        <v>953</v>
      </c>
    </row>
    <row r="656" spans="1:26" ht="14.25" customHeight="1" x14ac:dyDescent="0.3">
      <c r="A656" s="22">
        <f t="shared" si="0"/>
        <v>650</v>
      </c>
      <c r="B656" s="23">
        <v>28</v>
      </c>
      <c r="C656" s="24" t="s">
        <v>856</v>
      </c>
      <c r="D656" s="23">
        <v>13</v>
      </c>
      <c r="E656" s="24" t="s">
        <v>346</v>
      </c>
      <c r="F656" s="25" t="str">
        <f>VLOOKUP(H656,'Catalogo de Actividades'!$B$5:$G$215,6,FALSE)</f>
        <v>13.12</v>
      </c>
      <c r="G656" s="23">
        <v>12</v>
      </c>
      <c r="H656" s="14" t="s">
        <v>371</v>
      </c>
      <c r="I656" s="27" t="s">
        <v>29</v>
      </c>
      <c r="J656" s="27" t="s">
        <v>215</v>
      </c>
      <c r="K656" s="29">
        <v>43620</v>
      </c>
      <c r="L656" s="29">
        <v>43623</v>
      </c>
      <c r="M656" s="29">
        <v>43620</v>
      </c>
      <c r="N656" s="61">
        <v>43622</v>
      </c>
      <c r="O656" s="23">
        <f>VLOOKUP(P656,Campos!$B$2:$C$7,2,FALSE)</f>
        <v>2</v>
      </c>
      <c r="P656" s="33" t="s">
        <v>4</v>
      </c>
      <c r="Q656" s="43" t="s">
        <v>954</v>
      </c>
    </row>
    <row r="657" spans="1:17" ht="14.25" customHeight="1" x14ac:dyDescent="0.3">
      <c r="A657" s="22">
        <f t="shared" si="0"/>
        <v>651</v>
      </c>
      <c r="B657" s="23">
        <v>28</v>
      </c>
      <c r="C657" s="24" t="s">
        <v>856</v>
      </c>
      <c r="D657" s="23">
        <v>13</v>
      </c>
      <c r="E657" s="24" t="s">
        <v>346</v>
      </c>
      <c r="F657" s="25" t="str">
        <f>VLOOKUP(H657,'Catalogo de Actividades'!$B$5:$G$215,6,FALSE)</f>
        <v>13.14</v>
      </c>
      <c r="G657" s="23">
        <v>14</v>
      </c>
      <c r="H657" s="14" t="s">
        <v>376</v>
      </c>
      <c r="I657" s="27" t="s">
        <v>29</v>
      </c>
      <c r="J657" s="27" t="s">
        <v>30</v>
      </c>
      <c r="K657" s="29">
        <v>43623</v>
      </c>
      <c r="L657" s="29">
        <v>43630</v>
      </c>
      <c r="M657" s="29">
        <v>43623</v>
      </c>
      <c r="N657" s="29">
        <v>43630</v>
      </c>
      <c r="O657" s="23">
        <f>VLOOKUP(P657,Campos!$B$2:$C$7,2,FALSE)</f>
        <v>2</v>
      </c>
      <c r="P657" s="33" t="s">
        <v>4</v>
      </c>
      <c r="Q657" s="43" t="s">
        <v>955</v>
      </c>
    </row>
    <row r="658" spans="1:17" ht="30" x14ac:dyDescent="0.3">
      <c r="A658" s="22">
        <f t="shared" si="0"/>
        <v>652</v>
      </c>
      <c r="B658" s="23">
        <v>28</v>
      </c>
      <c r="C658" s="24" t="s">
        <v>856</v>
      </c>
      <c r="D658" s="23">
        <v>13</v>
      </c>
      <c r="E658" s="24" t="s">
        <v>346</v>
      </c>
      <c r="F658" s="25" t="str">
        <f>VLOOKUP(H658,'Catalogo de Actividades'!$B$5:$G$215,6,FALSE)</f>
        <v>13.10</v>
      </c>
      <c r="G658" s="23">
        <v>10</v>
      </c>
      <c r="H658" s="14" t="s">
        <v>367</v>
      </c>
      <c r="I658" s="27" t="s">
        <v>29</v>
      </c>
      <c r="J658" s="27" t="s">
        <v>30</v>
      </c>
      <c r="K658" s="29">
        <v>43624</v>
      </c>
      <c r="L658" s="29">
        <v>43624</v>
      </c>
      <c r="M658" s="29">
        <v>43624</v>
      </c>
      <c r="N658" s="29">
        <v>43624</v>
      </c>
      <c r="O658" s="23">
        <f>VLOOKUP(P658,Campos!$B$2:$C$7,2,FALSE)</f>
        <v>2</v>
      </c>
      <c r="P658" s="33" t="s">
        <v>4</v>
      </c>
      <c r="Q658" s="43" t="s">
        <v>956</v>
      </c>
    </row>
    <row r="659" spans="1:17" ht="14.25" customHeight="1" x14ac:dyDescent="0.3">
      <c r="A659" s="22">
        <f t="shared" si="0"/>
        <v>653</v>
      </c>
      <c r="B659" s="23">
        <v>28</v>
      </c>
      <c r="C659" s="24" t="s">
        <v>856</v>
      </c>
      <c r="D659" s="23">
        <v>13</v>
      </c>
      <c r="E659" s="24" t="s">
        <v>346</v>
      </c>
      <c r="F659" s="25" t="str">
        <f>VLOOKUP(H659,'Catalogo de Actividades'!$B$5:$G$215,6,FALSE)</f>
        <v>13.15</v>
      </c>
      <c r="G659" s="23">
        <v>15</v>
      </c>
      <c r="H659" s="14" t="s">
        <v>378</v>
      </c>
      <c r="I659" s="27" t="s">
        <v>29</v>
      </c>
      <c r="J659" s="27" t="s">
        <v>30</v>
      </c>
      <c r="K659" s="97">
        <v>43631</v>
      </c>
      <c r="L659" s="97">
        <v>43799</v>
      </c>
      <c r="M659" s="61">
        <v>43631</v>
      </c>
      <c r="N659" s="62">
        <v>43679</v>
      </c>
      <c r="O659" s="23">
        <f>VLOOKUP(P659,Campos!$B$2:$C$7,2,FALSE)</f>
        <v>2</v>
      </c>
      <c r="P659" s="33" t="s">
        <v>4</v>
      </c>
      <c r="Q659" s="81" t="s">
        <v>511</v>
      </c>
    </row>
    <row r="660" spans="1:17" ht="14.25" customHeight="1" x14ac:dyDescent="0.3">
      <c r="A660" s="22">
        <f t="shared" si="0"/>
        <v>654</v>
      </c>
      <c r="B660" s="23">
        <v>28</v>
      </c>
      <c r="C660" s="24" t="s">
        <v>856</v>
      </c>
      <c r="D660" s="23">
        <v>14</v>
      </c>
      <c r="E660" s="24" t="s">
        <v>381</v>
      </c>
      <c r="F660" s="25" t="str">
        <f>VLOOKUP(H660,'Catalogo de Actividades'!$B$5:$G$215,6,FALSE)</f>
        <v>14.1</v>
      </c>
      <c r="G660" s="23">
        <v>1</v>
      </c>
      <c r="H660" s="14" t="s">
        <v>382</v>
      </c>
      <c r="I660" s="27" t="s">
        <v>29</v>
      </c>
      <c r="J660" s="27" t="s">
        <v>30</v>
      </c>
      <c r="K660" s="69">
        <v>43332</v>
      </c>
      <c r="L660" s="69">
        <v>43345</v>
      </c>
      <c r="M660" s="29">
        <v>43332</v>
      </c>
      <c r="N660" s="29">
        <v>43336</v>
      </c>
      <c r="O660" s="23">
        <f>VLOOKUP(P660,Campos!$B$2:$C$7,2,FALSE)</f>
        <v>2</v>
      </c>
      <c r="P660" s="30" t="s">
        <v>4</v>
      </c>
      <c r="Q660" s="31" t="s">
        <v>957</v>
      </c>
    </row>
    <row r="661" spans="1:17" ht="14.25" customHeight="1" x14ac:dyDescent="0.3">
      <c r="A661" s="22">
        <f t="shared" si="0"/>
        <v>655</v>
      </c>
      <c r="B661" s="23">
        <v>28</v>
      </c>
      <c r="C661" s="24" t="s">
        <v>856</v>
      </c>
      <c r="D661" s="23">
        <v>14</v>
      </c>
      <c r="E661" s="24" t="s">
        <v>381</v>
      </c>
      <c r="F661" s="25" t="str">
        <f>VLOOKUP(H661,'Catalogo de Actividades'!$B$5:$G$215,6,FALSE)</f>
        <v>14.2</v>
      </c>
      <c r="G661" s="23">
        <v>2</v>
      </c>
      <c r="H661" s="14" t="s">
        <v>384</v>
      </c>
      <c r="I661" s="27" t="s">
        <v>29</v>
      </c>
      <c r="J661" s="27" t="s">
        <v>30</v>
      </c>
      <c r="K661" s="69">
        <v>43375</v>
      </c>
      <c r="L661" s="69">
        <v>43406</v>
      </c>
      <c r="M661" s="69">
        <v>43375</v>
      </c>
      <c r="N661" s="29">
        <v>43397</v>
      </c>
      <c r="O661" s="23">
        <f>VLOOKUP(P661,Campos!$B$2:$C$7,2,FALSE)</f>
        <v>2</v>
      </c>
      <c r="P661" s="30" t="s">
        <v>4</v>
      </c>
      <c r="Q661" s="31" t="s">
        <v>958</v>
      </c>
    </row>
    <row r="662" spans="1:17" ht="14.25" customHeight="1" x14ac:dyDescent="0.3">
      <c r="A662" s="22">
        <f t="shared" si="0"/>
        <v>656</v>
      </c>
      <c r="B662" s="23">
        <v>28</v>
      </c>
      <c r="C662" s="24" t="s">
        <v>856</v>
      </c>
      <c r="D662" s="23">
        <v>14</v>
      </c>
      <c r="E662" s="24" t="s">
        <v>381</v>
      </c>
      <c r="F662" s="25" t="str">
        <f>VLOOKUP(H662,'Catalogo de Actividades'!$B$5:$G$215,6,FALSE)</f>
        <v>14.3</v>
      </c>
      <c r="G662" s="23">
        <v>3</v>
      </c>
      <c r="H662" s="14" t="s">
        <v>386</v>
      </c>
      <c r="I662" s="27" t="s">
        <v>29</v>
      </c>
      <c r="J662" s="27" t="s">
        <v>30</v>
      </c>
      <c r="K662" s="69">
        <v>43429</v>
      </c>
      <c r="L662" s="69">
        <v>43441</v>
      </c>
      <c r="M662" s="69">
        <v>43429</v>
      </c>
      <c r="N662" s="69">
        <v>43441</v>
      </c>
      <c r="O662" s="23">
        <f>VLOOKUP(P662,Campos!$B$2:$C$7,2,FALSE)</f>
        <v>2</v>
      </c>
      <c r="P662" s="30" t="s">
        <v>4</v>
      </c>
      <c r="Q662" s="31" t="s">
        <v>959</v>
      </c>
    </row>
    <row r="663" spans="1:17" ht="14.25" customHeight="1" x14ac:dyDescent="0.3">
      <c r="A663" s="22">
        <f t="shared" si="0"/>
        <v>657</v>
      </c>
      <c r="B663" s="23">
        <v>28</v>
      </c>
      <c r="C663" s="24" t="s">
        <v>856</v>
      </c>
      <c r="D663" s="23">
        <v>14</v>
      </c>
      <c r="E663" s="24" t="s">
        <v>381</v>
      </c>
      <c r="F663" s="25" t="str">
        <f>VLOOKUP(H663,'Catalogo de Actividades'!$B$5:$G$215,6,FALSE)</f>
        <v>14.4</v>
      </c>
      <c r="G663" s="23">
        <v>4</v>
      </c>
      <c r="H663" s="14" t="s">
        <v>388</v>
      </c>
      <c r="I663" s="27" t="s">
        <v>29</v>
      </c>
      <c r="J663" s="27" t="s">
        <v>30</v>
      </c>
      <c r="K663" s="69">
        <v>43441</v>
      </c>
      <c r="L663" s="69">
        <v>43472</v>
      </c>
      <c r="M663" s="69">
        <v>43441</v>
      </c>
      <c r="N663" s="29">
        <v>43449</v>
      </c>
      <c r="O663" s="23">
        <f>VLOOKUP(P663,Campos!$B$2:$C$7,2,FALSE)</f>
        <v>2</v>
      </c>
      <c r="P663" s="30" t="s">
        <v>4</v>
      </c>
      <c r="Q663" s="31" t="s">
        <v>960</v>
      </c>
    </row>
    <row r="664" spans="1:17" ht="14.25" customHeight="1" x14ac:dyDescent="0.3">
      <c r="A664" s="22">
        <f t="shared" si="0"/>
        <v>658</v>
      </c>
      <c r="B664" s="23">
        <v>28</v>
      </c>
      <c r="C664" s="24" t="s">
        <v>856</v>
      </c>
      <c r="D664" s="23">
        <v>14</v>
      </c>
      <c r="E664" s="24" t="s">
        <v>381</v>
      </c>
      <c r="F664" s="25" t="str">
        <f>VLOOKUP(H664,'Catalogo de Actividades'!$B$5:$G$215,6,FALSE)</f>
        <v>14.5</v>
      </c>
      <c r="G664" s="23">
        <v>5</v>
      </c>
      <c r="H664" s="14" t="s">
        <v>390</v>
      </c>
      <c r="I664" s="27" t="s">
        <v>29</v>
      </c>
      <c r="J664" s="27" t="s">
        <v>30</v>
      </c>
      <c r="K664" s="97">
        <v>43472</v>
      </c>
      <c r="L664" s="97">
        <v>43503</v>
      </c>
      <c r="M664" s="97">
        <v>43472</v>
      </c>
      <c r="N664" s="29">
        <v>43497</v>
      </c>
      <c r="O664" s="23">
        <f>VLOOKUP(P664,Campos!$B$2:$C$7,2,FALSE)</f>
        <v>2</v>
      </c>
      <c r="P664" s="30" t="s">
        <v>4</v>
      </c>
      <c r="Q664" s="31" t="s">
        <v>961</v>
      </c>
    </row>
    <row r="665" spans="1:17" ht="14.25" customHeight="1" x14ac:dyDescent="0.3">
      <c r="A665" s="22">
        <f t="shared" si="0"/>
        <v>659</v>
      </c>
      <c r="B665" s="23">
        <v>28</v>
      </c>
      <c r="C665" s="24" t="s">
        <v>856</v>
      </c>
      <c r="D665" s="23">
        <v>14</v>
      </c>
      <c r="E665" s="24" t="s">
        <v>381</v>
      </c>
      <c r="F665" s="25" t="str">
        <f>VLOOKUP(H665,'Catalogo de Actividades'!$B$5:$G$215,6,FALSE)</f>
        <v>14.6</v>
      </c>
      <c r="G665" s="23">
        <v>6</v>
      </c>
      <c r="H665" s="14" t="s">
        <v>393</v>
      </c>
      <c r="I665" s="27" t="s">
        <v>29</v>
      </c>
      <c r="J665" s="27" t="s">
        <v>30</v>
      </c>
      <c r="K665" s="97">
        <v>43472</v>
      </c>
      <c r="L665" s="97">
        <v>43503</v>
      </c>
      <c r="M665" s="97">
        <v>43472</v>
      </c>
      <c r="N665" s="29">
        <v>43498</v>
      </c>
      <c r="O665" s="23">
        <f>VLOOKUP(P665,Campos!$B$2:$C$7,2,FALSE)</f>
        <v>2</v>
      </c>
      <c r="P665" s="30" t="s">
        <v>4</v>
      </c>
      <c r="Q665" s="31" t="s">
        <v>962</v>
      </c>
    </row>
    <row r="666" spans="1:17" ht="55.5" customHeight="1" x14ac:dyDescent="0.3">
      <c r="A666" s="22">
        <f t="shared" si="0"/>
        <v>660</v>
      </c>
      <c r="B666" s="23">
        <v>28</v>
      </c>
      <c r="C666" s="24" t="s">
        <v>856</v>
      </c>
      <c r="D666" s="23">
        <v>14</v>
      </c>
      <c r="E666" s="24" t="s">
        <v>381</v>
      </c>
      <c r="F666" s="25" t="str">
        <f>VLOOKUP(H666,'Catalogo de Actividades'!$B$5:$G$215,6,FALSE)</f>
        <v>14.7</v>
      </c>
      <c r="G666" s="23">
        <v>7</v>
      </c>
      <c r="H666" s="14" t="s">
        <v>395</v>
      </c>
      <c r="I666" s="27" t="s">
        <v>29</v>
      </c>
      <c r="J666" s="27" t="s">
        <v>30</v>
      </c>
      <c r="K666" s="69">
        <v>43597</v>
      </c>
      <c r="L666" s="69">
        <v>43597</v>
      </c>
      <c r="M666" s="69">
        <v>43597</v>
      </c>
      <c r="N666" s="42">
        <v>43597</v>
      </c>
      <c r="O666" s="23">
        <f>VLOOKUP(P666,Campos!$B$2:$C$7,2,FALSE)</f>
        <v>2</v>
      </c>
      <c r="P666" s="33" t="s">
        <v>4</v>
      </c>
      <c r="Q666" s="111" t="s">
        <v>963</v>
      </c>
    </row>
    <row r="667" spans="1:17" ht="14.25" customHeight="1" x14ac:dyDescent="0.3">
      <c r="A667" s="22">
        <f t="shared" si="0"/>
        <v>661</v>
      </c>
      <c r="B667" s="23">
        <v>28</v>
      </c>
      <c r="C667" s="24" t="s">
        <v>856</v>
      </c>
      <c r="D667" s="23">
        <v>14</v>
      </c>
      <c r="E667" s="24" t="s">
        <v>381</v>
      </c>
      <c r="F667" s="25" t="str">
        <f>VLOOKUP(H667,'Catalogo de Actividades'!$B$5:$G$215,6,FALSE)</f>
        <v>14.8</v>
      </c>
      <c r="G667" s="23">
        <v>8</v>
      </c>
      <c r="H667" s="14" t="s">
        <v>397</v>
      </c>
      <c r="I667" s="27" t="s">
        <v>29</v>
      </c>
      <c r="J667" s="27" t="s">
        <v>30</v>
      </c>
      <c r="K667" s="69">
        <v>43604</v>
      </c>
      <c r="L667" s="69">
        <v>43604</v>
      </c>
      <c r="M667" s="28">
        <v>43604</v>
      </c>
      <c r="N667" s="28">
        <v>43604</v>
      </c>
      <c r="O667" s="23">
        <f>VLOOKUP(P667,Campos!$B$2:$C$7,2,FALSE)</f>
        <v>2</v>
      </c>
      <c r="P667" s="33" t="s">
        <v>4</v>
      </c>
      <c r="Q667" s="43" t="s">
        <v>964</v>
      </c>
    </row>
    <row r="668" spans="1:17" ht="27.6" x14ac:dyDescent="0.3">
      <c r="A668" s="22">
        <f t="shared" si="0"/>
        <v>662</v>
      </c>
      <c r="B668" s="23">
        <v>28</v>
      </c>
      <c r="C668" s="24" t="s">
        <v>856</v>
      </c>
      <c r="D668" s="23">
        <v>14</v>
      </c>
      <c r="E668" s="24" t="s">
        <v>381</v>
      </c>
      <c r="F668" s="25" t="str">
        <f>VLOOKUP(H668,'Catalogo de Actividades'!$B$5:$G$215,6,FALSE)</f>
        <v>14.9</v>
      </c>
      <c r="G668" s="23">
        <v>9</v>
      </c>
      <c r="H668" s="14" t="s">
        <v>399</v>
      </c>
      <c r="I668" s="27" t="s">
        <v>29</v>
      </c>
      <c r="J668" s="27" t="s">
        <v>30</v>
      </c>
      <c r="K668" s="69">
        <v>43611</v>
      </c>
      <c r="L668" s="69">
        <v>43611</v>
      </c>
      <c r="M668" s="69">
        <v>43611</v>
      </c>
      <c r="N668" s="69">
        <v>43611</v>
      </c>
      <c r="O668" s="23">
        <f>VLOOKUP(P668,Campos!$B$2:$C$7,2,FALSE)</f>
        <v>2</v>
      </c>
      <c r="P668" s="33" t="s">
        <v>4</v>
      </c>
      <c r="Q668" s="43" t="s">
        <v>965</v>
      </c>
    </row>
    <row r="669" spans="1:17" ht="15.75" customHeight="1" x14ac:dyDescent="0.3">
      <c r="H669" s="151"/>
      <c r="Q669" s="151"/>
    </row>
    <row r="670" spans="1:17" ht="14.25" customHeight="1" x14ac:dyDescent="0.3">
      <c r="A670" s="8"/>
      <c r="B670" s="3"/>
      <c r="D670" s="4"/>
      <c r="E670" s="5"/>
      <c r="F670" s="4"/>
      <c r="G670" s="123"/>
      <c r="H670" s="124"/>
      <c r="I670" s="4"/>
      <c r="J670" s="4"/>
      <c r="K670" s="6"/>
      <c r="L670" s="6"/>
      <c r="M670" s="3"/>
      <c r="N670" s="3"/>
      <c r="O670" s="4"/>
      <c r="P670" s="4"/>
      <c r="Q670" s="4"/>
    </row>
    <row r="671" spans="1:17" ht="14.25" customHeight="1" x14ac:dyDescent="0.3">
      <c r="A671" s="8"/>
      <c r="B671" s="3"/>
      <c r="D671" s="4"/>
      <c r="E671" s="5"/>
      <c r="F671" s="4"/>
      <c r="G671" s="4"/>
      <c r="H671" s="5"/>
      <c r="I671" s="4"/>
      <c r="J671" s="4"/>
      <c r="K671" s="6"/>
      <c r="L671" s="6"/>
      <c r="M671" s="3"/>
      <c r="N671" s="3"/>
      <c r="P671" s="4"/>
    </row>
    <row r="672" spans="1:17" ht="14.25" customHeight="1" x14ac:dyDescent="0.3">
      <c r="A672" s="8"/>
      <c r="B672" s="3"/>
      <c r="D672" s="4"/>
      <c r="E672" s="5"/>
      <c r="F672" s="4"/>
      <c r="G672" s="4"/>
      <c r="H672" s="124"/>
      <c r="I672" s="4"/>
      <c r="J672" s="4"/>
      <c r="K672" s="6"/>
      <c r="L672" s="6"/>
      <c r="M672" s="3"/>
      <c r="N672" s="3"/>
      <c r="O672" s="4"/>
      <c r="P672" s="4"/>
      <c r="Q672" s="4"/>
    </row>
    <row r="673" spans="1:17" ht="14.25" customHeight="1" x14ac:dyDescent="0.3">
      <c r="A673" s="8"/>
      <c r="B673" s="3"/>
      <c r="D673" s="4"/>
      <c r="E673" s="5"/>
      <c r="F673" s="4"/>
      <c r="G673" s="4"/>
      <c r="H673" s="5"/>
      <c r="I673" s="4"/>
      <c r="J673" s="4"/>
      <c r="K673" s="6"/>
      <c r="L673" s="6"/>
      <c r="M673" s="3"/>
      <c r="N673" s="3"/>
      <c r="O673" s="4"/>
      <c r="P673" s="4"/>
      <c r="Q673" s="4"/>
    </row>
    <row r="674" spans="1:17" ht="14.25" customHeight="1" x14ac:dyDescent="0.3">
      <c r="A674" s="8"/>
      <c r="B674" s="3"/>
      <c r="D674" s="4"/>
      <c r="E674" s="5"/>
      <c r="F674" s="4"/>
      <c r="G674" s="4"/>
      <c r="H674" s="5"/>
      <c r="I674" s="4"/>
      <c r="J674" s="4"/>
      <c r="K674" s="6"/>
      <c r="L674" s="6"/>
      <c r="M674" s="3"/>
      <c r="N674" s="3"/>
      <c r="O674" s="4"/>
      <c r="P674" s="4"/>
      <c r="Q674" s="4"/>
    </row>
    <row r="675" spans="1:17" ht="14.25" customHeight="1" x14ac:dyDescent="0.3">
      <c r="A675" s="8"/>
      <c r="B675" s="3"/>
      <c r="D675" s="4"/>
      <c r="E675" s="5"/>
      <c r="F675" s="4"/>
      <c r="G675" s="4"/>
      <c r="H675" s="5"/>
      <c r="I675" s="4"/>
      <c r="J675" s="4"/>
      <c r="K675" s="125"/>
      <c r="L675" s="125"/>
      <c r="M675" s="3"/>
      <c r="N675" s="3"/>
      <c r="O675" s="4"/>
      <c r="P675" s="4"/>
      <c r="Q675" s="4"/>
    </row>
    <row r="676" spans="1:17" ht="14.25" customHeight="1" x14ac:dyDescent="0.3">
      <c r="A676" s="8"/>
      <c r="B676" s="3"/>
      <c r="D676" s="4"/>
      <c r="E676" s="5"/>
      <c r="F676" s="4"/>
      <c r="G676" s="4"/>
      <c r="H676" s="5"/>
      <c r="I676" s="4"/>
      <c r="J676" s="4"/>
      <c r="K676" s="6"/>
      <c r="L676" s="6"/>
      <c r="M676" s="126"/>
      <c r="N676" s="3"/>
      <c r="O676" s="4"/>
      <c r="P676" s="4"/>
      <c r="Q676" s="4"/>
    </row>
    <row r="677" spans="1:17" ht="14.25" customHeight="1" x14ac:dyDescent="0.3">
      <c r="A677" s="8"/>
      <c r="B677" s="3"/>
      <c r="D677" s="4"/>
      <c r="E677" s="5"/>
      <c r="F677" s="4"/>
      <c r="G677" s="4"/>
      <c r="H677" s="5"/>
      <c r="I677" s="4"/>
      <c r="J677" s="4"/>
      <c r="K677" s="6"/>
      <c r="L677" s="6"/>
      <c r="M677" s="3"/>
      <c r="N677" s="3"/>
      <c r="O677" s="4"/>
      <c r="P677" s="4"/>
      <c r="Q677" s="4"/>
    </row>
    <row r="678" spans="1:17" ht="14.25" customHeight="1" x14ac:dyDescent="0.3">
      <c r="A678" s="8"/>
      <c r="B678" s="3"/>
      <c r="D678" s="4"/>
      <c r="E678" s="5"/>
      <c r="F678" s="4"/>
      <c r="G678" s="4"/>
      <c r="H678" s="5"/>
      <c r="I678" s="4"/>
      <c r="J678" s="4"/>
      <c r="K678" s="6"/>
      <c r="L678" s="6"/>
      <c r="M678" s="3"/>
      <c r="N678" s="3"/>
      <c r="O678" s="4"/>
      <c r="P678" s="4"/>
      <c r="Q678" s="4"/>
    </row>
    <row r="679" spans="1:17" ht="14.25" customHeight="1" x14ac:dyDescent="0.3">
      <c r="A679" s="8"/>
      <c r="B679" s="3"/>
      <c r="D679" s="4"/>
      <c r="E679" s="5"/>
      <c r="F679" s="4"/>
      <c r="G679" s="4"/>
      <c r="H679" s="5"/>
      <c r="I679" s="4"/>
      <c r="J679" s="4"/>
      <c r="K679" s="6"/>
      <c r="L679" s="6"/>
      <c r="M679" s="3"/>
      <c r="N679" s="3"/>
      <c r="O679" s="4"/>
      <c r="P679" s="4"/>
      <c r="Q679" s="4"/>
    </row>
    <row r="680" spans="1:17" ht="14.25" customHeight="1" x14ac:dyDescent="0.3">
      <c r="A680" s="8"/>
      <c r="B680" s="3"/>
      <c r="D680" s="4"/>
      <c r="E680" s="5"/>
      <c r="F680" s="4"/>
      <c r="G680" s="4"/>
      <c r="H680" s="5"/>
      <c r="I680" s="4"/>
      <c r="J680" s="4"/>
      <c r="K680" s="6"/>
      <c r="L680" s="6"/>
      <c r="M680" s="3"/>
      <c r="N680" s="3"/>
      <c r="O680" s="4"/>
      <c r="P680" s="4"/>
      <c r="Q680" s="4"/>
    </row>
    <row r="681" spans="1:17" ht="14.25" customHeight="1" x14ac:dyDescent="0.3">
      <c r="A681" s="8"/>
      <c r="B681" s="3"/>
      <c r="D681" s="4"/>
      <c r="E681" s="5"/>
      <c r="F681" s="4"/>
      <c r="G681" s="4"/>
      <c r="H681" s="5"/>
      <c r="I681" s="4"/>
      <c r="J681" s="4"/>
      <c r="K681" s="6"/>
      <c r="L681" s="6"/>
      <c r="M681" s="3"/>
      <c r="N681" s="3"/>
      <c r="O681" s="4"/>
      <c r="P681" s="4"/>
      <c r="Q681" s="4"/>
    </row>
    <row r="682" spans="1:17" ht="14.25" customHeight="1" x14ac:dyDescent="0.3">
      <c r="A682" s="8"/>
      <c r="B682" s="3"/>
      <c r="D682" s="4"/>
      <c r="E682" s="5"/>
      <c r="F682" s="4"/>
      <c r="G682" s="4"/>
      <c r="H682" s="5"/>
      <c r="I682" s="4"/>
      <c r="J682" s="4"/>
      <c r="K682" s="6"/>
      <c r="L682" s="6"/>
      <c r="M682" s="3"/>
      <c r="N682" s="3"/>
      <c r="O682" s="4"/>
      <c r="P682" s="4"/>
      <c r="Q682" s="4"/>
    </row>
    <row r="683" spans="1:17" ht="14.25" customHeight="1" x14ac:dyDescent="0.3">
      <c r="A683" s="8"/>
      <c r="B683" s="3"/>
      <c r="D683" s="4"/>
      <c r="E683" s="5"/>
      <c r="F683" s="4"/>
      <c r="G683" s="4"/>
      <c r="H683" s="5"/>
      <c r="I683" s="4"/>
      <c r="J683" s="4"/>
      <c r="K683" s="6"/>
      <c r="L683" s="6"/>
      <c r="M683" s="3"/>
      <c r="N683" s="3"/>
      <c r="O683" s="4"/>
      <c r="P683" s="4"/>
      <c r="Q683" s="4"/>
    </row>
    <row r="684" spans="1:17" ht="14.25" customHeight="1" x14ac:dyDescent="0.3">
      <c r="A684" s="8"/>
      <c r="B684" s="3"/>
      <c r="D684" s="4"/>
      <c r="E684" s="5"/>
      <c r="F684" s="4"/>
      <c r="G684" s="4"/>
      <c r="H684" s="5"/>
      <c r="I684" s="4"/>
      <c r="J684" s="4"/>
      <c r="K684" s="6"/>
      <c r="L684" s="6"/>
      <c r="M684" s="3"/>
      <c r="N684" s="3"/>
      <c r="O684" s="4"/>
      <c r="P684" s="4"/>
      <c r="Q684" s="4"/>
    </row>
    <row r="685" spans="1:17" ht="14.25" customHeight="1" x14ac:dyDescent="0.3">
      <c r="A685" s="8"/>
      <c r="B685" s="3"/>
      <c r="D685" s="4"/>
      <c r="E685" s="5"/>
      <c r="F685" s="4"/>
      <c r="G685" s="4"/>
      <c r="H685" s="5"/>
      <c r="I685" s="4"/>
      <c r="J685" s="4"/>
      <c r="K685" s="6"/>
      <c r="L685" s="6"/>
      <c r="M685" s="3"/>
      <c r="N685" s="3"/>
      <c r="O685" s="4"/>
      <c r="P685" s="4"/>
      <c r="Q685" s="4"/>
    </row>
    <row r="686" spans="1:17" ht="14.25" customHeight="1" x14ac:dyDescent="0.3">
      <c r="A686" s="8"/>
      <c r="B686" s="3"/>
      <c r="D686" s="4"/>
      <c r="E686" s="5"/>
      <c r="F686" s="4"/>
      <c r="G686" s="4"/>
      <c r="H686" s="5"/>
      <c r="I686" s="4"/>
      <c r="J686" s="4"/>
      <c r="K686" s="6"/>
      <c r="L686" s="6"/>
      <c r="M686" s="3"/>
      <c r="N686" s="3"/>
      <c r="O686" s="4"/>
      <c r="P686" s="4"/>
      <c r="Q686" s="4"/>
    </row>
    <row r="687" spans="1:17" ht="14.25" customHeight="1" x14ac:dyDescent="0.3">
      <c r="A687" s="8"/>
      <c r="B687" s="3"/>
      <c r="D687" s="4"/>
      <c r="E687" s="5"/>
      <c r="F687" s="4"/>
      <c r="G687" s="4"/>
      <c r="H687" s="5"/>
      <c r="I687" s="4"/>
      <c r="J687" s="4"/>
      <c r="K687" s="6"/>
      <c r="L687" s="6"/>
      <c r="M687" s="3"/>
      <c r="N687" s="3"/>
      <c r="O687" s="4"/>
      <c r="P687" s="4"/>
      <c r="Q687" s="4"/>
    </row>
    <row r="688" spans="1:17" ht="14.25" customHeight="1" x14ac:dyDescent="0.3">
      <c r="A688" s="8"/>
      <c r="B688" s="3"/>
      <c r="D688" s="4"/>
      <c r="E688" s="5"/>
      <c r="F688" s="4"/>
      <c r="G688" s="4"/>
      <c r="H688" s="5"/>
      <c r="I688" s="4"/>
      <c r="J688" s="4"/>
      <c r="K688" s="6"/>
      <c r="L688" s="6"/>
      <c r="M688" s="3"/>
      <c r="N688" s="3"/>
      <c r="O688" s="4"/>
      <c r="P688" s="4"/>
      <c r="Q688" s="4"/>
    </row>
    <row r="689" spans="1:17" ht="14.25" customHeight="1" x14ac:dyDescent="0.3">
      <c r="A689" s="8"/>
      <c r="B689" s="3"/>
      <c r="D689" s="4"/>
      <c r="E689" s="5"/>
      <c r="F689" s="4"/>
      <c r="G689" s="4"/>
      <c r="H689" s="5"/>
      <c r="I689" s="4"/>
      <c r="J689" s="4"/>
      <c r="K689" s="6"/>
      <c r="L689" s="6"/>
      <c r="M689" s="3"/>
      <c r="N689" s="3"/>
      <c r="O689" s="4"/>
      <c r="P689" s="4"/>
      <c r="Q689" s="4"/>
    </row>
    <row r="690" spans="1:17" ht="14.25" customHeight="1" x14ac:dyDescent="0.3">
      <c r="A690" s="8"/>
      <c r="B690" s="3"/>
      <c r="D690" s="4"/>
      <c r="E690" s="5"/>
      <c r="F690" s="4"/>
      <c r="G690" s="4"/>
      <c r="H690" s="5"/>
      <c r="I690" s="4"/>
      <c r="J690" s="4"/>
      <c r="K690" s="6"/>
      <c r="L690" s="6"/>
      <c r="M690" s="3"/>
      <c r="N690" s="3"/>
      <c r="O690" s="4"/>
      <c r="P690" s="4"/>
      <c r="Q690" s="4"/>
    </row>
    <row r="691" spans="1:17" ht="14.25" customHeight="1" x14ac:dyDescent="0.3">
      <c r="A691" s="8"/>
      <c r="B691" s="3"/>
      <c r="D691" s="4"/>
      <c r="E691" s="5"/>
      <c r="F691" s="4"/>
      <c r="G691" s="4"/>
      <c r="H691" s="5"/>
      <c r="I691" s="4"/>
      <c r="J691" s="4"/>
      <c r="K691" s="6"/>
      <c r="L691" s="6"/>
      <c r="M691" s="3"/>
      <c r="N691" s="3"/>
      <c r="O691" s="4"/>
      <c r="P691" s="4"/>
      <c r="Q691" s="4"/>
    </row>
    <row r="692" spans="1:17" ht="14.25" customHeight="1" x14ac:dyDescent="0.3">
      <c r="A692" s="8"/>
      <c r="B692" s="3"/>
      <c r="D692" s="4"/>
      <c r="E692" s="5"/>
      <c r="F692" s="4"/>
      <c r="G692" s="4"/>
      <c r="H692" s="5"/>
      <c r="I692" s="4"/>
      <c r="J692" s="4"/>
      <c r="K692" s="6"/>
      <c r="L692" s="6"/>
      <c r="M692" s="3"/>
      <c r="N692" s="125"/>
      <c r="O692" s="4"/>
      <c r="P692" s="4"/>
      <c r="Q692" s="4"/>
    </row>
    <row r="693" spans="1:17" ht="14.25" customHeight="1" x14ac:dyDescent="0.3">
      <c r="A693" s="8"/>
      <c r="B693" s="3"/>
      <c r="D693" s="4"/>
      <c r="E693" s="5"/>
      <c r="F693" s="4"/>
      <c r="G693" s="4"/>
      <c r="H693" s="5"/>
      <c r="I693" s="4"/>
      <c r="J693" s="4"/>
      <c r="K693" s="6"/>
      <c r="L693" s="6"/>
      <c r="M693" s="3"/>
      <c r="N693" s="3"/>
      <c r="O693" s="4"/>
      <c r="P693" s="4"/>
      <c r="Q693" s="4"/>
    </row>
    <row r="694" spans="1:17" ht="14.25" customHeight="1" x14ac:dyDescent="0.3">
      <c r="A694" s="8"/>
      <c r="B694" s="3"/>
      <c r="D694" s="4"/>
      <c r="E694" s="5"/>
      <c r="F694" s="4"/>
      <c r="G694" s="4"/>
      <c r="H694" s="5"/>
      <c r="I694" s="4"/>
      <c r="J694" s="4"/>
      <c r="K694" s="6"/>
      <c r="L694" s="6"/>
      <c r="M694" s="3"/>
      <c r="N694" s="3"/>
      <c r="O694" s="4"/>
      <c r="P694" s="4"/>
      <c r="Q694" s="4"/>
    </row>
    <row r="695" spans="1:17" ht="14.25" customHeight="1" x14ac:dyDescent="0.3">
      <c r="A695" s="8"/>
      <c r="B695" s="3"/>
      <c r="D695" s="4"/>
      <c r="E695" s="5"/>
      <c r="F695" s="4"/>
      <c r="G695" s="4"/>
      <c r="H695" s="5"/>
      <c r="I695" s="4"/>
      <c r="J695" s="4"/>
      <c r="K695" s="6"/>
      <c r="L695" s="6"/>
      <c r="M695" s="3"/>
      <c r="N695" s="3"/>
      <c r="O695" s="4"/>
      <c r="P695" s="4"/>
      <c r="Q695" s="4"/>
    </row>
    <row r="696" spans="1:17" ht="14.25" customHeight="1" x14ac:dyDescent="0.3">
      <c r="A696" s="8"/>
      <c r="B696" s="3"/>
      <c r="D696" s="4"/>
      <c r="E696" s="5"/>
      <c r="F696" s="4"/>
      <c r="G696" s="4"/>
      <c r="H696" s="5"/>
      <c r="I696" s="4"/>
      <c r="J696" s="4"/>
      <c r="K696" s="6"/>
      <c r="L696" s="6"/>
      <c r="M696" s="3"/>
      <c r="N696" s="3"/>
      <c r="O696" s="4"/>
      <c r="P696" s="4"/>
      <c r="Q696" s="4"/>
    </row>
    <row r="697" spans="1:17" ht="14.25" customHeight="1" x14ac:dyDescent="0.3">
      <c r="A697" s="8"/>
      <c r="B697" s="3"/>
      <c r="D697" s="4"/>
      <c r="E697" s="5"/>
      <c r="F697" s="4"/>
      <c r="G697" s="4"/>
      <c r="H697" s="5"/>
      <c r="I697" s="4"/>
      <c r="J697" s="4"/>
      <c r="K697" s="6"/>
      <c r="L697" s="6"/>
      <c r="M697" s="3"/>
      <c r="N697" s="3"/>
      <c r="O697" s="4"/>
      <c r="P697" s="4"/>
      <c r="Q697" s="4"/>
    </row>
    <row r="698" spans="1:17" ht="14.25" customHeight="1" x14ac:dyDescent="0.3">
      <c r="A698" s="8"/>
      <c r="B698" s="3"/>
      <c r="D698" s="4"/>
      <c r="E698" s="5"/>
      <c r="F698" s="4"/>
      <c r="G698" s="4"/>
      <c r="H698" s="5"/>
      <c r="I698" s="4"/>
      <c r="J698" s="4"/>
      <c r="K698" s="6"/>
      <c r="L698" s="6"/>
      <c r="M698" s="3"/>
      <c r="N698" s="3"/>
      <c r="O698" s="4"/>
      <c r="P698" s="4"/>
      <c r="Q698" s="4"/>
    </row>
    <row r="699" spans="1:17" ht="14.25" customHeight="1" x14ac:dyDescent="0.3">
      <c r="A699" s="8"/>
      <c r="B699" s="3"/>
      <c r="D699" s="4"/>
      <c r="E699" s="5"/>
      <c r="F699" s="4"/>
      <c r="G699" s="4"/>
      <c r="H699" s="5"/>
      <c r="I699" s="4"/>
      <c r="J699" s="4"/>
      <c r="K699" s="6"/>
      <c r="L699" s="6"/>
      <c r="M699" s="3"/>
      <c r="N699" s="3"/>
      <c r="O699" s="4"/>
      <c r="P699" s="4"/>
      <c r="Q699" s="4"/>
    </row>
    <row r="700" spans="1:17" ht="14.25" customHeight="1" x14ac:dyDescent="0.3">
      <c r="A700" s="8"/>
      <c r="B700" s="3"/>
      <c r="D700" s="4"/>
      <c r="E700" s="5"/>
      <c r="F700" s="4"/>
      <c r="G700" s="4"/>
      <c r="H700" s="5"/>
      <c r="I700" s="4"/>
      <c r="J700" s="4"/>
      <c r="K700" s="6"/>
      <c r="L700" s="6"/>
      <c r="M700" s="3"/>
      <c r="N700" s="3"/>
      <c r="O700" s="4"/>
      <c r="P700" s="4"/>
      <c r="Q700" s="4"/>
    </row>
    <row r="701" spans="1:17" ht="14.25" customHeight="1" x14ac:dyDescent="0.3">
      <c r="A701" s="8"/>
      <c r="B701" s="3"/>
      <c r="D701" s="4"/>
      <c r="E701" s="5"/>
      <c r="F701" s="4"/>
      <c r="G701" s="4"/>
      <c r="H701" s="5"/>
      <c r="I701" s="4"/>
      <c r="J701" s="4"/>
      <c r="K701" s="6"/>
      <c r="L701" s="6"/>
      <c r="M701" s="3"/>
      <c r="N701" s="3"/>
      <c r="O701" s="4"/>
      <c r="P701" s="4"/>
      <c r="Q701" s="4"/>
    </row>
    <row r="702" spans="1:17" ht="14.25" customHeight="1" x14ac:dyDescent="0.3">
      <c r="A702" s="8"/>
      <c r="B702" s="3"/>
      <c r="D702" s="4"/>
      <c r="E702" s="5"/>
      <c r="F702" s="4"/>
      <c r="G702" s="4"/>
      <c r="H702" s="5"/>
      <c r="I702" s="4"/>
      <c r="J702" s="4"/>
      <c r="K702" s="6"/>
      <c r="L702" s="6"/>
      <c r="M702" s="3"/>
      <c r="N702" s="3"/>
      <c r="O702" s="4"/>
      <c r="P702" s="4"/>
      <c r="Q702" s="4"/>
    </row>
    <row r="703" spans="1:17" ht="14.25" customHeight="1" x14ac:dyDescent="0.3">
      <c r="A703" s="8"/>
      <c r="B703" s="3"/>
      <c r="D703" s="4"/>
      <c r="E703" s="5"/>
      <c r="F703" s="4"/>
      <c r="G703" s="4"/>
      <c r="H703" s="5"/>
      <c r="I703" s="4"/>
      <c r="J703" s="4"/>
      <c r="K703" s="6"/>
      <c r="L703" s="6"/>
      <c r="M703" s="3"/>
      <c r="N703" s="3"/>
      <c r="O703" s="4"/>
      <c r="P703" s="4"/>
      <c r="Q703" s="4"/>
    </row>
    <row r="704" spans="1:17" ht="14.25" customHeight="1" x14ac:dyDescent="0.3">
      <c r="A704" s="8"/>
      <c r="B704" s="3"/>
      <c r="D704" s="4"/>
      <c r="E704" s="5"/>
      <c r="F704" s="4"/>
      <c r="G704" s="4"/>
      <c r="H704" s="5"/>
      <c r="I704" s="4"/>
      <c r="J704" s="4"/>
      <c r="K704" s="6"/>
      <c r="L704" s="6"/>
      <c r="M704" s="3"/>
      <c r="N704" s="3"/>
      <c r="O704" s="4"/>
      <c r="P704" s="4"/>
      <c r="Q704" s="4"/>
    </row>
    <row r="705" spans="1:17" ht="14.25" customHeight="1" x14ac:dyDescent="0.3">
      <c r="A705" s="8"/>
      <c r="B705" s="3"/>
      <c r="D705" s="4"/>
      <c r="E705" s="5"/>
      <c r="F705" s="4"/>
      <c r="G705" s="4"/>
      <c r="H705" s="5"/>
      <c r="I705" s="4"/>
      <c r="J705" s="4"/>
      <c r="K705" s="6"/>
      <c r="L705" s="6"/>
      <c r="M705" s="3"/>
      <c r="N705" s="3"/>
      <c r="O705" s="4"/>
      <c r="P705" s="4"/>
      <c r="Q705" s="4"/>
    </row>
    <row r="706" spans="1:17" ht="14.25" customHeight="1" x14ac:dyDescent="0.3">
      <c r="A706" s="8"/>
      <c r="B706" s="3"/>
      <c r="D706" s="4"/>
      <c r="E706" s="5"/>
      <c r="F706" s="4"/>
      <c r="G706" s="4"/>
      <c r="H706" s="5"/>
      <c r="I706" s="4"/>
      <c r="J706" s="4"/>
      <c r="K706" s="6"/>
      <c r="L706" s="6"/>
      <c r="M706" s="3"/>
      <c r="N706" s="3"/>
      <c r="O706" s="4"/>
      <c r="P706" s="4"/>
      <c r="Q706" s="4"/>
    </row>
    <row r="707" spans="1:17" ht="14.25" customHeight="1" x14ac:dyDescent="0.3">
      <c r="A707" s="8"/>
      <c r="B707" s="3"/>
      <c r="D707" s="4"/>
      <c r="E707" s="5"/>
      <c r="F707" s="4"/>
      <c r="G707" s="4"/>
      <c r="H707" s="5"/>
      <c r="I707" s="4"/>
      <c r="J707" s="4"/>
      <c r="K707" s="6"/>
      <c r="L707" s="6"/>
      <c r="M707" s="3"/>
      <c r="N707" s="3"/>
      <c r="O707" s="4"/>
      <c r="P707" s="4"/>
      <c r="Q707" s="4"/>
    </row>
    <row r="708" spans="1:17" ht="14.25" customHeight="1" x14ac:dyDescent="0.3">
      <c r="A708" s="8"/>
      <c r="B708" s="3"/>
      <c r="D708" s="4"/>
      <c r="E708" s="5"/>
      <c r="F708" s="4"/>
      <c r="G708" s="4"/>
      <c r="H708" s="5"/>
      <c r="I708" s="4"/>
      <c r="J708" s="4"/>
      <c r="K708" s="6"/>
      <c r="L708" s="6"/>
      <c r="M708" s="3"/>
      <c r="N708" s="3"/>
      <c r="O708" s="4"/>
      <c r="P708" s="4"/>
      <c r="Q708" s="4"/>
    </row>
    <row r="709" spans="1:17" ht="14.25" customHeight="1" x14ac:dyDescent="0.3">
      <c r="A709" s="8"/>
      <c r="B709" s="3"/>
      <c r="D709" s="4"/>
      <c r="E709" s="5"/>
      <c r="F709" s="4"/>
      <c r="G709" s="4"/>
      <c r="H709" s="5"/>
      <c r="I709" s="4"/>
      <c r="J709" s="4"/>
      <c r="K709" s="6"/>
      <c r="L709" s="6"/>
      <c r="M709" s="3"/>
      <c r="N709" s="3"/>
      <c r="O709" s="4"/>
      <c r="P709" s="4"/>
      <c r="Q709" s="4"/>
    </row>
    <row r="710" spans="1:17" ht="14.25" customHeight="1" x14ac:dyDescent="0.3">
      <c r="A710" s="8"/>
      <c r="B710" s="3"/>
      <c r="D710" s="4"/>
      <c r="E710" s="5"/>
      <c r="F710" s="4"/>
      <c r="G710" s="4"/>
      <c r="H710" s="5"/>
      <c r="I710" s="4"/>
      <c r="J710" s="4"/>
      <c r="K710" s="6"/>
      <c r="L710" s="6"/>
      <c r="M710" s="3"/>
      <c r="N710" s="3"/>
      <c r="O710" s="4"/>
      <c r="P710" s="4"/>
      <c r="Q710" s="4"/>
    </row>
    <row r="711" spans="1:17" ht="14.25" customHeight="1" x14ac:dyDescent="0.3">
      <c r="A711" s="8"/>
      <c r="B711" s="3"/>
      <c r="D711" s="4"/>
      <c r="E711" s="5"/>
      <c r="F711" s="4"/>
      <c r="G711" s="4"/>
      <c r="H711" s="5"/>
      <c r="I711" s="4"/>
      <c r="J711" s="4"/>
      <c r="K711" s="6"/>
      <c r="L711" s="6"/>
      <c r="M711" s="3"/>
      <c r="N711" s="3"/>
      <c r="O711" s="4"/>
      <c r="P711" s="4"/>
      <c r="Q711" s="4"/>
    </row>
    <row r="712" spans="1:17" ht="14.25" customHeight="1" x14ac:dyDescent="0.3">
      <c r="A712" s="8"/>
      <c r="B712" s="3"/>
      <c r="D712" s="4"/>
      <c r="E712" s="5"/>
      <c r="F712" s="4"/>
      <c r="G712" s="4"/>
      <c r="H712" s="5"/>
      <c r="I712" s="4"/>
      <c r="J712" s="4"/>
      <c r="K712" s="6"/>
      <c r="L712" s="6"/>
      <c r="M712" s="3"/>
      <c r="N712" s="3"/>
      <c r="O712" s="4"/>
      <c r="P712" s="4"/>
      <c r="Q712" s="4"/>
    </row>
    <row r="713" spans="1:17" ht="14.25" customHeight="1" x14ac:dyDescent="0.3">
      <c r="A713" s="8"/>
      <c r="B713" s="3"/>
      <c r="D713" s="4"/>
      <c r="E713" s="5"/>
      <c r="F713" s="4"/>
      <c r="G713" s="4"/>
      <c r="H713" s="5"/>
      <c r="I713" s="4"/>
      <c r="J713" s="4"/>
      <c r="K713" s="6"/>
      <c r="L713" s="6"/>
      <c r="M713" s="3"/>
      <c r="N713" s="3"/>
      <c r="O713" s="4"/>
      <c r="P713" s="4"/>
      <c r="Q713" s="4"/>
    </row>
    <row r="714" spans="1:17" ht="14.25" customHeight="1" x14ac:dyDescent="0.3">
      <c r="A714" s="8"/>
      <c r="B714" s="3"/>
      <c r="D714" s="4"/>
      <c r="E714" s="5"/>
      <c r="F714" s="4"/>
      <c r="G714" s="4"/>
      <c r="H714" s="5"/>
      <c r="I714" s="4"/>
      <c r="J714" s="4"/>
      <c r="K714" s="6"/>
      <c r="L714" s="6"/>
      <c r="M714" s="3"/>
      <c r="N714" s="3"/>
      <c r="O714" s="4"/>
      <c r="P714" s="4"/>
      <c r="Q714" s="4"/>
    </row>
    <row r="715" spans="1:17" ht="14.25" customHeight="1" x14ac:dyDescent="0.3">
      <c r="A715" s="8"/>
      <c r="B715" s="3"/>
      <c r="D715" s="4"/>
      <c r="E715" s="5"/>
      <c r="F715" s="4"/>
      <c r="G715" s="4"/>
      <c r="H715" s="5"/>
      <c r="I715" s="4"/>
      <c r="J715" s="4"/>
      <c r="K715" s="6"/>
      <c r="L715" s="6"/>
      <c r="M715" s="3"/>
      <c r="N715" s="3"/>
      <c r="O715" s="4"/>
      <c r="P715" s="4"/>
      <c r="Q715" s="4"/>
    </row>
    <row r="716" spans="1:17" ht="14.25" customHeight="1" x14ac:dyDescent="0.3">
      <c r="A716" s="8"/>
      <c r="B716" s="3"/>
      <c r="D716" s="4"/>
      <c r="E716" s="5"/>
      <c r="F716" s="4"/>
      <c r="G716" s="4"/>
      <c r="H716" s="5"/>
      <c r="I716" s="4"/>
      <c r="J716" s="4"/>
      <c r="K716" s="6"/>
      <c r="L716" s="6"/>
      <c r="M716" s="3"/>
      <c r="N716" s="3"/>
      <c r="O716" s="4"/>
      <c r="P716" s="4"/>
      <c r="Q716" s="4"/>
    </row>
    <row r="717" spans="1:17" ht="14.25" customHeight="1" x14ac:dyDescent="0.3">
      <c r="A717" s="8"/>
      <c r="B717" s="3"/>
      <c r="D717" s="4"/>
      <c r="E717" s="5"/>
      <c r="F717" s="4"/>
      <c r="G717" s="4"/>
      <c r="H717" s="5"/>
      <c r="I717" s="4"/>
      <c r="J717" s="4"/>
      <c r="K717" s="6"/>
      <c r="L717" s="6"/>
      <c r="M717" s="3"/>
      <c r="N717" s="3"/>
      <c r="O717" s="4"/>
      <c r="P717" s="4"/>
      <c r="Q717" s="4"/>
    </row>
    <row r="718" spans="1:17" ht="14.25" customHeight="1" x14ac:dyDescent="0.3">
      <c r="A718" s="8"/>
      <c r="B718" s="3"/>
      <c r="D718" s="4"/>
      <c r="E718" s="5"/>
      <c r="F718" s="4"/>
      <c r="G718" s="4"/>
      <c r="H718" s="5"/>
      <c r="I718" s="4"/>
      <c r="J718" s="4"/>
      <c r="K718" s="6"/>
      <c r="L718" s="6"/>
      <c r="M718" s="3"/>
      <c r="N718" s="3"/>
      <c r="O718" s="4"/>
      <c r="P718" s="4"/>
      <c r="Q718" s="4"/>
    </row>
    <row r="719" spans="1:17" ht="14.25" customHeight="1" x14ac:dyDescent="0.3">
      <c r="A719" s="8"/>
      <c r="B719" s="3"/>
      <c r="D719" s="4"/>
      <c r="E719" s="5"/>
      <c r="F719" s="4"/>
      <c r="G719" s="4"/>
      <c r="H719" s="5"/>
      <c r="I719" s="4"/>
      <c r="J719" s="4"/>
      <c r="K719" s="6"/>
      <c r="L719" s="6"/>
      <c r="M719" s="3"/>
      <c r="N719" s="3"/>
      <c r="O719" s="4"/>
      <c r="P719" s="4"/>
      <c r="Q719" s="4"/>
    </row>
    <row r="720" spans="1:17" ht="14.25" customHeight="1" x14ac:dyDescent="0.3">
      <c r="A720" s="8"/>
      <c r="B720" s="3"/>
      <c r="D720" s="4"/>
      <c r="E720" s="5"/>
      <c r="F720" s="4"/>
      <c r="G720" s="4"/>
      <c r="H720" s="5"/>
      <c r="I720" s="4"/>
      <c r="J720" s="4"/>
      <c r="K720" s="6"/>
      <c r="L720" s="6"/>
      <c r="M720" s="3"/>
      <c r="N720" s="3"/>
      <c r="O720" s="4"/>
      <c r="P720" s="4"/>
      <c r="Q720" s="4"/>
    </row>
    <row r="721" spans="1:17" ht="14.25" customHeight="1" x14ac:dyDescent="0.3">
      <c r="A721" s="8"/>
      <c r="B721" s="3"/>
      <c r="D721" s="4"/>
      <c r="E721" s="5"/>
      <c r="F721" s="4"/>
      <c r="G721" s="4"/>
      <c r="H721" s="5"/>
      <c r="I721" s="4"/>
      <c r="J721" s="4"/>
      <c r="K721" s="6"/>
      <c r="L721" s="6"/>
      <c r="M721" s="3"/>
      <c r="N721" s="3"/>
      <c r="O721" s="4"/>
      <c r="P721" s="4"/>
      <c r="Q721" s="4"/>
    </row>
    <row r="722" spans="1:17" ht="14.25" customHeight="1" x14ac:dyDescent="0.3">
      <c r="A722" s="8"/>
      <c r="B722" s="3"/>
      <c r="D722" s="4"/>
      <c r="E722" s="5"/>
      <c r="F722" s="4"/>
      <c r="G722" s="4"/>
      <c r="H722" s="5"/>
      <c r="I722" s="4"/>
      <c r="J722" s="4"/>
      <c r="K722" s="6"/>
      <c r="L722" s="6"/>
      <c r="M722" s="3"/>
      <c r="N722" s="3"/>
      <c r="O722" s="4"/>
      <c r="P722" s="4"/>
      <c r="Q722" s="4"/>
    </row>
    <row r="723" spans="1:17" ht="14.25" customHeight="1" x14ac:dyDescent="0.3">
      <c r="A723" s="8"/>
      <c r="B723" s="3"/>
      <c r="D723" s="4"/>
      <c r="E723" s="5"/>
      <c r="F723" s="4"/>
      <c r="G723" s="4"/>
      <c r="H723" s="5"/>
      <c r="I723" s="4"/>
      <c r="J723" s="4"/>
      <c r="K723" s="6"/>
      <c r="L723" s="6"/>
      <c r="M723" s="3"/>
      <c r="N723" s="3"/>
      <c r="O723" s="4"/>
      <c r="P723" s="4"/>
      <c r="Q723" s="4"/>
    </row>
    <row r="724" spans="1:17" ht="14.25" customHeight="1" x14ac:dyDescent="0.3">
      <c r="A724" s="8"/>
      <c r="B724" s="3"/>
      <c r="D724" s="4"/>
      <c r="E724" s="5"/>
      <c r="F724" s="4"/>
      <c r="G724" s="4"/>
      <c r="H724" s="5"/>
      <c r="I724" s="4"/>
      <c r="J724" s="4"/>
      <c r="K724" s="6"/>
      <c r="L724" s="6"/>
      <c r="M724" s="3"/>
      <c r="N724" s="3"/>
      <c r="O724" s="4"/>
      <c r="P724" s="4"/>
      <c r="Q724" s="4"/>
    </row>
    <row r="725" spans="1:17" ht="14.25" customHeight="1" x14ac:dyDescent="0.3">
      <c r="A725" s="8"/>
      <c r="B725" s="3"/>
      <c r="D725" s="4"/>
      <c r="E725" s="5"/>
      <c r="F725" s="4"/>
      <c r="G725" s="4"/>
      <c r="H725" s="5"/>
      <c r="I725" s="4"/>
      <c r="J725" s="4"/>
      <c r="K725" s="6"/>
      <c r="L725" s="6"/>
      <c r="M725" s="3"/>
      <c r="N725" s="3"/>
      <c r="O725" s="4"/>
      <c r="P725" s="4"/>
      <c r="Q725" s="4"/>
    </row>
    <row r="726" spans="1:17" ht="14.25" customHeight="1" x14ac:dyDescent="0.3">
      <c r="A726" s="8"/>
      <c r="B726" s="3"/>
      <c r="D726" s="4"/>
      <c r="E726" s="5"/>
      <c r="F726" s="4"/>
      <c r="G726" s="4"/>
      <c r="H726" s="5"/>
      <c r="I726" s="4"/>
      <c r="J726" s="4"/>
      <c r="K726" s="6"/>
      <c r="L726" s="6"/>
      <c r="M726" s="3"/>
      <c r="N726" s="3"/>
      <c r="O726" s="4"/>
      <c r="P726" s="4"/>
      <c r="Q726" s="4"/>
    </row>
    <row r="727" spans="1:17" ht="14.25" customHeight="1" x14ac:dyDescent="0.3">
      <c r="A727" s="8"/>
      <c r="B727" s="3"/>
      <c r="D727" s="4"/>
      <c r="E727" s="5"/>
      <c r="F727" s="4"/>
      <c r="G727" s="4"/>
      <c r="H727" s="5"/>
      <c r="I727" s="4"/>
      <c r="J727" s="4"/>
      <c r="K727" s="6"/>
      <c r="L727" s="6"/>
      <c r="M727" s="3"/>
      <c r="N727" s="3"/>
      <c r="O727" s="4"/>
      <c r="P727" s="4"/>
      <c r="Q727" s="4"/>
    </row>
    <row r="728" spans="1:17" ht="14.25" customHeight="1" x14ac:dyDescent="0.3">
      <c r="A728" s="8"/>
      <c r="B728" s="3"/>
      <c r="D728" s="4"/>
      <c r="E728" s="5"/>
      <c r="F728" s="4"/>
      <c r="G728" s="4"/>
      <c r="H728" s="5"/>
      <c r="I728" s="4"/>
      <c r="J728" s="4"/>
      <c r="K728" s="6"/>
      <c r="L728" s="6"/>
      <c r="M728" s="3"/>
      <c r="N728" s="3"/>
      <c r="O728" s="4"/>
      <c r="P728" s="4"/>
      <c r="Q728" s="4"/>
    </row>
    <row r="729" spans="1:17" ht="14.25" customHeight="1" x14ac:dyDescent="0.3">
      <c r="A729" s="8"/>
      <c r="B729" s="3"/>
      <c r="D729" s="4"/>
      <c r="E729" s="5"/>
      <c r="F729" s="4"/>
      <c r="G729" s="4"/>
      <c r="H729" s="5"/>
      <c r="I729" s="4"/>
      <c r="J729" s="4"/>
      <c r="K729" s="6"/>
      <c r="L729" s="6"/>
      <c r="M729" s="3"/>
      <c r="N729" s="3"/>
      <c r="O729" s="4"/>
      <c r="P729" s="4"/>
      <c r="Q729" s="4"/>
    </row>
    <row r="730" spans="1:17" ht="14.25" customHeight="1" x14ac:dyDescent="0.3">
      <c r="A730" s="8"/>
      <c r="B730" s="3"/>
      <c r="D730" s="4"/>
      <c r="E730" s="5"/>
      <c r="F730" s="4"/>
      <c r="G730" s="4"/>
      <c r="H730" s="5"/>
      <c r="I730" s="4"/>
      <c r="J730" s="4"/>
      <c r="K730" s="6"/>
      <c r="L730" s="6"/>
      <c r="M730" s="3"/>
      <c r="N730" s="3"/>
      <c r="O730" s="4"/>
      <c r="P730" s="4"/>
      <c r="Q730" s="4"/>
    </row>
    <row r="731" spans="1:17" ht="14.25" customHeight="1" x14ac:dyDescent="0.3">
      <c r="A731" s="8"/>
      <c r="B731" s="3"/>
      <c r="D731" s="4"/>
      <c r="E731" s="5"/>
      <c r="F731" s="4"/>
      <c r="G731" s="4"/>
      <c r="H731" s="5"/>
      <c r="I731" s="4"/>
      <c r="J731" s="4"/>
      <c r="K731" s="6"/>
      <c r="L731" s="6"/>
      <c r="M731" s="3"/>
      <c r="N731" s="3"/>
      <c r="O731" s="4"/>
      <c r="P731" s="4"/>
      <c r="Q731" s="4"/>
    </row>
    <row r="732" spans="1:17" ht="14.25" customHeight="1" x14ac:dyDescent="0.3">
      <c r="A732" s="8"/>
      <c r="B732" s="3"/>
      <c r="D732" s="4"/>
      <c r="E732" s="5"/>
      <c r="F732" s="4"/>
      <c r="G732" s="4"/>
      <c r="H732" s="5"/>
      <c r="I732" s="4"/>
      <c r="J732" s="4"/>
      <c r="K732" s="6"/>
      <c r="L732" s="6"/>
      <c r="M732" s="3"/>
      <c r="N732" s="3"/>
      <c r="O732" s="4"/>
      <c r="P732" s="4"/>
      <c r="Q732" s="4"/>
    </row>
    <row r="733" spans="1:17" ht="14.25" customHeight="1" x14ac:dyDescent="0.3">
      <c r="A733" s="8"/>
      <c r="B733" s="3"/>
      <c r="D733" s="4"/>
      <c r="E733" s="5"/>
      <c r="F733" s="4"/>
      <c r="G733" s="4"/>
      <c r="H733" s="5"/>
      <c r="I733" s="4"/>
      <c r="J733" s="4"/>
      <c r="K733" s="6"/>
      <c r="L733" s="6"/>
      <c r="M733" s="3"/>
      <c r="N733" s="3"/>
      <c r="O733" s="4"/>
      <c r="P733" s="4"/>
      <c r="Q733" s="4"/>
    </row>
    <row r="734" spans="1:17" ht="14.25" customHeight="1" x14ac:dyDescent="0.3">
      <c r="A734" s="8"/>
      <c r="B734" s="3"/>
      <c r="D734" s="4"/>
      <c r="E734" s="5"/>
      <c r="F734" s="4"/>
      <c r="G734" s="4"/>
      <c r="H734" s="5"/>
      <c r="I734" s="4"/>
      <c r="J734" s="4"/>
      <c r="K734" s="6"/>
      <c r="L734" s="6"/>
      <c r="M734" s="3"/>
      <c r="N734" s="3"/>
      <c r="O734" s="4"/>
      <c r="P734" s="4"/>
      <c r="Q734" s="4"/>
    </row>
    <row r="735" spans="1:17" ht="14.25" customHeight="1" x14ac:dyDescent="0.3">
      <c r="A735" s="8"/>
      <c r="B735" s="3"/>
      <c r="D735" s="4"/>
      <c r="E735" s="5"/>
      <c r="F735" s="4"/>
      <c r="G735" s="4"/>
      <c r="H735" s="5"/>
      <c r="I735" s="4"/>
      <c r="J735" s="4"/>
      <c r="K735" s="6"/>
      <c r="L735" s="6"/>
      <c r="M735" s="3"/>
      <c r="N735" s="3"/>
      <c r="O735" s="4"/>
      <c r="P735" s="4"/>
      <c r="Q735" s="4"/>
    </row>
    <row r="736" spans="1:17" ht="14.25" customHeight="1" x14ac:dyDescent="0.3">
      <c r="A736" s="8"/>
      <c r="B736" s="3"/>
      <c r="D736" s="4"/>
      <c r="E736" s="5"/>
      <c r="F736" s="4"/>
      <c r="G736" s="4"/>
      <c r="H736" s="5"/>
      <c r="I736" s="4"/>
      <c r="J736" s="4"/>
      <c r="K736" s="6"/>
      <c r="L736" s="6"/>
      <c r="M736" s="3"/>
      <c r="N736" s="3"/>
      <c r="O736" s="4"/>
      <c r="P736" s="4"/>
      <c r="Q736" s="4"/>
    </row>
    <row r="737" spans="1:17" ht="14.25" customHeight="1" x14ac:dyDescent="0.3">
      <c r="A737" s="8"/>
      <c r="B737" s="3"/>
      <c r="D737" s="4"/>
      <c r="E737" s="5"/>
      <c r="F737" s="4"/>
      <c r="G737" s="4"/>
      <c r="H737" s="5"/>
      <c r="I737" s="4"/>
      <c r="J737" s="4"/>
      <c r="K737" s="6"/>
      <c r="L737" s="6"/>
      <c r="M737" s="3"/>
      <c r="N737" s="3"/>
      <c r="O737" s="4"/>
      <c r="P737" s="4"/>
      <c r="Q737" s="4"/>
    </row>
    <row r="738" spans="1:17" ht="14.25" customHeight="1" x14ac:dyDescent="0.3">
      <c r="A738" s="8"/>
      <c r="B738" s="3"/>
      <c r="D738" s="4"/>
      <c r="E738" s="5"/>
      <c r="F738" s="4"/>
      <c r="G738" s="4"/>
      <c r="H738" s="5"/>
      <c r="I738" s="4"/>
      <c r="J738" s="4"/>
      <c r="K738" s="6"/>
      <c r="L738" s="6"/>
      <c r="M738" s="3"/>
      <c r="N738" s="3"/>
      <c r="O738" s="4"/>
      <c r="P738" s="4"/>
      <c r="Q738" s="4"/>
    </row>
    <row r="739" spans="1:17" ht="14.25" customHeight="1" x14ac:dyDescent="0.3">
      <c r="A739" s="8"/>
      <c r="B739" s="3"/>
      <c r="D739" s="4"/>
      <c r="E739" s="5"/>
      <c r="F739" s="4"/>
      <c r="G739" s="4"/>
      <c r="H739" s="5"/>
      <c r="I739" s="4"/>
      <c r="J739" s="4"/>
      <c r="K739" s="6"/>
      <c r="L739" s="6"/>
      <c r="M739" s="3"/>
      <c r="N739" s="3"/>
      <c r="O739" s="4"/>
      <c r="P739" s="4"/>
      <c r="Q739" s="4"/>
    </row>
    <row r="740" spans="1:17" ht="14.25" customHeight="1" x14ac:dyDescent="0.3">
      <c r="A740" s="8"/>
      <c r="B740" s="3"/>
      <c r="D740" s="4"/>
      <c r="E740" s="5"/>
      <c r="F740" s="4"/>
      <c r="G740" s="4"/>
      <c r="H740" s="5"/>
      <c r="I740" s="4"/>
      <c r="J740" s="4"/>
      <c r="K740" s="6"/>
      <c r="L740" s="6"/>
      <c r="M740" s="3"/>
      <c r="N740" s="3"/>
      <c r="O740" s="4"/>
      <c r="P740" s="4"/>
      <c r="Q740" s="4"/>
    </row>
    <row r="741" spans="1:17" ht="14.25" customHeight="1" x14ac:dyDescent="0.3">
      <c r="A741" s="8"/>
      <c r="B741" s="3"/>
      <c r="D741" s="4"/>
      <c r="E741" s="5"/>
      <c r="F741" s="4"/>
      <c r="G741" s="4"/>
      <c r="H741" s="5"/>
      <c r="I741" s="4"/>
      <c r="J741" s="4"/>
      <c r="K741" s="6"/>
      <c r="L741" s="6"/>
      <c r="M741" s="3"/>
      <c r="N741" s="3"/>
      <c r="O741" s="4"/>
      <c r="P741" s="4"/>
      <c r="Q741" s="4"/>
    </row>
    <row r="742" spans="1:17" ht="14.25" customHeight="1" x14ac:dyDescent="0.3">
      <c r="A742" s="8"/>
      <c r="B742" s="3"/>
      <c r="D742" s="4"/>
      <c r="E742" s="5"/>
      <c r="F742" s="4"/>
      <c r="G742" s="4"/>
      <c r="H742" s="5"/>
      <c r="I742" s="4"/>
      <c r="J742" s="4"/>
      <c r="K742" s="6"/>
      <c r="L742" s="6"/>
      <c r="M742" s="3"/>
      <c r="N742" s="3"/>
      <c r="O742" s="4"/>
      <c r="P742" s="4"/>
      <c r="Q742" s="4"/>
    </row>
    <row r="743" spans="1:17" ht="14.25" customHeight="1" x14ac:dyDescent="0.3">
      <c r="A743" s="8"/>
      <c r="B743" s="3"/>
      <c r="D743" s="4"/>
      <c r="E743" s="5"/>
      <c r="F743" s="4"/>
      <c r="G743" s="4"/>
      <c r="H743" s="5"/>
      <c r="I743" s="4"/>
      <c r="J743" s="4"/>
      <c r="K743" s="6"/>
      <c r="L743" s="6"/>
      <c r="M743" s="3"/>
      <c r="N743" s="3"/>
      <c r="O743" s="4"/>
      <c r="P743" s="4"/>
      <c r="Q743" s="4"/>
    </row>
    <row r="744" spans="1:17" ht="14.25" customHeight="1" x14ac:dyDescent="0.3">
      <c r="A744" s="8"/>
      <c r="B744" s="3"/>
      <c r="D744" s="4"/>
      <c r="E744" s="5"/>
      <c r="F744" s="4"/>
      <c r="G744" s="4"/>
      <c r="H744" s="5"/>
      <c r="I744" s="4"/>
      <c r="J744" s="4"/>
      <c r="K744" s="6"/>
      <c r="L744" s="6"/>
      <c r="M744" s="3"/>
      <c r="N744" s="3"/>
      <c r="O744" s="4"/>
      <c r="P744" s="4"/>
      <c r="Q744" s="4"/>
    </row>
    <row r="745" spans="1:17" ht="14.25" customHeight="1" x14ac:dyDescent="0.3">
      <c r="A745" s="8"/>
      <c r="B745" s="3"/>
      <c r="D745" s="4"/>
      <c r="E745" s="5"/>
      <c r="F745" s="4"/>
      <c r="G745" s="4"/>
      <c r="H745" s="5"/>
      <c r="I745" s="4"/>
      <c r="J745" s="4"/>
      <c r="K745" s="6"/>
      <c r="L745" s="6"/>
      <c r="M745" s="3"/>
      <c r="N745" s="3"/>
      <c r="O745" s="4"/>
      <c r="P745" s="4"/>
      <c r="Q745" s="4"/>
    </row>
    <row r="746" spans="1:17" ht="14.25" customHeight="1" x14ac:dyDescent="0.3">
      <c r="A746" s="8"/>
      <c r="B746" s="3"/>
      <c r="D746" s="4"/>
      <c r="E746" s="5"/>
      <c r="F746" s="4"/>
      <c r="G746" s="4"/>
      <c r="H746" s="5"/>
      <c r="I746" s="4"/>
      <c r="J746" s="4"/>
      <c r="K746" s="6"/>
      <c r="L746" s="6"/>
      <c r="M746" s="3"/>
      <c r="N746" s="3"/>
      <c r="O746" s="4"/>
      <c r="P746" s="4"/>
      <c r="Q746" s="4"/>
    </row>
    <row r="747" spans="1:17" ht="14.25" customHeight="1" x14ac:dyDescent="0.3">
      <c r="A747" s="8"/>
      <c r="B747" s="3"/>
      <c r="D747" s="4"/>
      <c r="E747" s="5"/>
      <c r="F747" s="4"/>
      <c r="G747" s="4"/>
      <c r="H747" s="5"/>
      <c r="I747" s="4"/>
      <c r="J747" s="4"/>
      <c r="K747" s="6"/>
      <c r="L747" s="6"/>
      <c r="M747" s="3"/>
      <c r="N747" s="3"/>
      <c r="O747" s="4"/>
      <c r="P747" s="4"/>
      <c r="Q747" s="4"/>
    </row>
    <row r="748" spans="1:17" ht="14.25" customHeight="1" x14ac:dyDescent="0.3">
      <c r="A748" s="8"/>
      <c r="B748" s="3"/>
      <c r="D748" s="4"/>
      <c r="E748" s="5"/>
      <c r="F748" s="4"/>
      <c r="G748" s="4"/>
      <c r="H748" s="5"/>
      <c r="I748" s="4"/>
      <c r="J748" s="4"/>
      <c r="K748" s="6"/>
      <c r="L748" s="6"/>
      <c r="M748" s="3"/>
      <c r="N748" s="3"/>
      <c r="O748" s="4"/>
      <c r="P748" s="4"/>
      <c r="Q748" s="4"/>
    </row>
    <row r="749" spans="1:17" ht="14.25" customHeight="1" x14ac:dyDescent="0.3">
      <c r="A749" s="8"/>
      <c r="B749" s="3"/>
      <c r="D749" s="4"/>
      <c r="E749" s="5"/>
      <c r="F749" s="4"/>
      <c r="G749" s="4"/>
      <c r="H749" s="5"/>
      <c r="I749" s="4"/>
      <c r="J749" s="4"/>
      <c r="K749" s="6"/>
      <c r="L749" s="6"/>
      <c r="M749" s="3"/>
      <c r="N749" s="3"/>
      <c r="O749" s="4"/>
      <c r="P749" s="4"/>
      <c r="Q749" s="4"/>
    </row>
    <row r="750" spans="1:17" ht="14.25" customHeight="1" x14ac:dyDescent="0.3">
      <c r="A750" s="8"/>
      <c r="B750" s="3"/>
      <c r="D750" s="4"/>
      <c r="E750" s="5"/>
      <c r="F750" s="4"/>
      <c r="G750" s="4"/>
      <c r="H750" s="5"/>
      <c r="I750" s="4"/>
      <c r="J750" s="4"/>
      <c r="K750" s="6"/>
      <c r="L750" s="6"/>
      <c r="M750" s="3"/>
      <c r="N750" s="3"/>
      <c r="O750" s="4"/>
      <c r="P750" s="4"/>
      <c r="Q750" s="4"/>
    </row>
    <row r="751" spans="1:17" ht="14.25" customHeight="1" x14ac:dyDescent="0.3">
      <c r="A751" s="8"/>
      <c r="B751" s="3"/>
      <c r="D751" s="4"/>
      <c r="E751" s="5"/>
      <c r="F751" s="4"/>
      <c r="G751" s="4"/>
      <c r="H751" s="5"/>
      <c r="I751" s="4"/>
      <c r="J751" s="4"/>
      <c r="K751" s="6"/>
      <c r="L751" s="6"/>
      <c r="M751" s="3"/>
      <c r="N751" s="3"/>
      <c r="O751" s="4"/>
      <c r="P751" s="4"/>
      <c r="Q751" s="4"/>
    </row>
    <row r="752" spans="1:17" ht="14.25" customHeight="1" x14ac:dyDescent="0.3">
      <c r="A752" s="8"/>
      <c r="B752" s="3"/>
      <c r="D752" s="4"/>
      <c r="E752" s="5"/>
      <c r="F752" s="4"/>
      <c r="G752" s="4"/>
      <c r="H752" s="5"/>
      <c r="I752" s="4"/>
      <c r="J752" s="4"/>
      <c r="K752" s="6"/>
      <c r="L752" s="6"/>
      <c r="M752" s="3"/>
      <c r="N752" s="3"/>
      <c r="O752" s="4"/>
      <c r="P752" s="4"/>
      <c r="Q752" s="4"/>
    </row>
    <row r="753" spans="1:17" ht="14.25" customHeight="1" x14ac:dyDescent="0.3">
      <c r="A753" s="8"/>
      <c r="B753" s="3"/>
      <c r="D753" s="4"/>
      <c r="E753" s="5"/>
      <c r="F753" s="4"/>
      <c r="G753" s="4"/>
      <c r="H753" s="5"/>
      <c r="I753" s="4"/>
      <c r="J753" s="4"/>
      <c r="K753" s="6"/>
      <c r="L753" s="6"/>
      <c r="M753" s="3"/>
      <c r="N753" s="3"/>
      <c r="O753" s="4"/>
      <c r="P753" s="4"/>
      <c r="Q753" s="4"/>
    </row>
    <row r="754" spans="1:17" ht="14.25" customHeight="1" x14ac:dyDescent="0.3">
      <c r="A754" s="8"/>
      <c r="B754" s="3"/>
      <c r="D754" s="4"/>
      <c r="E754" s="5"/>
      <c r="F754" s="4"/>
      <c r="G754" s="4"/>
      <c r="H754" s="5"/>
      <c r="I754" s="4"/>
      <c r="J754" s="4"/>
      <c r="K754" s="6"/>
      <c r="L754" s="6"/>
      <c r="M754" s="3"/>
      <c r="N754" s="3"/>
      <c r="O754" s="4"/>
      <c r="P754" s="4"/>
      <c r="Q754" s="4"/>
    </row>
    <row r="755" spans="1:17" ht="14.25" customHeight="1" x14ac:dyDescent="0.3">
      <c r="A755" s="8"/>
      <c r="B755" s="3"/>
      <c r="D755" s="4"/>
      <c r="E755" s="5"/>
      <c r="F755" s="4"/>
      <c r="G755" s="4"/>
      <c r="H755" s="5"/>
      <c r="I755" s="4"/>
      <c r="J755" s="4"/>
      <c r="K755" s="6"/>
      <c r="L755" s="6"/>
      <c r="M755" s="3"/>
      <c r="N755" s="3"/>
      <c r="O755" s="4"/>
      <c r="P755" s="4"/>
      <c r="Q755" s="4"/>
    </row>
    <row r="756" spans="1:17" ht="15.75" customHeight="1" x14ac:dyDescent="0.3"/>
    <row r="757" spans="1:17" ht="15.75" customHeight="1" x14ac:dyDescent="0.3"/>
    <row r="758" spans="1:17" ht="15.75" customHeight="1" x14ac:dyDescent="0.3"/>
    <row r="759" spans="1:17" ht="15.75" customHeight="1" x14ac:dyDescent="0.3"/>
    <row r="760" spans="1:17" ht="15.75" customHeight="1" x14ac:dyDescent="0.3"/>
    <row r="761" spans="1:17" ht="15.75" customHeight="1" x14ac:dyDescent="0.3"/>
    <row r="762" spans="1:17" ht="15.75" customHeight="1" x14ac:dyDescent="0.3"/>
    <row r="763" spans="1:17" ht="15.75" customHeight="1" x14ac:dyDescent="0.3"/>
    <row r="764" spans="1:17" ht="15.75" customHeight="1" x14ac:dyDescent="0.3"/>
    <row r="765" spans="1:17" ht="15.75" customHeight="1" x14ac:dyDescent="0.3"/>
    <row r="766" spans="1:17" ht="15.75" customHeight="1" x14ac:dyDescent="0.3"/>
    <row r="767" spans="1:17" ht="15.75" customHeight="1" x14ac:dyDescent="0.3"/>
    <row r="768" spans="1:17"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row r="1001" ht="15.75" customHeight="1" x14ac:dyDescent="0.3"/>
    <row r="1002" ht="15.75" customHeight="1" x14ac:dyDescent="0.3"/>
    <row r="1003" ht="15.75" customHeight="1" x14ac:dyDescent="0.3"/>
    <row r="1004" ht="15.75" customHeight="1" x14ac:dyDescent="0.3"/>
    <row r="1005" ht="15.75" customHeight="1" x14ac:dyDescent="0.3"/>
    <row r="1006" ht="15.75" customHeight="1" x14ac:dyDescent="0.3"/>
    <row r="1007" ht="15.75" customHeight="1" x14ac:dyDescent="0.3"/>
    <row r="1008" ht="15.75" customHeight="1" x14ac:dyDescent="0.3"/>
    <row r="1009" ht="15.75" customHeight="1" x14ac:dyDescent="0.3"/>
    <row r="1010" ht="15.75" customHeight="1" x14ac:dyDescent="0.3"/>
  </sheetData>
  <autoFilter ref="A6:Z668"/>
  <customSheetViews>
    <customSheetView guid="{970288EF-743E-4C24-A55A-AF85E8F6F4E3}" filter="1" showAutoFilter="1">
      <pageMargins left="0.7" right="0.7" top="0.75" bottom="0.75" header="0.3" footer="0.3"/>
      <autoFilter ref="A6:Z97"/>
    </customSheetView>
    <customSheetView guid="{0380B548-105A-4A92-A4AC-C481D019F5C1}" filter="1" showAutoFilter="1">
      <pageMargins left="0.7" right="0.7" top="0.75" bottom="0.75" header="0.3" footer="0.3"/>
      <autoFilter ref="A6:Z668">
        <filterColumn colId="2">
          <filters>
            <filter val="Quintana Roo"/>
          </filters>
        </filterColumn>
      </autoFilter>
    </customSheetView>
    <customSheetView guid="{0E60FEB9-0119-4C56-8793-63CA555E9EB2}" filter="1" showAutoFilter="1">
      <pageMargins left="0.7" right="0.7" top="0.75" bottom="0.75" header="0.3" footer="0.3"/>
      <autoFilter ref="A6:Z668"/>
    </customSheetView>
    <customSheetView guid="{B7B25C27-8BE7-4281-8B6E-13E2FFD8AEBA}" filter="1" showAutoFilter="1">
      <pageMargins left="0.7" right="0.7" top="0.75" bottom="0.75" header="0.3" footer="0.3"/>
      <autoFilter ref="A6:Z668">
        <filterColumn colId="2">
          <filters>
            <filter val="Durango"/>
          </filters>
        </filterColumn>
        <filterColumn colId="14">
          <filters>
            <filter val="3"/>
          </filters>
        </filterColumn>
      </autoFilter>
    </customSheetView>
    <customSheetView guid="{68EE37D6-ECA1-417B-8805-BCF73CA653A0}" filter="1" showAutoFilter="1">
      <pageMargins left="0.7" right="0.7" top="0.75" bottom="0.75" header="0.3" footer="0.3"/>
      <autoFilter ref="A6:Z668">
        <filterColumn colId="2">
          <filters>
            <filter val="Aguascalientes"/>
          </filters>
        </filterColumn>
        <filterColumn colId="11">
          <filters>
            <filter val="01/02/19"/>
            <filter val="01/03/19"/>
            <filter val="01/06/19"/>
            <filter val="01/10/18"/>
            <filter val="01/11/18"/>
            <filter val="01/12/18"/>
            <filter val="02/02/19"/>
            <filter val="02/03/19"/>
            <filter val="02/05/19"/>
            <filter val="02/06/19"/>
            <filter val="02/09/18"/>
            <filter val="02/11/18"/>
            <filter val="02/12/18"/>
            <filter val="03/03/19"/>
            <filter val="03/04/19"/>
            <filter val="03/06/19"/>
            <filter val="04/04/19"/>
            <filter val="04/06/19"/>
            <filter val="05/02/19"/>
            <filter val="05/03/19"/>
            <filter val="06/01/19"/>
            <filter val="06/02/19"/>
            <filter val="06/03/19"/>
            <filter val="06/06/19"/>
            <filter val="07/01/19"/>
            <filter val="07/02/19"/>
            <filter val="07/04/19"/>
            <filter val="07/06/19"/>
            <filter val="07/09/18"/>
            <filter val="07/12/18"/>
            <filter val="08/03/19"/>
            <filter val="08/04/19"/>
            <filter val="08/05/19"/>
            <filter val="08/06/19"/>
            <filter val="08/08/18"/>
            <filter val="08/11/18"/>
            <filter val="09/03/19"/>
            <filter val="09/04/19"/>
            <filter val="09/06/19"/>
            <filter val="09/08/18"/>
            <filter val="09/09/18"/>
            <filter val="10/01/19"/>
            <filter val="10/02/19"/>
            <filter val="10/04/19"/>
            <filter val="10/05/19"/>
            <filter val="10/11/18"/>
            <filter val="10/12/18"/>
            <filter val="11/02/19"/>
            <filter val="11/03/19"/>
            <filter val="11/04/19"/>
            <filter val="11/12/18"/>
            <filter val="12/01/19"/>
            <filter val="12/05/19"/>
            <filter val="12/06/19"/>
            <filter val="13/02/19"/>
            <filter val="13/03/19"/>
            <filter val="13/04/19"/>
            <filter val="13/06/19"/>
            <filter val="13/10/18"/>
            <filter val="14/02/19"/>
            <filter val="14/03/19"/>
            <filter val="14/04/19"/>
            <filter val="14/06/19"/>
            <filter val="14/11/18"/>
            <filter val="15/01/19"/>
            <filter val="15/02/19"/>
            <filter val="15/03/19"/>
            <filter val="15/04/19"/>
            <filter val="15/05/19"/>
            <filter val="15/06/19"/>
            <filter val="15/10/18"/>
            <filter val="15/11/18"/>
            <filter val="15/12/18"/>
            <filter val="16/11/18"/>
            <filter val="17/01/19"/>
            <filter val="17/05/19"/>
            <filter val="17/06/19"/>
            <filter val="17/12/18"/>
            <filter val="18/01/19"/>
            <filter val="18/02/19"/>
            <filter val="19/01/19"/>
            <filter val="19/03/19"/>
            <filter val="19/04/19"/>
            <filter val="19/05/19"/>
            <filter val="20/01/19"/>
            <filter val="20/02/19"/>
            <filter val="20/03/19"/>
            <filter val="20/04/19"/>
            <filter val="20/05/19"/>
            <filter val="20/12/18"/>
            <filter val="21/02/19"/>
            <filter val="21/03/19"/>
            <filter val="21/04/19"/>
            <filter val="21/12/18"/>
            <filter val="22/01/19"/>
            <filter val="22/02/19"/>
            <filter val="22/06/19"/>
            <filter val="23/01/19"/>
            <filter val="23/04/19"/>
            <filter val="23/05/19"/>
            <filter val="23/08/18"/>
            <filter val="23/11/18"/>
            <filter val="25/01/19"/>
            <filter val="25/02/19"/>
            <filter val="25/04/19"/>
            <filter val="25/05/19"/>
            <filter val="26/01/19"/>
            <filter val="26/03/19"/>
            <filter val="26/05/19"/>
            <filter val="27/03/19"/>
            <filter val="27/05/19"/>
            <filter val="27/10/18"/>
            <filter val="28/01/19"/>
            <filter val="28/02/19"/>
            <filter val="28/03/19"/>
            <filter val="29/04/19"/>
            <filter val="29/05/19"/>
            <filter val="29/12/18"/>
            <filter val="30/03/19"/>
            <filter val="30/04/19"/>
            <filter val="30/05/19"/>
            <filter val="30/09/18"/>
            <filter val="30/11/18"/>
            <filter val="31/01/19"/>
            <filter val="31/03/19"/>
            <filter val="31/05/19"/>
            <filter val="31/07/19"/>
            <filter val="31/08/18"/>
            <filter val="31/10/18"/>
            <filter val="31/12/18"/>
          </filters>
        </filterColumn>
      </autoFilter>
    </customSheetView>
    <customSheetView guid="{EDA5C399-26CE-4A10-9AE1-34C32C534E8D}" filter="1" showAutoFilter="1">
      <pageMargins left="0.7" right="0.7" top="0.75" bottom="0.75" header="0.3" footer="0.3"/>
      <autoFilter ref="A6:Z668"/>
    </customSheetView>
    <customSheetView guid="{D57F78D5-FA36-4F67-845E-3FEED250ED27}" filter="1" showAutoFilter="1">
      <pageMargins left="0.7" right="0.7" top="0.75" bottom="0.75" header="0.3" footer="0.3"/>
      <autoFilter ref="A6:Z668">
        <filterColumn colId="2">
          <filters>
            <filter val="Durango"/>
          </filters>
        </filterColumn>
      </autoFilter>
    </customSheetView>
    <customSheetView guid="{359F5985-481C-4F4F-B9BD-FAF7AEACCA66}" filter="1" showAutoFilter="1">
      <pageMargins left="0.7" right="0.7" top="0.75" bottom="0.75" header="0.3" footer="0.3"/>
      <autoFilter ref="A6:Z668"/>
    </customSheetView>
    <customSheetView guid="{29A9A0A7-8D3B-46DF-88BA-9D8EEE753980}" filter="1" showAutoFilter="1">
      <pageMargins left="0.7" right="0.7" top="0.75" bottom="0.75" header="0.3" footer="0.3"/>
      <autoFilter ref="A6:Z668"/>
    </customSheetView>
    <customSheetView guid="{C26E39C1-87E2-4C48-BD0B-7631B271FD48}" filter="1" showAutoFilter="1">
      <pageMargins left="0.7" right="0.7" top="0.75" bottom="0.75" header="0.3" footer="0.3"/>
      <autoFilter ref="A6:Z668">
        <filterColumn colId="13">
          <filters>
            <filter val="01/02/19"/>
            <filter val="01/03/19"/>
            <filter val="01/04/19"/>
            <filter val="01/06/19"/>
            <filter val="01/10/18"/>
            <filter val="01/11/18"/>
            <filter val="02/02/18"/>
            <filter val="02/02/19"/>
            <filter val="02/03/19"/>
            <filter val="02/06/19"/>
            <filter val="02/07/19"/>
            <filter val="02/08/19"/>
            <filter val="02/09/18"/>
            <filter val="03/03/19"/>
            <filter val="03/04/19"/>
            <filter val="03/06/19"/>
            <filter val="04/06/19"/>
            <filter val="04/10/18"/>
            <filter val="04/11/18"/>
            <filter val="05/02/19"/>
            <filter val="05/03/19"/>
            <filter val="05/04/19"/>
            <filter val="05/10/18"/>
            <filter val="05/12/18"/>
            <filter val="06/02/19"/>
            <filter val="06/03/19"/>
            <filter val="06/06/19"/>
            <filter val="06/08/18"/>
            <filter val="06/11/19"/>
            <filter val="06/12/18"/>
            <filter val="07/01/19"/>
            <filter val="07/02/19"/>
            <filter val="07/02/2019"/>
            <filter val="07/05/19"/>
            <filter val="07/06/19"/>
            <filter val="07/12/18"/>
            <filter val="08/01/19"/>
            <filter val="08/02/19"/>
            <filter val="08/03/19"/>
            <filter val="08/04/19"/>
            <filter val="08/05/19"/>
            <filter val="08/06/19"/>
            <filter val="08/11/18"/>
            <filter val="09/01/19"/>
            <filter val="09/03/19"/>
            <filter val="09/04/19"/>
            <filter val="09/05/19"/>
            <filter val="09/06/19"/>
            <filter val="09/09/18"/>
            <filter val="09/11/18"/>
            <filter val="10/01/19"/>
            <filter val="10/02/19"/>
            <filter val="10/04/19"/>
            <filter val="10/05/19"/>
            <filter val="10/10/18"/>
            <filter val="10/12/18"/>
            <filter val="11/03/19"/>
            <filter val="11/04/19"/>
            <filter val="11/12/18"/>
            <filter val="12/01/19"/>
            <filter val="12/02/19"/>
            <filter val="12/05/19"/>
            <filter val="12/10/18"/>
            <filter val="12/11/18"/>
            <filter val="12/12/18"/>
            <filter val="13/02/19"/>
            <filter val="13/04/19"/>
            <filter val="13/06/19"/>
            <filter val="13/11/18"/>
            <filter val="14/02/19"/>
            <filter val="14/06/19"/>
            <filter val="15/01/18"/>
            <filter val="15/01/19"/>
            <filter val="15/02/19"/>
            <filter val="15/03/19"/>
            <filter val="15/04/19"/>
            <filter val="15/05/19"/>
            <filter val="15/06/19"/>
            <filter val="15/10/18"/>
            <filter val="15/11/18"/>
            <filter val="15/12/18"/>
            <filter val="16/04/2019"/>
            <filter val="16/05/19"/>
            <filter val="16/11/18"/>
            <filter val="17/01/19"/>
            <filter val="17/04/19"/>
            <filter val="17/05/19"/>
            <filter val="17/08/18"/>
            <filter val="17/11/18"/>
            <filter val="17/12/18"/>
            <filter val="18/01/19"/>
            <filter val="18/02/19"/>
            <filter val="18/04/19"/>
            <filter val="18/05/19"/>
            <filter val="18/12/18"/>
            <filter val="19/01/19"/>
            <filter val="19/03/19"/>
            <filter val="19/05/19"/>
            <filter val="19/12/18"/>
            <filter val="20/01/19"/>
            <filter val="20/02/19"/>
            <filter val="20/03/19"/>
            <filter val="20/04/19"/>
            <filter val="20/05/19"/>
            <filter val="20/07/19"/>
            <filter val="20/11/18"/>
            <filter val="20/12/18"/>
            <filter val="21/02/19"/>
            <filter val="21/03/19"/>
            <filter val="21/04/19"/>
            <filter val="21/06/19"/>
            <filter val="22/01/19"/>
            <filter val="22/02/19"/>
            <filter val="22/05/19"/>
            <filter val="22/11/18"/>
            <filter val="22/12/18"/>
            <filter val="23/01/18"/>
            <filter val="23/03/19"/>
            <filter val="23/04/19"/>
            <filter val="23/05/19"/>
            <filter val="23/08/18"/>
            <filter val="24/05/19"/>
            <filter val="24/08/18"/>
            <filter val="24/09/18"/>
            <filter val="24/10/18"/>
            <filter val="25/01/19"/>
            <filter val="25/02/19"/>
            <filter val="25/04/19"/>
            <filter val="25/05/19"/>
            <filter val="25/09/18"/>
            <filter val="26/01/19"/>
            <filter val="26/03/19"/>
            <filter val="26/04/19"/>
            <filter val="26/05/19"/>
            <filter val="26/09/18"/>
            <filter val="26/10/18"/>
            <filter val="27/02/19"/>
            <filter val="27/03/19"/>
            <filter val="27/04/19"/>
            <filter val="27/05/19"/>
            <filter val="28/02/19"/>
            <filter val="28/03/19"/>
            <filter val="28/09/18"/>
            <filter val="28/11/18"/>
            <filter val="28/12/18"/>
            <filter val="29/01/19"/>
            <filter val="29/03/19"/>
            <filter val="29/04/19"/>
            <filter val="29/05/19"/>
            <filter val="29/06/19"/>
            <filter val="29/08/18"/>
            <filter val="29/11/18"/>
            <filter val="30/01/19"/>
            <filter val="30/03/19"/>
            <filter val="30/04/19"/>
            <filter val="30/04/2019"/>
            <filter val="30/05/19"/>
            <filter val="30/08/18"/>
            <filter val="30/10/18"/>
            <filter val="30/11/18"/>
            <filter val="31/01/19"/>
            <filter val="31/03/19"/>
            <filter val="31/05/19"/>
            <filter val="31/07/18"/>
            <filter val="31/08/18"/>
          </filters>
        </filterColumn>
        <filterColumn colId="14">
          <filters>
            <filter val="3"/>
          </filters>
        </filterColumn>
      </autoFilter>
    </customSheetView>
    <customSheetView guid="{7BD4DC70-D914-4613-A4AC-6D568F290984}" filter="1" showAutoFilter="1">
      <pageMargins left="0.7" right="0.7" top="0.75" bottom="0.75" header="0.3" footer="0.3"/>
      <autoFilter ref="A6:Z668">
        <filterColumn colId="4">
          <filters>
            <filter val="Bodegas electorales"/>
            <filter val="Jornada Electoral"/>
          </filters>
        </filterColumn>
        <filterColumn colId="7">
          <filters>
            <filter val="Acreditación de observadores electorales"/>
            <filter val="Acreditación de representantes de los partidos políticos o candidatos independientes ante los mecanismos de recolección."/>
            <filter val="Acuerdo de aprobación de las fechas en que se celebrarán los debates"/>
            <filter val="Aprobación de la Estrategia de Capacitación y Asistencia Electoral"/>
            <filter val="Aprobación de las metas del SIJE 2019"/>
            <filter val="Aprobación de los Consejos Distritales del número y ubicación de casillas extraordinarias y especiales"/>
            <filter val="Aprobación de los mecanismos de recolección"/>
            <filter val="Aprobación de SE y CAE, así como de personal que auxiliará en el procedimiento de conteo, sellado y agrupamiento de las boletas electorales; así como la integración de documentación para las casillas"/>
            <filter val="Aprobación de topes de gastos de campaña Ayuntamientos"/>
            <filter val="Aprobación de topes de gastos de campaña Diputados"/>
            <filter val="Aprobación de topes de gastos de campaña Gobernador"/>
            <filter val="Aprobación de topes de gastos de precampaña Ayuntamientos"/>
            <filter val="Aprobación de topes de gastos de precampaña Diputados"/>
            <filter val="Aprobación de topes de gastos de precampaña Gobernador"/>
            <filter val="Aprobación del Acuerdo con el que se determina la implementación del PREP por el OPL o Tercero y su envío a la UTVOPL."/>
            <filter val="Aprobación del Acuerdo de Integración del COTAPREP"/>
            <filter val="Aprobación del Acuerdo de Integración del COTECORA"/>
            <filter val="Aprobación del Acuerdo por el que se designa o ratifica a la instancia interna responsable de coordinar el PREP"/>
            <filter val="Aprobación del acuerdo por el que se determina el Proceso Técnico Operativo"/>
            <filter val="Aprobación del número y ubicación de casillas básicas y contiguas"/>
            <filter val="Aprobación del Programa de Operación del SIJE 2019"/>
            <filter val="Aprobación del tope de gastos para la obtención del apoyo ciudadano para los y las aspirantes a candidaturas independientes"/>
            <filter val="Aprobación por parte de los órganos competentes del OPL, de los distintos escenarios de cómputos"/>
            <filter val="Aprobación por parte del Consejo General del OPL, de la documentación y material electoral"/>
            <filter val="Aprobación por parte del Consejo General del OPL, de los lineamientos de cómputo y del cuadernillo de consulta sobre votos válidos y votos nulos"/>
            <filter val="Aprobación por parte del órgano competente del OPL, del acuerdo mediante el cual se designa al personal que participará en las tareas de apoyo a los Cómputos Distritales"/>
            <filter val="Aprobación por parte del órgano competente del OPL, del acuerdo mediante el cual se designa al personal que participará en las tareas de apoyo a los Cómputos Municipales"/>
            <filter val="Aprobar Calendarios y Planes Integrales de los Procesos Electorales Locales"/>
            <filter val="Asignación de Regidurías de Representación Proporcional por parte del Consejo General"/>
            <filter val="Campaña para Ayuntamientos"/>
            <filter val="Campaña para Ayuntamientos*"/>
            <filter val="Campaña para Diputados"/>
            <filter val="Campaña para Gobernador"/>
            <filter val="Cómputo Estatal de las elecciones de ayuntamientos y Gubernatura"/>
            <filter val="Cómputo Estatal para la asignación diputaciones de Representación Proporcional"/>
            <filter val="Cómputos Distritales"/>
            <filter val="Cómputos municipales"/>
            <filter val="Conteo, sellado y agrupamiento de boletas"/>
            <filter val="Convocatoria para la integración de los Consejos Distritales del OPL"/>
            <filter val="Convocatoria para la integración de los Consejos Municipales del OPL"/>
            <filter val="Desarrollo del primer simulacro del Sistema de Información sobre el desarrollo de la Jornada Electoral"/>
            <filter val="Desarrollo del segundo simulacro del Sistema de Información sobre el desarrollo de la Jornada Electoral"/>
            <filter val="Desarrollo del tercer simulacro del Sistema de Información sobre el desarrollo de la Jornada Electoral"/>
            <filter val="Designación de la persona responsable de llevar el control sobre la asignación de los folios de las boletas que se distribuirán en cada mesa directiva de casilla"/>
            <filter val="Designación de personas operadoras del SICCE para el día de la Jornada Electoral"/>
            <filter val="Designación y/o ratificación de las y los Consejeros Electorales de los Consejos Distritales del INE"/>
            <filter val="Designación y/o ratificación de las y los Consejeros Electorales del Consejo Local del INE"/>
            <filter val="Distribución de la documentación y materiales electorales a las y los Presidentes de Mesa Directiva de Casilla"/>
            <filter val="Documento de Designación del Ente Auditor"/>
            <filter val="Elaborar un plan de trabajo conjunto para la promoción de la participación ciudadana"/>
            <filter val="Emisión de la convocatoria para los ciudadanos interesados en participar como Candidatos Independientes"/>
            <filter val="Emisión de la convocatoria, por parte del OPL, para los ciudadanos que deseen participar como observadores electorales"/>
            <filter val="En su caso, atención y presentación, por parte del OPL, de los cambios pertinentes, conforme a las observaciones emitidas por la Dirección Ejecutiva de Organización Electoral"/>
            <filter val="En su caso, segunda publicación de la lista de ubicación de casillas por causas supervenientes en los lugares más concurridos del distrito"/>
            <filter val="Entrega de estudios de factibilidad al OPL"/>
            <filter val="Entrega de la base de datos de la Lista Nominal Definitiva a UNICOM con corte al 10 de abril"/>
            <filter val="Entrega de la Lista Nominal de Electores con fotografía Definitiva a la JLE-OPL"/>
            <filter val="Entrega de listados de representantes generales y ante casilla al OPL"/>
            <filter val="Entrega de los materiales impresos de la primera etapa a las juntas locales"/>
            <filter val="Entrega de los materiales impresos de la segunda etapa a las juntas locales"/>
            <filter val="Entrega de materiales de capacitación para observación electoral entre OPL e INE"/>
            <filter val="Entrega de observaciones a los estudios de factibilidad"/>
            <filter val="Entrega de reconocimientos a funcionarios de Mesa Directiva de Casilla"/>
            <filter val="Entrega del informe sobre la recepción de paquetes electorales en los órganos competentes"/>
            <filter val="Entrega del OPL para revisión y validación de materiales didácticos de primera etapa"/>
            <filter val="Entrega del OPL para revisión y validación de materiales didácticos de segunda etapa"/>
            <filter val="Entrega del OPL, a la Dirección Ejecutiva de Organización Electoral del INE, de los diseños y especificaciones técnicas de la documentación y materiales electorales, en medios impresos y electrónicos"/>
            <filter val="Entrega del OPL, a la Dirección Ejecutiva de Organización Electoral del INE, del primer informe sobre los diseños y especificaciones técnicas de la documentación y materiales electorales, en medios impresos y electrónicos"/>
            <filter val="Entrega del OPL, a la Dirección Ejecutiva de Organización Electoral del INE, del Reporte con los resultados de las verificaciones de las medidas de seguridad en la documentación electoral y líquido indeleble"/>
            <filter val="Entrega del OPL, a la Dirección Ejecutiva de Organización Electoral del INE, del Reporte semanal sobre el avance en la producción de los documentos y materiales electorales del OPL, en medios electrónicos."/>
            <filter val="Entrega del OPL, a la Dirección Ejecutiva de Organización Electoral del INE, del Reporte único sobre la aprobación y avances en la adjudicación de los documentos y materiales electorales del OPL en medios impresos y electrónicos"/>
            <filter val="Fecha de entrega de la Lista Nominal de Electores Producto de Instancias Administrativas y Resoluciones del Tribunal (ADENDA)"/>
            <filter val="Generación y entrega de la Lista Nominal en medios ópticos a los representantes de los partidos políticos nacionales acreditados ante la CNV, como locales, y en su caso a las y los candidatos independientes acreditados ante el OPL, para observaciones"/>
            <filter val="Implementar un plan de trabajo conjunto para la promoción de la participación ciudadana"/>
            <filter val="Informe que rinde el Consejo General del OPL de los escenarios de cómputos de la totalidad de sus órganos desconcentrados."/>
            <filter val="Informe que rinden los Presidentes de los Órganos Desconcentrados, sobre las condiciones de equipamiento, mecanismos de operación y medidas de seguridad de las bodegas electorales"/>
            <filter val="Instalación de los Consejos Distritales del INE"/>
            <filter val="Instalación de los Consejos Distritales del OPL"/>
            <filter val="Instalación de los Consejos Municipales del OPL"/>
            <filter val="Instalación del Consejo Local del INE"/>
            <filter val="Instrumento jurídico celebrado entre el OPL y el tercero que lo auxilie en la implementación del PREP"/>
            <filter val="Integración de la lista de ciudadanos y ciudadanas aptas"/>
            <filter val="Integración por parte de los Órganos Desconcentrados del OPL, de la propuesta para la habilitación de espacios para el recuento de votos con las alternativas para todos los escenarios de cómputo"/>
            <filter val="Jornada Electoral"/>
            <filter val="La Junta Distrital Ejecutiva presentará a los Consejos Distritales el listado de lugares propuestos para ubicar casillas"/>
            <filter val="Plazo para el Consejo General para otorgar las constancias de porcentaje a favor del aspirante a candidato independiente"/>
            <filter val="Plazo para el Consejo General para otorgar las constancias de porcentaje a favor del aspirante a candidato independiente*"/>
            <filter val="Plazo para el registro de candidaturas comunes"/>
            <filter val="Plazo para el registro de plataformas electorales"/>
            <filter val="Plazo para obtener el apoyo ciudadano de los candidatos independientes a Ayuntamientos"/>
            <filter val="Plazo para obtener el apoyo ciudadano de los candidatos independientes a Ayuntamientos*"/>
            <filter val="Plazo para obtener el apoyo ciudadano de los candidatos independientes a Diputados"/>
            <filter val="Plazo para obtener el apoyo ciudadano de los candidatos independientes a Gobernador"/>
            <filter val="Precampaña para Ayuntamientos"/>
            <filter val="Precampaña para Ayuntamientos*"/>
            <filter val="Precampaña para Diputados"/>
            <filter val="Precampaña para Gobernador"/>
            <filter val="Primera etapa de capacitación a las personas insaculadas"/>
            <filter val="Primera insaculación"/>
            <filter val="Publicación de los encartes"/>
            <filter val="Realización de primer simulacro del Conteo Rápido"/>
            <filter val="Realización de pruebas de captura"/>
            <filter val="Realización de pruebas del SIJE 2019"/>
            <filter val="Realización de segundo simulacro del Conteo Rápido"/>
            <filter val="Realización de tercer simulacro del Conteo Rápido"/>
            <filter val="Realización del primer simulacro del PREP"/>
            <filter val="Realización del segundo simulacro del PREP"/>
            <filter val="Realización del tercer simulacro del PREP"/>
            <filter val="Realizar la primera publicación de la lista de ubicación de casillas en los lugares más concurridos del distrito electoral"/>
            <filter val="Recepción de escrito de intención y documentación anexa de los ciudadanos que aspiren a la candidatura independiente de Gobernador"/>
            <filter val="Recepción de escrito de intención y documentación anexa de los ciudadanos que aspiren a la candidatura independiente para Ayuntamientos"/>
            <filter val="Recepción de escrito de intención y documentación anexa de los ciudadanos que aspiren a la candidatura independiente para Diputados"/>
            <filter val="Recepción de las boletas electorales por el órgano competente del Organismo Público Local"/>
            <filter val="Recepción de observaciones de los partidos políticos y en su caso, candidatos independientes, a la Lista Nominal de Electores para revisión"/>
            <filter val="Recepción de solicitudes de los ciudadanos que deseen participar como observadores electorales"/>
            <filter val="Recorridos por las secciones de los distritos para localizar los lugares donde se ubicarán las casillas"/>
            <filter val="Registro de representantes generales y ante mesas directivas de casilla"/>
            <filter val="Remisión de las observaciones a los escenarios de Cómputos al OPL y a su vez informar de las mismas a la Unidad Técnica de Vinculación con los OPL"/>
            <filter val="Remisión de los recibos de la entrega de la documentación y materiales electorales al Consejo General del OPL"/>
            <filter val="Remisión de los resultados de los cómputos al INE"/>
            <filter val="Remisión de los resultados definitivos al INE"/>
            <filter val="Remisión de materiales de capacitación por parte del OPL a la JLE para revisión"/>
            <filter val="Remisión por parte del Consejo General del OPL, a la Junta Local Ejecutiva en la entidad, las propuestas de escenarios de cómputos, para la dictaminación de viabilidad"/>
            <filter val="Resolución para aprobar las candidaturas comunes"/>
            <filter val="Resolución para aprobar las candidaturas para Ayuntamientos"/>
            <filter val="Resolución para aprobar las candidaturas para Diputados"/>
            <filter val="Resolución para aprobar las candidaturas para Gobernador"/>
            <filter val="Resolución sobre Convenio de Coalición para Ayuntamientos"/>
            <filter val="Resolución sobre Convenio de Coalición para Ayuntamientos*"/>
            <filter val="Resolución sobre Convenio de Coalición para Diputados"/>
            <filter val="Resolución sobre Convenio de Coalición para Gobernador"/>
            <filter val="Resolución sobre procedencia de manifestación de intención de los aspirantes a candidaturas independientes a Ayuntamientos"/>
            <filter val="Resolución sobre procedencia de manifestación de intención de los aspirantes a candidaturas independientes a Diputados"/>
            <filter val="Resolución sobre procedencia de manifestación de intención de los aspirantes a candidaturas independientes a Gobernador"/>
            <filter val="Revisión por parte de la Dirección Ejecutiva de Organización Electoral del INE de los documentos y materiales electorales y especificaciones técnicas, presentadas por el OPL"/>
            <filter val="Revisión por parte de la Dirección Ejecutiva de Organización Electoral del INE del Reporte semanal sobre el avance el la producción de los documentos y materiales electorales del OPL"/>
            <filter val="Revisión y en su caso validación, por parte de la DEOE del primer informe sobre los diseños y especificaciones técnicas de los documentos y materiales electorales y especificaciones técnicas, presentados por el OPL"/>
            <filter val="Revisión y en su caso validación, por parte de la Dirección Ejecutiva de Organización Electoral del INE del Reporte único sobre la aprobación y avances en la adjudicación de los documentos y materiales electorales del OPL"/>
            <filter val="Revisión, corrección, verificación y validación de los materiales didácticos de la segunda etapa"/>
            <filter val="Revisión, corrección, verificación y validación de los materiales didácticos de primera etapa"/>
            <filter val="Revisión, corrección, verificación y validación de materiales de capacitación para observadores electorales para elecciones locales"/>
            <filter val="Seguimiento a los informes mensuales de acreditación de Observadores Electores"/>
            <filter val="Segunda etapa de capacitación a funcionarios de mesa directiva de casilla y simulacros"/>
            <filter val="Segunda insaculación y designación de funcionarios para Mesas Directivas de Casilla"/>
            <filter val="Selección de la Muestra para el Conteo Rápido"/>
            <filter val="Sesión del Consejo General del OPL para dar inicio al PEL"/>
            <filter val="Sesión en la que se designan e integran los Consejos Distritales del OPL"/>
            <filter val="Sesión en la que se designan e integran los Consejos Municipales del OPL"/>
            <filter val="Solicitud de registro de Candidaturas para Ayuntamientos"/>
            <filter val="Solicitud de registro de Candidaturas para la elección de Diputaciones"/>
            <filter val="Solicitud de registro de Candidaturas para la elección de Gobernador"/>
            <filter val="Solicitud de registro de convenio de coalición para Ayuntamientos"/>
            <filter val="Solicitud de registro de convenio de coalición para Ayuntamientos*"/>
            <filter val="Solicitud de registro de convenio de coalición para Diputados"/>
            <filter val="Solicitud de registro de convenio de coalición para Gobernador"/>
            <filter val="Sorteo de la letra a partir de la cual, con base en el apellido paterno, se seleccionará a las y los ciudadanos que integrarán las mesas directivas de casilla"/>
            <filter val="Sorteo del mes del calendario como base para la insaculación de las y los ciudadanos que integrarán las mesas directivas de casilla"/>
            <filter val="Supervisiones de la Dirección Ejecutiva de Organización Electoral a los OPL respecto de los procedimientos de impresión y producción de la documentación y materiales electorales"/>
            <filter val="Sustitución de representantes de los partidos políticos o candidatos independientes ante los mecanismos de recolección."/>
            <filter val="Sustitución de representantes generales y ante mesas directivas de casilla"/>
            <filter val="Traslado y recolección de los paquetes electorales"/>
            <filter val="Validación de la Dirección Ejecutiva de Organización Electoral del INE, a los documentos y materiales electorales y especificaciones técnicas, con las observaciones subsanadas"/>
            <filter val="Visitas de examinación en los lugares propuestos para ubicar casillas básicas, contiguas, especiales y extraordinarias"/>
          </filters>
        </filterColumn>
      </autoFilter>
    </customSheetView>
    <customSheetView guid="{8601DDD0-89CD-4BAB-A1D0-76D58A1A611C}" filter="1" showAutoFilter="1">
      <pageMargins left="0.7" right="0.7" top="0.75" bottom="0.75" header="0.3" footer="0.3"/>
      <autoFilter ref="A6:Z668">
        <filterColumn colId="2">
          <filters>
            <filter val="Quintana Roo"/>
          </filters>
        </filterColumn>
        <filterColumn colId="4">
          <filters>
            <filter val="Candidaturas"/>
            <filter val="Conteo Rápido"/>
            <filter val="Jornada electoral"/>
          </filters>
        </filterColumn>
      </autoFilter>
    </customSheetView>
    <customSheetView guid="{668EF706-F1BA-46F8-AF5B-51AB5F22491E}" filter="1" showAutoFilter="1">
      <pageMargins left="0.7" right="0.7" top="0.75" bottom="0.75" header="0.3" footer="0.3"/>
      <autoFilter ref="A6:Z668">
        <filterColumn colId="2">
          <filters>
            <filter val="Tamaulipas"/>
          </filters>
        </filterColumn>
        <filterColumn colId="4">
          <filters>
            <filter val="Conteo Rápido"/>
            <filter val="Integración de órganos desconcentrados"/>
            <filter val="Jornada electoral"/>
          </filters>
        </filterColumn>
      </autoFilter>
    </customSheetView>
    <customSheetView guid="{ECD10A2B-88EC-42C5-9D46-D4A8D6741FA5}" filter="1" showAutoFilter="1">
      <pageMargins left="0.7" right="0.7" top="0.75" bottom="0.75" header="0.3" footer="0.3"/>
      <autoFilter ref="A6:Z668">
        <filterColumn colId="2">
          <filters>
            <filter val="Baja California"/>
          </filters>
        </filterColumn>
      </autoFilter>
    </customSheetView>
    <customSheetView guid="{A3B104DD-DEC0-452C-A71E-DE9A0B2C1BDB}" filter="1" showAutoFilter="1">
      <pageMargins left="0.7" right="0.7" top="0.75" bottom="0.75" header="0.3" footer="0.3"/>
      <autoFilter ref="A6:Z668">
        <filterColumn colId="2">
          <filters>
            <filter val="Tamaulipas"/>
          </filters>
        </filterColumn>
      </autoFilter>
    </customSheetView>
    <customSheetView guid="{97EAD17B-95FA-4B85-90BB-CF90FD0D8877}" filter="1" showAutoFilter="1">
      <pageMargins left="0.7" right="0.7" top="0.75" bottom="0.75" header="0.3" footer="0.3"/>
      <autoFilter ref="A6:Z668">
        <filterColumn colId="2">
          <filters>
            <filter val="Aguascalientes"/>
          </filters>
        </filterColumn>
        <filterColumn colId="4">
          <filters>
            <filter val="Candidaturas"/>
            <filter val="Conteo Rápido"/>
            <filter val="Jornada Electoral"/>
          </filters>
        </filterColumn>
      </autoFilter>
    </customSheetView>
    <customSheetView guid="{1BFDDE46-B6F1-4A97-BA95-601B2B19D675}" filter="1" showAutoFilter="1">
      <pageMargins left="0.7" right="0.7" top="0.75" bottom="0.75" header="0.3" footer="0.3"/>
      <autoFilter ref="A6:Z668">
        <filterColumn colId="2">
          <filters>
            <filter val="Quintana Roo"/>
          </filters>
        </filterColumn>
        <filterColumn colId="11">
          <filters>
            <filter val="01/02/19"/>
            <filter val="01/03/19"/>
            <filter val="01/11/18"/>
            <filter val="01/12/18"/>
            <filter val="02/02/19"/>
            <filter val="02/03/19"/>
            <filter val="02/06/19"/>
            <filter val="02/07/19"/>
            <filter val="02/12/18"/>
            <filter val="03/03/19"/>
            <filter val="03/04/19"/>
            <filter val="03/06/19"/>
            <filter val="04/06/19"/>
            <filter val="06/03/19"/>
            <filter val="06/06/19"/>
            <filter val="07/06/19"/>
            <filter val="07/09/18"/>
            <filter val="08/06/19"/>
            <filter val="08/11/18"/>
            <filter val="09/04/19"/>
            <filter val="09/06/19"/>
            <filter val="09/09/18"/>
            <filter val="10/11/18"/>
            <filter val="11/03/19"/>
            <filter val="11/04/19"/>
            <filter val="12/06/19"/>
            <filter val="13/06/19"/>
            <filter val="13/10/18"/>
            <filter val="14/02/19"/>
            <filter val="14/04/19"/>
            <filter val="14/06/19"/>
            <filter val="15/06/19"/>
            <filter val="15/10/18"/>
            <filter val="15/12/18"/>
            <filter val="16/11/18"/>
            <filter val="17/06/19"/>
            <filter val="17/12/18"/>
            <filter val="18/01/19"/>
            <filter val="18/02/19"/>
            <filter val="19/01/19"/>
            <filter val="20/01/19"/>
            <filter val="20/02/19"/>
            <filter val="21/02/19"/>
            <filter val="21/03/19"/>
            <filter val="22/01/19"/>
            <filter val="22/06/19"/>
            <filter val="26/01/19"/>
            <filter val="27/03/19"/>
            <filter val="27/10/18"/>
            <filter val="29/04/19"/>
            <filter val="29/12/18"/>
            <filter val="31/01/19"/>
            <filter val="31/07/19"/>
            <filter val="31/10/18"/>
          </filters>
        </filterColumn>
      </autoFilter>
    </customSheetView>
    <customSheetView guid="{37EBF1B9-50E7-4881-8C2D-4999F558B2E8}" filter="1" showAutoFilter="1">
      <pageMargins left="0.7" right="0.7" top="0.75" bottom="0.75" header="0.3" footer="0.3"/>
      <autoFilter ref="A6:Z668"/>
    </customSheetView>
    <customSheetView guid="{75D9B780-6337-408E-895F-FD7281BB7F8C}" filter="1" showAutoFilter="1">
      <pageMargins left="0.7" right="0.7" top="0.75" bottom="0.75" header="0.3" footer="0.3"/>
      <autoFilter ref="A6:Z668"/>
    </customSheetView>
    <customSheetView guid="{5DAD027A-2764-42F5-B1BA-51F3ACA93064}" filter="1" showAutoFilter="1">
      <pageMargins left="0.7" right="0.7" top="0.75" bottom="0.75" header="0.3" footer="0.3"/>
      <autoFilter ref="A6:Z668">
        <filterColumn colId="2">
          <filters>
            <filter val="Quintana Roo"/>
          </filters>
        </filterColumn>
        <filterColumn colId="4">
          <filters>
            <filter val="Conteo Rápido"/>
            <filter val="Integración de órganos desconcentrados"/>
            <filter val="Jornada electoral"/>
          </filters>
        </filterColumn>
      </autoFilter>
    </customSheetView>
    <customSheetView guid="{2AD12B41-F238-4744-8DB2-FE69A9C0DF12}" filter="1" showAutoFilter="1">
      <pageMargins left="0.7" right="0.7" top="0.75" bottom="0.75" header="0.3" footer="0.3"/>
      <autoFilter ref="A6:Z668">
        <filterColumn colId="2">
          <filters>
            <filter val="Durango"/>
          </filters>
        </filterColumn>
        <filterColumn colId="10">
          <filters>
            <filter val="01/09/18"/>
            <filter val="02/03/19"/>
            <filter val="02/09/18"/>
            <filter val="02/12/18"/>
            <filter val="03/12/18"/>
            <filter val="04/06/19"/>
            <filter val="04/11/18"/>
            <filter val="04/12/18"/>
            <filter val="05/04/19"/>
            <filter val="06/01/19"/>
            <filter val="07/06/19"/>
            <filter val="07/10/18"/>
            <filter val="08/06/19"/>
            <filter val="08/10/18"/>
            <filter val="09/03/19"/>
            <filter val="09/06/19"/>
            <filter val="10/02/19"/>
            <filter val="10/09/18"/>
            <filter val="10/10/18"/>
            <filter val="11/01/19"/>
            <filter val="11/03/19"/>
            <filter val="12/01/19"/>
            <filter val="12/04/19"/>
            <filter val="13/01/19"/>
            <filter val="13/02/19"/>
            <filter val="13/06/19"/>
            <filter val="13/10/18"/>
            <filter val="14/01/19"/>
            <filter val="14/03/19"/>
            <filter val="14/04/19"/>
            <filter val="15/06/19"/>
            <filter val="15/12/18"/>
            <filter val="16/08/18"/>
            <filter val="16/10/18"/>
            <filter val="16/12/18"/>
            <filter val="18/01/19"/>
            <filter val="19/02/19"/>
            <filter val="20/01/19"/>
            <filter val="20/03/19"/>
            <filter val="20/10/18"/>
            <filter val="21/01/19"/>
            <filter val="21/10/18"/>
            <filter val="21/11/18"/>
            <filter val="22/01/19"/>
            <filter val="23/10/18"/>
            <filter val="24/01/19"/>
            <filter val="29/01/19"/>
            <filter val="29/05/19"/>
            <filter val="30/03/19"/>
            <filter val="31/03/19"/>
          </filters>
        </filterColumn>
      </autoFilter>
    </customSheetView>
    <customSheetView guid="{62D7136F-B54B-42D4-A632-ABD8CCDC8160}" filter="1" showAutoFilter="1">
      <pageMargins left="0.7" right="0.7" top="0.75" bottom="0.75" header="0.3" footer="0.3"/>
      <autoFilter ref="A6:Z668">
        <filterColumn colId="2">
          <filters>
            <filter val="Quintana Roo"/>
          </filters>
        </filterColumn>
      </autoFilter>
    </customSheetView>
    <customSheetView guid="{6BEDEAA9-EA24-44E2-8FF5-19E3F4C8C966}" filter="1" showAutoFilter="1">
      <pageMargins left="0.7" right="0.7" top="0.75" bottom="0.75" header="0.3" footer="0.3"/>
      <autoFilter ref="A6:Z668">
        <filterColumn colId="2">
          <filters>
            <filter val="Quintana Roo"/>
          </filters>
        </filterColumn>
      </autoFilter>
    </customSheetView>
    <customSheetView guid="{9FBE41F2-DC10-4DA8-A704-AD912AA121FA}" filter="1" showAutoFilter="1">
      <pageMargins left="0.7" right="0.7" top="0.75" bottom="0.75" header="0.3" footer="0.3"/>
      <autoFilter ref="A6:Z668">
        <filterColumn colId="2">
          <filters>
            <filter val="Quintana Roo"/>
          </filters>
        </filterColumn>
      </autoFilter>
    </customSheetView>
    <customSheetView guid="{64EB86BE-213B-4608-BAF7-C1ADB46B8B19}" filter="1" showAutoFilter="1">
      <pageMargins left="0.7" right="0.7" top="0.75" bottom="0.75" header="0.3" footer="0.3"/>
      <autoFilter ref="A6:Z668">
        <filterColumn colId="2">
          <filters>
            <filter val="Durango"/>
          </filters>
        </filterColumn>
      </autoFilter>
    </customSheetView>
    <customSheetView guid="{B118FB14-9983-49FD-91C4-736476234CC9}" filter="1" showAutoFilter="1">
      <pageMargins left="0.7" right="0.7" top="0.75" bottom="0.75" header="0.3" footer="0.3"/>
      <autoFilter ref="A6:Z668">
        <filterColumn colId="2">
          <filters>
            <filter val="Tamaulipas"/>
          </filters>
        </filterColumn>
        <filterColumn colId="13">
          <filters>
            <filter val="01/03/19"/>
            <filter val="01/04/19"/>
            <filter val="02/02/18"/>
            <filter val="02/03/19"/>
            <filter val="02/05/19"/>
            <filter val="02/07/19"/>
            <filter val="02/08/19"/>
            <filter val="03/03/19"/>
            <filter val="03/04/19"/>
            <filter val="04/10/18"/>
            <filter val="04/11/18"/>
            <filter val="05/02/19"/>
            <filter val="05/04/19"/>
            <filter val="05/10/18"/>
            <filter val="06/03/19"/>
            <filter val="06/11/19"/>
            <filter val="06/12/18"/>
            <filter val="07/01/19"/>
            <filter val="07/02/2019"/>
            <filter val="08/02/19"/>
            <filter val="08/03/19"/>
            <filter val="08/05/19"/>
            <filter val="08/11/18"/>
            <filter val="09/01/19"/>
            <filter val="09/04/19"/>
            <filter val="09/05/19"/>
            <filter val="09/06/19"/>
            <filter val="09/09/18"/>
            <filter val="09/11/18"/>
            <filter val="10/01/19"/>
            <filter val="10/02/19"/>
            <filter val="10/10/18"/>
            <filter val="11/01/19"/>
            <filter val="11/03/19"/>
            <filter val="12/02/19"/>
            <filter val="12/10/18"/>
            <filter val="12/12/18"/>
            <filter val="13/02/19"/>
            <filter val="13/03/19"/>
            <filter val="13/04/19"/>
            <filter val="13/06/19"/>
            <filter val="13/11/18"/>
            <filter val="14/02/19"/>
            <filter val="14/04/19"/>
            <filter val="14/06/19"/>
            <filter val="15/01/18"/>
            <filter val="15/05/19"/>
            <filter val="16/04/2019"/>
            <filter val="16/05/19"/>
            <filter val="17/01/19"/>
            <filter val="17/05/19"/>
            <filter val="17/08/18"/>
            <filter val="17/11/18"/>
            <filter val="18/01/19"/>
            <filter val="18/04/19"/>
            <filter val="18/05/19"/>
            <filter val="19/01/19"/>
            <filter val="19/09/18"/>
            <filter val="20/02/19"/>
            <filter val="20/03/19"/>
            <filter val="20/07/19"/>
            <filter val="20/11/18"/>
            <filter val="20/12/18"/>
            <filter val="21/06/19"/>
            <filter val="21/11/18"/>
            <filter val="21/12/18"/>
            <filter val="22/01/19"/>
            <filter val="22/02/19"/>
            <filter val="22/04/19"/>
            <filter val="22/11/18"/>
            <filter val="22/12/18"/>
            <filter val="23/01/18"/>
            <filter val="23/03/19"/>
            <filter val="23/04/19"/>
            <filter val="23/11/18"/>
            <filter val="24/04/19"/>
            <filter val="25/01/19"/>
            <filter val="25/02/19"/>
            <filter val="25/03/19"/>
            <filter val="25/09/18"/>
            <filter val="26/01/19"/>
            <filter val="26/09/18"/>
            <filter val="26/10/18"/>
            <filter val="27/02/19"/>
            <filter val="27/03/19"/>
            <filter val="27/04/19"/>
            <filter val="27/05/19"/>
            <filter val="28/09/18"/>
            <filter val="28/11/18"/>
            <filter val="28/12/18"/>
            <filter val="29/01/19"/>
            <filter val="29/03/19"/>
            <filter val="29/04/19"/>
            <filter val="29/06/19"/>
            <filter val="29/08/18"/>
            <filter val="30/04/2019"/>
            <filter val="30/08/18"/>
            <filter val="30/10/18"/>
            <filter val="30/11/18"/>
          </filters>
        </filterColumn>
      </autoFilter>
    </customSheetView>
    <customSheetView guid="{05666BCF-A442-40E9-8E45-BF3B3C2DB448}" filter="1" showAutoFilter="1">
      <pageMargins left="0.7" right="0.7" top="0.75" bottom="0.75" header="0.3" footer="0.3"/>
      <autoFilter ref="A6:Z668"/>
    </customSheetView>
    <customSheetView guid="{271277EB-A2E8-41D1-902C-D60572F73101}" filter="1" showAutoFilter="1">
      <pageMargins left="0.7" right="0.7" top="0.75" bottom="0.75" header="0.3" footer="0.3"/>
      <autoFilter ref="A6:Z668"/>
    </customSheetView>
    <customSheetView guid="{388B98AC-CB5F-40EC-A735-9671114054E7}" filter="1" showAutoFilter="1">
      <pageMargins left="0.7" right="0.7" top="0.75" bottom="0.75" header="0.3" footer="0.3"/>
      <autoFilter ref="A6:Z668"/>
    </customSheetView>
    <customSheetView guid="{03E9DA2F-2AB1-4838-964A-1539B76BA26D}" filter="1" showAutoFilter="1">
      <pageMargins left="0.7" right="0.7" top="0.75" bottom="0.75" header="0.3" footer="0.3"/>
      <autoFilter ref="A6:Z668">
        <filterColumn colId="2">
          <filters>
            <filter val="Durango"/>
          </filters>
        </filterColumn>
      </autoFilter>
    </customSheetView>
    <customSheetView guid="{1AFEF0E9-52A8-4D7A-ACBB-5088CC30B8D9}" filter="1" showAutoFilter="1">
      <pageMargins left="0.7" right="0.7" top="0.75" bottom="0.75" header="0.3" footer="0.3"/>
      <autoFilter ref="A6:Z668">
        <filterColumn colId="2">
          <filters>
            <filter val="Quintana Roo"/>
          </filters>
        </filterColumn>
      </autoFilter>
    </customSheetView>
    <customSheetView guid="{CADE0A13-4B75-48D0-8BE8-73194D271EF2}" filter="1" showAutoFilter="1">
      <pageMargins left="0.7" right="0.7" top="0.75" bottom="0.75" header="0.3" footer="0.3"/>
      <autoFilter ref="A1"/>
    </customSheetView>
    <customSheetView guid="{24D13730-853C-4B2B-BF3D-AF5955C6FBA5}" filter="1" showAutoFilter="1">
      <pageMargins left="0.7" right="0.7" top="0.75" bottom="0.75" header="0.3" footer="0.3"/>
      <autoFilter ref="A1"/>
    </customSheetView>
    <customSheetView guid="{8749BEF7-AE05-430A-B8BD-44552000A8F0}" filter="1" showAutoFilter="1">
      <pageMargins left="0.7" right="0.7" top="0.75" bottom="0.75" header="0.3" footer="0.3"/>
      <autoFilter ref="A1"/>
    </customSheetView>
    <customSheetView guid="{9DEC7AED-874E-4B13-BBB5-14636BAA2742}" filter="1" showAutoFilter="1">
      <pageMargins left="0.7" right="0.7" top="0.75" bottom="0.75" header="0.3" footer="0.3"/>
      <autoFilter ref="A6:Q668">
        <filterColumn colId="2">
          <filters>
            <filter val="Baja California"/>
          </filters>
        </filterColumn>
      </autoFilter>
    </customSheetView>
  </customSheetViews>
  <mergeCells count="4">
    <mergeCell ref="D2:Q2"/>
    <mergeCell ref="D3:Q3"/>
    <mergeCell ref="D5:Q5"/>
    <mergeCell ref="D4:Q4"/>
  </mergeCells>
  <dataValidations count="3">
    <dataValidation type="date" operator="greaterThan" allowBlank="1" showErrorMessage="1" sqref="K11:M11 K139:L139 K292:L292 K422:L422 K483:L484 K548:L548">
      <formula1>43311</formula1>
    </dataValidation>
    <dataValidation type="date" operator="greaterThan" allowBlank="1" showDropDown="1" sqref="K71:L71 L201:L202 L213 N213 K296:L296 K338:M338 K340:L342 K346:L346 L347:L349 K350:L350 K356:L361 K607:L607 N607">
      <formula1>43311</formula1>
    </dataValidation>
    <dataValidation type="list" allowBlank="1" showErrorMessage="1" sqref="P7:P668">
      <formula1>Estatus</formula1>
    </dataValidation>
  </dataValidations>
  <printOptions horizontalCentered="1"/>
  <pageMargins left="0" right="0" top="0" bottom="0" header="0" footer="0"/>
  <pageSetup scale="45" orientation="landscape"/>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ummaryRight="0"/>
  </sheetPr>
  <dimension ref="A1:I1002"/>
  <sheetViews>
    <sheetView workbookViewId="0"/>
  </sheetViews>
  <sheetFormatPr baseColWidth="10" defaultColWidth="14.44140625" defaultRowHeight="15" customHeight="1" x14ac:dyDescent="0.3"/>
  <cols>
    <col min="1" max="1" width="30.5546875" customWidth="1"/>
    <col min="2" max="2" width="139.5546875" customWidth="1"/>
    <col min="3" max="3" width="12.88671875" customWidth="1"/>
    <col min="4" max="4" width="18.44140625" customWidth="1"/>
    <col min="5" max="5" width="5.109375" customWidth="1"/>
    <col min="6" max="6" width="6.88671875" customWidth="1"/>
    <col min="7" max="7" width="8.6640625" customWidth="1"/>
  </cols>
  <sheetData>
    <row r="1" spans="1:9" ht="24.6" x14ac:dyDescent="0.4">
      <c r="A1" s="1"/>
      <c r="B1" s="165" t="s">
        <v>8</v>
      </c>
      <c r="C1" s="166" t="s">
        <v>9</v>
      </c>
      <c r="D1" s="163"/>
      <c r="E1" s="163"/>
      <c r="F1" s="163"/>
      <c r="G1" s="163"/>
      <c r="H1" s="163"/>
      <c r="I1" s="163"/>
    </row>
    <row r="2" spans="1:9" ht="15.6" x14ac:dyDescent="0.3">
      <c r="A2" s="7"/>
      <c r="B2" s="163"/>
      <c r="C2" s="163"/>
      <c r="D2" s="163"/>
      <c r="E2" s="163"/>
      <c r="F2" s="163"/>
      <c r="G2" s="163"/>
      <c r="H2" s="7"/>
      <c r="I2" s="7"/>
    </row>
    <row r="3" spans="1:9" ht="15.6" x14ac:dyDescent="0.3">
      <c r="A3" s="7"/>
      <c r="B3" s="7"/>
      <c r="C3" s="163"/>
      <c r="D3" s="163"/>
      <c r="E3" s="163"/>
      <c r="F3" s="163"/>
      <c r="G3" s="163"/>
      <c r="H3" s="7"/>
      <c r="I3" s="7"/>
    </row>
    <row r="4" spans="1:9" ht="14.4" x14ac:dyDescent="0.3">
      <c r="A4" s="9" t="s">
        <v>11</v>
      </c>
      <c r="B4" s="9" t="s">
        <v>12</v>
      </c>
      <c r="C4" s="9" t="s">
        <v>13</v>
      </c>
      <c r="D4" s="9" t="s">
        <v>14</v>
      </c>
      <c r="E4" s="9" t="s">
        <v>15</v>
      </c>
      <c r="F4" s="9" t="s">
        <v>16</v>
      </c>
      <c r="G4" s="10" t="s">
        <v>17</v>
      </c>
      <c r="H4" s="9" t="s">
        <v>20</v>
      </c>
      <c r="I4" s="9" t="s">
        <v>21</v>
      </c>
    </row>
    <row r="5" spans="1:9" ht="15.6" x14ac:dyDescent="0.3">
      <c r="A5" s="13" t="s">
        <v>23</v>
      </c>
      <c r="B5" s="14" t="s">
        <v>28</v>
      </c>
      <c r="C5" s="15" t="s">
        <v>29</v>
      </c>
      <c r="D5" s="15" t="s">
        <v>30</v>
      </c>
      <c r="E5" s="17">
        <v>1</v>
      </c>
      <c r="F5" s="17">
        <v>1</v>
      </c>
      <c r="G5" s="18" t="s">
        <v>33</v>
      </c>
      <c r="H5" s="15"/>
      <c r="I5" s="15"/>
    </row>
    <row r="6" spans="1:9" ht="15.6" x14ac:dyDescent="0.3">
      <c r="A6" s="13" t="s">
        <v>23</v>
      </c>
      <c r="B6" s="20" t="s">
        <v>35</v>
      </c>
      <c r="C6" s="15" t="s">
        <v>39</v>
      </c>
      <c r="D6" s="15" t="s">
        <v>30</v>
      </c>
      <c r="E6" s="17">
        <v>1</v>
      </c>
      <c r="F6" s="17">
        <v>2</v>
      </c>
      <c r="G6" s="18" t="s">
        <v>40</v>
      </c>
      <c r="H6" s="15"/>
      <c r="I6" s="15"/>
    </row>
    <row r="7" spans="1:9" ht="15.6" x14ac:dyDescent="0.3">
      <c r="A7" s="13" t="s">
        <v>23</v>
      </c>
      <c r="B7" s="20" t="s">
        <v>41</v>
      </c>
      <c r="C7" s="15" t="s">
        <v>42</v>
      </c>
      <c r="D7" s="15" t="s">
        <v>42</v>
      </c>
      <c r="E7" s="17">
        <v>1</v>
      </c>
      <c r="F7" s="17">
        <v>3</v>
      </c>
      <c r="G7" s="18" t="s">
        <v>43</v>
      </c>
      <c r="H7" s="15"/>
      <c r="I7" s="15"/>
    </row>
    <row r="8" spans="1:9" ht="15.6" x14ac:dyDescent="0.3">
      <c r="A8" s="13" t="s">
        <v>23</v>
      </c>
      <c r="B8" s="20" t="s">
        <v>44</v>
      </c>
      <c r="C8" s="15" t="s">
        <v>42</v>
      </c>
      <c r="D8" s="15" t="s">
        <v>42</v>
      </c>
      <c r="E8" s="17">
        <v>1</v>
      </c>
      <c r="F8" s="17">
        <v>4</v>
      </c>
      <c r="G8" s="18" t="s">
        <v>46</v>
      </c>
      <c r="H8" s="15"/>
      <c r="I8" s="15"/>
    </row>
    <row r="9" spans="1:9" ht="15.6" x14ac:dyDescent="0.3">
      <c r="A9" s="15" t="s">
        <v>49</v>
      </c>
      <c r="B9" s="20" t="s">
        <v>50</v>
      </c>
      <c r="C9" s="15" t="s">
        <v>29</v>
      </c>
      <c r="D9" s="15" t="s">
        <v>30</v>
      </c>
      <c r="E9" s="17">
        <v>2</v>
      </c>
      <c r="F9" s="17">
        <v>1</v>
      </c>
      <c r="G9" s="18" t="s">
        <v>51</v>
      </c>
      <c r="H9" s="15"/>
      <c r="I9" s="15"/>
    </row>
    <row r="10" spans="1:9" ht="15.6" x14ac:dyDescent="0.3">
      <c r="A10" s="15" t="s">
        <v>49</v>
      </c>
      <c r="B10" s="20" t="s">
        <v>53</v>
      </c>
      <c r="C10" s="15" t="s">
        <v>29</v>
      </c>
      <c r="D10" s="15" t="s">
        <v>30</v>
      </c>
      <c r="E10" s="17">
        <v>2</v>
      </c>
      <c r="F10" s="17">
        <v>2</v>
      </c>
      <c r="G10" s="18" t="s">
        <v>54</v>
      </c>
      <c r="H10" s="15"/>
      <c r="I10" s="15"/>
    </row>
    <row r="11" spans="1:9" ht="15.6" x14ac:dyDescent="0.3">
      <c r="A11" s="15" t="s">
        <v>49</v>
      </c>
      <c r="B11" s="20" t="s">
        <v>55</v>
      </c>
      <c r="C11" s="15" t="s">
        <v>29</v>
      </c>
      <c r="D11" s="15" t="s">
        <v>30</v>
      </c>
      <c r="E11" s="17">
        <v>2</v>
      </c>
      <c r="F11" s="17">
        <v>3</v>
      </c>
      <c r="G11" s="18" t="s">
        <v>56</v>
      </c>
      <c r="H11" s="15"/>
      <c r="I11" s="15"/>
    </row>
    <row r="12" spans="1:9" ht="15.6" x14ac:dyDescent="0.3">
      <c r="A12" s="15" t="s">
        <v>49</v>
      </c>
      <c r="B12" s="20" t="s">
        <v>57</v>
      </c>
      <c r="C12" s="15" t="s">
        <v>29</v>
      </c>
      <c r="D12" s="15" t="s">
        <v>30</v>
      </c>
      <c r="E12" s="17">
        <v>2</v>
      </c>
      <c r="F12" s="17">
        <v>4</v>
      </c>
      <c r="G12" s="18" t="s">
        <v>58</v>
      </c>
      <c r="H12" s="15"/>
      <c r="I12" s="15"/>
    </row>
    <row r="13" spans="1:9" ht="15.6" x14ac:dyDescent="0.3">
      <c r="A13" s="15" t="s">
        <v>49</v>
      </c>
      <c r="B13" s="20" t="s">
        <v>59</v>
      </c>
      <c r="C13" s="15" t="s">
        <v>29</v>
      </c>
      <c r="D13" s="15" t="s">
        <v>30</v>
      </c>
      <c r="E13" s="17">
        <v>2</v>
      </c>
      <c r="F13" s="17">
        <v>5</v>
      </c>
      <c r="G13" s="18" t="s">
        <v>60</v>
      </c>
      <c r="H13" s="15"/>
      <c r="I13" s="15"/>
    </row>
    <row r="14" spans="1:9" ht="15.6" x14ac:dyDescent="0.3">
      <c r="A14" s="15" t="s">
        <v>49</v>
      </c>
      <c r="B14" s="20" t="s">
        <v>61</v>
      </c>
      <c r="C14" s="15" t="s">
        <v>29</v>
      </c>
      <c r="D14" s="15" t="s">
        <v>30</v>
      </c>
      <c r="E14" s="17">
        <v>2</v>
      </c>
      <c r="F14" s="17">
        <v>6</v>
      </c>
      <c r="G14" s="18" t="s">
        <v>62</v>
      </c>
      <c r="H14" s="15"/>
      <c r="I14" s="15"/>
    </row>
    <row r="15" spans="1:9" ht="15.6" x14ac:dyDescent="0.3">
      <c r="A15" s="15" t="s">
        <v>49</v>
      </c>
      <c r="B15" s="20" t="s">
        <v>63</v>
      </c>
      <c r="C15" s="15" t="s">
        <v>39</v>
      </c>
      <c r="D15" s="15" t="s">
        <v>30</v>
      </c>
      <c r="E15" s="17">
        <v>2</v>
      </c>
      <c r="F15" s="17">
        <v>7</v>
      </c>
      <c r="G15" s="18" t="s">
        <v>64</v>
      </c>
      <c r="H15" s="15"/>
      <c r="I15" s="15"/>
    </row>
    <row r="16" spans="1:9" ht="15.6" x14ac:dyDescent="0.3">
      <c r="A16" s="15" t="s">
        <v>49</v>
      </c>
      <c r="B16" s="20" t="s">
        <v>65</v>
      </c>
      <c r="C16" s="15" t="s">
        <v>39</v>
      </c>
      <c r="D16" s="15" t="s">
        <v>66</v>
      </c>
      <c r="E16" s="17">
        <v>2</v>
      </c>
      <c r="F16" s="17">
        <v>8</v>
      </c>
      <c r="G16" s="18" t="s">
        <v>67</v>
      </c>
      <c r="H16" s="15"/>
      <c r="I16" s="15"/>
    </row>
    <row r="17" spans="1:9" ht="15.6" x14ac:dyDescent="0.3">
      <c r="A17" s="15" t="s">
        <v>49</v>
      </c>
      <c r="B17" s="20" t="s">
        <v>68</v>
      </c>
      <c r="C17" s="15" t="s">
        <v>39</v>
      </c>
      <c r="D17" s="15" t="s">
        <v>66</v>
      </c>
      <c r="E17" s="17">
        <v>2</v>
      </c>
      <c r="F17" s="17">
        <v>9</v>
      </c>
      <c r="G17" s="18" t="s">
        <v>69</v>
      </c>
      <c r="H17" s="15"/>
      <c r="I17" s="15"/>
    </row>
    <row r="18" spans="1:9" ht="15.6" x14ac:dyDescent="0.3">
      <c r="A18" s="15" t="s">
        <v>49</v>
      </c>
      <c r="B18" s="20" t="s">
        <v>70</v>
      </c>
      <c r="C18" s="15" t="s">
        <v>39</v>
      </c>
      <c r="D18" s="15" t="s">
        <v>71</v>
      </c>
      <c r="E18" s="17">
        <v>2</v>
      </c>
      <c r="F18" s="17">
        <v>10</v>
      </c>
      <c r="G18" s="18" t="s">
        <v>72</v>
      </c>
      <c r="H18" s="15"/>
      <c r="I18" s="15"/>
    </row>
    <row r="19" spans="1:9" ht="15.6" x14ac:dyDescent="0.3">
      <c r="A19" s="15" t="s">
        <v>73</v>
      </c>
      <c r="B19" s="20" t="s">
        <v>74</v>
      </c>
      <c r="C19" s="15" t="s">
        <v>39</v>
      </c>
      <c r="D19" s="15" t="s">
        <v>75</v>
      </c>
      <c r="E19" s="17">
        <v>3</v>
      </c>
      <c r="F19" s="17">
        <v>1</v>
      </c>
      <c r="G19" s="18" t="s">
        <v>76</v>
      </c>
      <c r="H19" s="15"/>
      <c r="I19" s="15"/>
    </row>
    <row r="20" spans="1:9" ht="15.6" x14ac:dyDescent="0.3">
      <c r="A20" s="15" t="s">
        <v>73</v>
      </c>
      <c r="B20" s="20" t="s">
        <v>77</v>
      </c>
      <c r="C20" s="15" t="s">
        <v>42</v>
      </c>
      <c r="D20" s="15" t="s">
        <v>75</v>
      </c>
      <c r="E20" s="17">
        <v>3</v>
      </c>
      <c r="F20" s="17">
        <v>2</v>
      </c>
      <c r="G20" s="18" t="s">
        <v>78</v>
      </c>
      <c r="H20" s="15"/>
      <c r="I20" s="15"/>
    </row>
    <row r="21" spans="1:9" ht="15.75" customHeight="1" x14ac:dyDescent="0.3">
      <c r="A21" s="15" t="s">
        <v>73</v>
      </c>
      <c r="B21" s="20" t="s">
        <v>79</v>
      </c>
      <c r="C21" s="15" t="s">
        <v>39</v>
      </c>
      <c r="D21" s="15" t="s">
        <v>75</v>
      </c>
      <c r="E21" s="17">
        <v>3</v>
      </c>
      <c r="F21" s="17">
        <v>3</v>
      </c>
      <c r="G21" s="18" t="s">
        <v>80</v>
      </c>
      <c r="H21" s="15"/>
      <c r="I21" s="15"/>
    </row>
    <row r="22" spans="1:9" ht="15.75" customHeight="1" x14ac:dyDescent="0.3">
      <c r="A22" s="15" t="s">
        <v>73</v>
      </c>
      <c r="B22" s="20" t="s">
        <v>81</v>
      </c>
      <c r="C22" s="15" t="s">
        <v>39</v>
      </c>
      <c r="D22" s="15" t="s">
        <v>75</v>
      </c>
      <c r="E22" s="17">
        <v>3</v>
      </c>
      <c r="F22" s="17">
        <v>4</v>
      </c>
      <c r="G22" s="18" t="s">
        <v>82</v>
      </c>
      <c r="H22" s="15"/>
      <c r="I22" s="15"/>
    </row>
    <row r="23" spans="1:9" ht="15.75" customHeight="1" x14ac:dyDescent="0.3">
      <c r="A23" s="15" t="s">
        <v>83</v>
      </c>
      <c r="B23" s="13" t="s">
        <v>84</v>
      </c>
      <c r="C23" s="15" t="s">
        <v>42</v>
      </c>
      <c r="D23" s="15" t="s">
        <v>30</v>
      </c>
      <c r="E23" s="17">
        <v>4</v>
      </c>
      <c r="F23" s="17">
        <v>1</v>
      </c>
      <c r="G23" s="18" t="s">
        <v>85</v>
      </c>
      <c r="H23" s="15"/>
      <c r="I23" s="15"/>
    </row>
    <row r="24" spans="1:9" ht="15.75" customHeight="1" x14ac:dyDescent="0.3">
      <c r="A24" s="13" t="s">
        <v>83</v>
      </c>
      <c r="B24" s="20" t="s">
        <v>86</v>
      </c>
      <c r="C24" s="15" t="s">
        <v>29</v>
      </c>
      <c r="D24" s="15" t="s">
        <v>30</v>
      </c>
      <c r="E24" s="17">
        <v>4</v>
      </c>
      <c r="F24" s="17">
        <v>2</v>
      </c>
      <c r="G24" s="18" t="s">
        <v>87</v>
      </c>
      <c r="H24" s="15"/>
      <c r="I24" s="15"/>
    </row>
    <row r="25" spans="1:9" ht="15.75" customHeight="1" x14ac:dyDescent="0.3">
      <c r="A25" s="13" t="s">
        <v>83</v>
      </c>
      <c r="B25" s="20" t="s">
        <v>88</v>
      </c>
      <c r="C25" s="13" t="s">
        <v>29</v>
      </c>
      <c r="D25" s="15" t="s">
        <v>30</v>
      </c>
      <c r="E25" s="17">
        <v>4</v>
      </c>
      <c r="F25" s="17">
        <v>3</v>
      </c>
      <c r="G25" s="18" t="s">
        <v>89</v>
      </c>
      <c r="H25" s="15"/>
      <c r="I25" s="15"/>
    </row>
    <row r="26" spans="1:9" ht="15.75" customHeight="1" x14ac:dyDescent="0.3">
      <c r="A26" s="13" t="s">
        <v>83</v>
      </c>
      <c r="B26" s="20" t="s">
        <v>90</v>
      </c>
      <c r="C26" s="15" t="s">
        <v>42</v>
      </c>
      <c r="D26" s="15" t="s">
        <v>91</v>
      </c>
      <c r="E26" s="17">
        <v>4</v>
      </c>
      <c r="F26" s="17">
        <v>4</v>
      </c>
      <c r="G26" s="18" t="s">
        <v>92</v>
      </c>
      <c r="H26" s="15"/>
      <c r="I26" s="15"/>
    </row>
    <row r="27" spans="1:9" ht="15.75" customHeight="1" x14ac:dyDescent="0.3">
      <c r="A27" s="13" t="s">
        <v>83</v>
      </c>
      <c r="B27" s="13" t="s">
        <v>93</v>
      </c>
      <c r="C27" s="15" t="s">
        <v>39</v>
      </c>
      <c r="D27" s="15" t="s">
        <v>94</v>
      </c>
      <c r="E27" s="17">
        <v>4</v>
      </c>
      <c r="F27" s="17">
        <v>5</v>
      </c>
      <c r="G27" s="18" t="s">
        <v>95</v>
      </c>
      <c r="H27" s="15"/>
      <c r="I27" s="15"/>
    </row>
    <row r="28" spans="1:9" ht="15.75" customHeight="1" x14ac:dyDescent="0.3">
      <c r="A28" s="13" t="s">
        <v>83</v>
      </c>
      <c r="B28" s="13" t="s">
        <v>96</v>
      </c>
      <c r="C28" s="15" t="s">
        <v>42</v>
      </c>
      <c r="D28" s="15" t="s">
        <v>97</v>
      </c>
      <c r="E28" s="17">
        <v>4</v>
      </c>
      <c r="F28" s="17">
        <v>6</v>
      </c>
      <c r="G28" s="18" t="s">
        <v>98</v>
      </c>
      <c r="H28" s="15"/>
      <c r="I28" s="15"/>
    </row>
    <row r="29" spans="1:9" ht="15.75" customHeight="1" x14ac:dyDescent="0.3">
      <c r="A29" s="15" t="s">
        <v>83</v>
      </c>
      <c r="B29" s="20" t="s">
        <v>99</v>
      </c>
      <c r="C29" s="15" t="s">
        <v>39</v>
      </c>
      <c r="D29" s="15" t="s">
        <v>100</v>
      </c>
      <c r="E29" s="17">
        <v>4</v>
      </c>
      <c r="F29" s="17">
        <v>7</v>
      </c>
      <c r="G29" s="18" t="s">
        <v>101</v>
      </c>
      <c r="H29" s="15"/>
      <c r="I29" s="15"/>
    </row>
    <row r="30" spans="1:9" ht="15.75" customHeight="1" x14ac:dyDescent="0.3">
      <c r="A30" s="13" t="s">
        <v>103</v>
      </c>
      <c r="B30" s="20" t="s">
        <v>104</v>
      </c>
      <c r="C30" s="15" t="s">
        <v>42</v>
      </c>
      <c r="D30" s="15" t="s">
        <v>105</v>
      </c>
      <c r="E30" s="17">
        <v>5</v>
      </c>
      <c r="F30" s="17">
        <v>1</v>
      </c>
      <c r="G30" s="18" t="s">
        <v>106</v>
      </c>
      <c r="H30" s="15"/>
      <c r="I30" s="15"/>
    </row>
    <row r="31" spans="1:9" ht="15.75" customHeight="1" x14ac:dyDescent="0.3">
      <c r="A31" s="13" t="s">
        <v>103</v>
      </c>
      <c r="B31" s="20" t="s">
        <v>107</v>
      </c>
      <c r="C31" s="15" t="s">
        <v>39</v>
      </c>
      <c r="D31" s="15" t="s">
        <v>108</v>
      </c>
      <c r="E31" s="17">
        <v>5</v>
      </c>
      <c r="F31" s="17">
        <v>2</v>
      </c>
      <c r="G31" s="18" t="s">
        <v>109</v>
      </c>
      <c r="H31" s="15"/>
      <c r="I31" s="15"/>
    </row>
    <row r="32" spans="1:9" ht="15.75" customHeight="1" x14ac:dyDescent="0.3">
      <c r="A32" s="13" t="s">
        <v>103</v>
      </c>
      <c r="B32" s="20" t="s">
        <v>110</v>
      </c>
      <c r="C32" s="15" t="s">
        <v>42</v>
      </c>
      <c r="D32" s="15" t="s">
        <v>111</v>
      </c>
      <c r="E32" s="17">
        <v>5</v>
      </c>
      <c r="F32" s="17">
        <v>3</v>
      </c>
      <c r="G32" s="18" t="s">
        <v>112</v>
      </c>
      <c r="H32" s="15"/>
      <c r="I32" s="15"/>
    </row>
    <row r="33" spans="1:9" ht="15.75" customHeight="1" x14ac:dyDescent="0.3">
      <c r="A33" s="13" t="s">
        <v>103</v>
      </c>
      <c r="B33" s="7" t="s">
        <v>113</v>
      </c>
      <c r="C33" s="15" t="s">
        <v>39</v>
      </c>
      <c r="D33" s="15" t="s">
        <v>75</v>
      </c>
      <c r="E33" s="17">
        <v>5</v>
      </c>
      <c r="F33" s="17">
        <v>4</v>
      </c>
      <c r="G33" s="18" t="s">
        <v>114</v>
      </c>
      <c r="H33" s="15"/>
      <c r="I33" s="15"/>
    </row>
    <row r="34" spans="1:9" ht="15.75" customHeight="1" x14ac:dyDescent="0.3">
      <c r="A34" s="13" t="s">
        <v>103</v>
      </c>
      <c r="B34" s="20" t="s">
        <v>115</v>
      </c>
      <c r="C34" s="15" t="s">
        <v>39</v>
      </c>
      <c r="D34" s="15" t="s">
        <v>71</v>
      </c>
      <c r="E34" s="17">
        <v>5</v>
      </c>
      <c r="F34" s="17">
        <v>5</v>
      </c>
      <c r="G34" s="18" t="s">
        <v>116</v>
      </c>
      <c r="H34" s="15"/>
      <c r="I34" s="15"/>
    </row>
    <row r="35" spans="1:9" ht="15.75" customHeight="1" x14ac:dyDescent="0.3">
      <c r="A35" s="13" t="s">
        <v>103</v>
      </c>
      <c r="B35" s="20" t="s">
        <v>117</v>
      </c>
      <c r="C35" s="15" t="s">
        <v>39</v>
      </c>
      <c r="D35" s="15" t="s">
        <v>71</v>
      </c>
      <c r="E35" s="17">
        <v>5</v>
      </c>
      <c r="F35" s="17">
        <v>6</v>
      </c>
      <c r="G35" s="18" t="s">
        <v>118</v>
      </c>
      <c r="H35" s="15"/>
      <c r="I35" s="15"/>
    </row>
    <row r="36" spans="1:9" ht="15.75" customHeight="1" x14ac:dyDescent="0.3">
      <c r="A36" s="13" t="s">
        <v>103</v>
      </c>
      <c r="B36" s="20" t="s">
        <v>119</v>
      </c>
      <c r="C36" s="15" t="s">
        <v>39</v>
      </c>
      <c r="D36" s="15" t="s">
        <v>71</v>
      </c>
      <c r="E36" s="17">
        <v>5</v>
      </c>
      <c r="F36" s="17">
        <v>7</v>
      </c>
      <c r="G36" s="18" t="s">
        <v>120</v>
      </c>
      <c r="H36" s="15"/>
      <c r="I36" s="15"/>
    </row>
    <row r="37" spans="1:9" ht="15.75" customHeight="1" x14ac:dyDescent="0.3">
      <c r="A37" s="13" t="s">
        <v>103</v>
      </c>
      <c r="B37" s="20" t="s">
        <v>121</v>
      </c>
      <c r="C37" s="15" t="s">
        <v>39</v>
      </c>
      <c r="D37" s="15" t="s">
        <v>71</v>
      </c>
      <c r="E37" s="17">
        <v>5</v>
      </c>
      <c r="F37" s="17">
        <v>8</v>
      </c>
      <c r="G37" s="18" t="s">
        <v>122</v>
      </c>
      <c r="H37" s="15"/>
      <c r="I37" s="15"/>
    </row>
    <row r="38" spans="1:9" ht="15.75" customHeight="1" x14ac:dyDescent="0.3">
      <c r="A38" s="13" t="s">
        <v>103</v>
      </c>
      <c r="B38" s="20" t="s">
        <v>123</v>
      </c>
      <c r="C38" s="15" t="s">
        <v>39</v>
      </c>
      <c r="D38" s="15" t="s">
        <v>71</v>
      </c>
      <c r="E38" s="17">
        <v>5</v>
      </c>
      <c r="F38" s="17">
        <v>9</v>
      </c>
      <c r="G38" s="18" t="s">
        <v>124</v>
      </c>
      <c r="H38" s="15"/>
      <c r="I38" s="15"/>
    </row>
    <row r="39" spans="1:9" ht="15.75" customHeight="1" x14ac:dyDescent="0.3">
      <c r="A39" s="13" t="s">
        <v>103</v>
      </c>
      <c r="B39" s="20" t="s">
        <v>125</v>
      </c>
      <c r="C39" s="15" t="s">
        <v>39</v>
      </c>
      <c r="D39" s="15" t="s">
        <v>71</v>
      </c>
      <c r="E39" s="17">
        <v>5</v>
      </c>
      <c r="F39" s="17">
        <v>10</v>
      </c>
      <c r="G39" s="18" t="s">
        <v>127</v>
      </c>
      <c r="H39" s="15"/>
      <c r="I39" s="15"/>
    </row>
    <row r="40" spans="1:9" ht="15.75" customHeight="1" x14ac:dyDescent="0.3">
      <c r="A40" s="13" t="s">
        <v>103</v>
      </c>
      <c r="B40" s="20" t="s">
        <v>128</v>
      </c>
      <c r="C40" s="15" t="s">
        <v>39</v>
      </c>
      <c r="D40" s="15" t="s">
        <v>71</v>
      </c>
      <c r="E40" s="17">
        <v>5</v>
      </c>
      <c r="F40" s="17">
        <v>11</v>
      </c>
      <c r="G40" s="18" t="s">
        <v>129</v>
      </c>
      <c r="H40" s="15"/>
      <c r="I40" s="15"/>
    </row>
    <row r="41" spans="1:9" ht="15.75" customHeight="1" x14ac:dyDescent="0.3">
      <c r="A41" s="13" t="s">
        <v>103</v>
      </c>
      <c r="B41" s="7" t="s">
        <v>130</v>
      </c>
      <c r="C41" s="15" t="s">
        <v>39</v>
      </c>
      <c r="D41" s="15" t="s">
        <v>71</v>
      </c>
      <c r="E41" s="17">
        <v>5</v>
      </c>
      <c r="F41" s="17">
        <v>12</v>
      </c>
      <c r="G41" s="18" t="s">
        <v>131</v>
      </c>
      <c r="H41" s="15"/>
      <c r="I41" s="15"/>
    </row>
    <row r="42" spans="1:9" ht="15.75" customHeight="1" x14ac:dyDescent="0.3">
      <c r="A42" s="13" t="s">
        <v>103</v>
      </c>
      <c r="B42" s="20" t="s">
        <v>132</v>
      </c>
      <c r="C42" s="15" t="s">
        <v>39</v>
      </c>
      <c r="D42" s="15" t="s">
        <v>66</v>
      </c>
      <c r="E42" s="17">
        <v>5</v>
      </c>
      <c r="F42" s="17">
        <v>13</v>
      </c>
      <c r="G42" s="18" t="s">
        <v>133</v>
      </c>
      <c r="H42" s="15"/>
      <c r="I42" s="15"/>
    </row>
    <row r="43" spans="1:9" ht="15.75" customHeight="1" x14ac:dyDescent="0.3">
      <c r="A43" s="13" t="s">
        <v>134</v>
      </c>
      <c r="B43" s="20" t="s">
        <v>135</v>
      </c>
      <c r="C43" s="15" t="s">
        <v>39</v>
      </c>
      <c r="D43" s="15" t="s">
        <v>30</v>
      </c>
      <c r="E43" s="17">
        <v>6</v>
      </c>
      <c r="F43" s="17">
        <v>1</v>
      </c>
      <c r="G43" s="18" t="s">
        <v>136</v>
      </c>
      <c r="H43" s="15"/>
      <c r="I43" s="15"/>
    </row>
    <row r="44" spans="1:9" ht="15.75" customHeight="1" x14ac:dyDescent="0.3">
      <c r="A44" s="13" t="s">
        <v>134</v>
      </c>
      <c r="B44" s="13" t="s">
        <v>137</v>
      </c>
      <c r="C44" s="15" t="s">
        <v>39</v>
      </c>
      <c r="D44" s="15" t="s">
        <v>66</v>
      </c>
      <c r="E44" s="17">
        <v>6</v>
      </c>
      <c r="F44" s="17">
        <v>2</v>
      </c>
      <c r="G44" s="18" t="s">
        <v>138</v>
      </c>
      <c r="H44" s="15"/>
      <c r="I44" s="15"/>
    </row>
    <row r="45" spans="1:9" ht="15.75" customHeight="1" x14ac:dyDescent="0.3">
      <c r="A45" s="13" t="s">
        <v>134</v>
      </c>
      <c r="B45" s="13" t="s">
        <v>139</v>
      </c>
      <c r="C45" s="15" t="s">
        <v>42</v>
      </c>
      <c r="D45" s="15" t="s">
        <v>140</v>
      </c>
      <c r="E45" s="17">
        <v>6</v>
      </c>
      <c r="F45" s="17">
        <v>3</v>
      </c>
      <c r="G45" s="18" t="s">
        <v>141</v>
      </c>
      <c r="H45" s="15"/>
      <c r="I45" s="15"/>
    </row>
    <row r="46" spans="1:9" ht="15.75" customHeight="1" x14ac:dyDescent="0.3">
      <c r="A46" s="13" t="s">
        <v>134</v>
      </c>
      <c r="B46" s="13" t="s">
        <v>143</v>
      </c>
      <c r="C46" s="15" t="s">
        <v>29</v>
      </c>
      <c r="D46" s="15" t="s">
        <v>30</v>
      </c>
      <c r="E46" s="17">
        <v>6</v>
      </c>
      <c r="F46" s="17">
        <v>4</v>
      </c>
      <c r="G46" s="18" t="s">
        <v>144</v>
      </c>
      <c r="H46" s="15"/>
      <c r="I46" s="15"/>
    </row>
    <row r="47" spans="1:9" ht="15.75" customHeight="1" x14ac:dyDescent="0.3">
      <c r="A47" s="13" t="s">
        <v>134</v>
      </c>
      <c r="B47" s="20" t="s">
        <v>145</v>
      </c>
      <c r="C47" s="15" t="s">
        <v>39</v>
      </c>
      <c r="D47" s="15" t="s">
        <v>30</v>
      </c>
      <c r="E47" s="17">
        <v>6</v>
      </c>
      <c r="F47" s="17">
        <v>5</v>
      </c>
      <c r="G47" s="18" t="s">
        <v>146</v>
      </c>
      <c r="H47" s="15"/>
      <c r="I47" s="15"/>
    </row>
    <row r="48" spans="1:9" ht="15.75" customHeight="1" x14ac:dyDescent="0.3">
      <c r="A48" s="13" t="s">
        <v>134</v>
      </c>
      <c r="B48" s="13" t="s">
        <v>147</v>
      </c>
      <c r="C48" s="15" t="s">
        <v>39</v>
      </c>
      <c r="D48" s="15" t="s">
        <v>66</v>
      </c>
      <c r="E48" s="17">
        <v>6</v>
      </c>
      <c r="F48" s="17">
        <v>6</v>
      </c>
      <c r="G48" s="18" t="s">
        <v>148</v>
      </c>
      <c r="H48" s="15"/>
      <c r="I48" s="15"/>
    </row>
    <row r="49" spans="1:9" ht="15.75" customHeight="1" x14ac:dyDescent="0.3">
      <c r="A49" s="13" t="s">
        <v>134</v>
      </c>
      <c r="B49" s="15" t="s">
        <v>149</v>
      </c>
      <c r="C49" s="15" t="s">
        <v>42</v>
      </c>
      <c r="D49" s="15" t="s">
        <v>140</v>
      </c>
      <c r="E49" s="17">
        <v>6</v>
      </c>
      <c r="F49" s="17">
        <v>7</v>
      </c>
      <c r="G49" s="18" t="s">
        <v>150</v>
      </c>
      <c r="H49" s="15"/>
      <c r="I49" s="15"/>
    </row>
    <row r="50" spans="1:9" ht="15.75" customHeight="1" x14ac:dyDescent="0.3">
      <c r="A50" s="13" t="s">
        <v>134</v>
      </c>
      <c r="B50" s="13" t="s">
        <v>151</v>
      </c>
      <c r="C50" s="15" t="s">
        <v>29</v>
      </c>
      <c r="D50" s="15" t="s">
        <v>30</v>
      </c>
      <c r="E50" s="17">
        <v>6</v>
      </c>
      <c r="F50" s="17">
        <v>8</v>
      </c>
      <c r="G50" s="18" t="s">
        <v>152</v>
      </c>
      <c r="H50" s="15"/>
      <c r="I50" s="15"/>
    </row>
    <row r="51" spans="1:9" ht="15.75" customHeight="1" x14ac:dyDescent="0.3">
      <c r="A51" s="13" t="s">
        <v>134</v>
      </c>
      <c r="B51" s="20" t="s">
        <v>153</v>
      </c>
      <c r="C51" s="15" t="s">
        <v>39</v>
      </c>
      <c r="D51" s="15" t="s">
        <v>30</v>
      </c>
      <c r="E51" s="17">
        <v>6</v>
      </c>
      <c r="F51" s="17">
        <v>9</v>
      </c>
      <c r="G51" s="18" t="s">
        <v>154</v>
      </c>
      <c r="H51" s="15"/>
      <c r="I51" s="15"/>
    </row>
    <row r="52" spans="1:9" ht="15.75" customHeight="1" x14ac:dyDescent="0.3">
      <c r="A52" s="13" t="s">
        <v>134</v>
      </c>
      <c r="B52" s="20" t="s">
        <v>155</v>
      </c>
      <c r="C52" s="15" t="s">
        <v>39</v>
      </c>
      <c r="D52" s="15" t="s">
        <v>108</v>
      </c>
      <c r="E52" s="17">
        <v>6</v>
      </c>
      <c r="F52" s="17">
        <v>10</v>
      </c>
      <c r="G52" s="18" t="s">
        <v>156</v>
      </c>
      <c r="H52" s="15"/>
      <c r="I52" s="15"/>
    </row>
    <row r="53" spans="1:9" ht="15.75" customHeight="1" x14ac:dyDescent="0.3">
      <c r="A53" s="13" t="s">
        <v>134</v>
      </c>
      <c r="B53" s="20" t="s">
        <v>157</v>
      </c>
      <c r="C53" s="15" t="s">
        <v>39</v>
      </c>
      <c r="D53" s="15" t="s">
        <v>71</v>
      </c>
      <c r="E53" s="17">
        <v>6</v>
      </c>
      <c r="F53" s="17">
        <v>11</v>
      </c>
      <c r="G53" s="18" t="s">
        <v>158</v>
      </c>
      <c r="H53" s="15"/>
      <c r="I53" s="15"/>
    </row>
    <row r="54" spans="1:9" ht="15.75" customHeight="1" x14ac:dyDescent="0.3">
      <c r="A54" s="13" t="s">
        <v>134</v>
      </c>
      <c r="B54" s="20" t="s">
        <v>159</v>
      </c>
      <c r="C54" s="15" t="s">
        <v>39</v>
      </c>
      <c r="D54" s="15" t="s">
        <v>71</v>
      </c>
      <c r="E54" s="17">
        <v>6</v>
      </c>
      <c r="F54" s="17">
        <v>12</v>
      </c>
      <c r="G54" s="18" t="s">
        <v>161</v>
      </c>
      <c r="H54" s="15"/>
      <c r="I54" s="15"/>
    </row>
    <row r="55" spans="1:9" ht="15.75" customHeight="1" x14ac:dyDescent="0.3">
      <c r="A55" s="13" t="s">
        <v>134</v>
      </c>
      <c r="B55" s="20" t="s">
        <v>162</v>
      </c>
      <c r="C55" s="13" t="s">
        <v>39</v>
      </c>
      <c r="D55" s="13" t="s">
        <v>71</v>
      </c>
      <c r="E55" s="17">
        <v>6</v>
      </c>
      <c r="F55" s="17">
        <v>13</v>
      </c>
      <c r="G55" s="18" t="s">
        <v>163</v>
      </c>
      <c r="H55" s="15"/>
      <c r="I55" s="15"/>
    </row>
    <row r="56" spans="1:9" ht="15.75" customHeight="1" x14ac:dyDescent="0.3">
      <c r="A56" s="13" t="s">
        <v>134</v>
      </c>
      <c r="B56" s="20" t="s">
        <v>164</v>
      </c>
      <c r="C56" s="13" t="s">
        <v>39</v>
      </c>
      <c r="D56" s="13" t="s">
        <v>71</v>
      </c>
      <c r="E56" s="17">
        <v>6</v>
      </c>
      <c r="F56" s="17">
        <v>14</v>
      </c>
      <c r="G56" s="18" t="s">
        <v>165</v>
      </c>
      <c r="H56" s="15"/>
      <c r="I56" s="15"/>
    </row>
    <row r="57" spans="1:9" ht="15.75" customHeight="1" x14ac:dyDescent="0.3">
      <c r="A57" s="13" t="s">
        <v>134</v>
      </c>
      <c r="B57" s="20" t="s">
        <v>166</v>
      </c>
      <c r="C57" s="13" t="s">
        <v>39</v>
      </c>
      <c r="D57" s="13" t="s">
        <v>71</v>
      </c>
      <c r="E57" s="17">
        <v>6</v>
      </c>
      <c r="F57" s="17">
        <v>15</v>
      </c>
      <c r="G57" s="18" t="s">
        <v>167</v>
      </c>
      <c r="H57" s="15"/>
      <c r="I57" s="15"/>
    </row>
    <row r="58" spans="1:9" ht="15.75" customHeight="1" x14ac:dyDescent="0.3">
      <c r="A58" s="15" t="s">
        <v>168</v>
      </c>
      <c r="B58" s="35" t="s">
        <v>169</v>
      </c>
      <c r="C58" s="13" t="s">
        <v>29</v>
      </c>
      <c r="D58" s="13" t="s">
        <v>30</v>
      </c>
      <c r="E58" s="17">
        <v>7</v>
      </c>
      <c r="F58" s="17">
        <v>1</v>
      </c>
      <c r="G58" s="18" t="s">
        <v>170</v>
      </c>
      <c r="H58" s="15"/>
      <c r="I58" s="15"/>
    </row>
    <row r="59" spans="1:9" ht="15.75" customHeight="1" x14ac:dyDescent="0.3">
      <c r="A59" s="15" t="s">
        <v>168</v>
      </c>
      <c r="B59" s="35" t="s">
        <v>171</v>
      </c>
      <c r="C59" s="13" t="s">
        <v>29</v>
      </c>
      <c r="D59" s="13" t="s">
        <v>30</v>
      </c>
      <c r="E59" s="17">
        <v>7</v>
      </c>
      <c r="F59" s="17">
        <v>2</v>
      </c>
      <c r="G59" s="18" t="s">
        <v>172</v>
      </c>
      <c r="H59" s="15"/>
      <c r="I59" s="15"/>
    </row>
    <row r="60" spans="1:9" ht="15.75" customHeight="1" x14ac:dyDescent="0.3">
      <c r="A60" s="15" t="s">
        <v>168</v>
      </c>
      <c r="B60" s="35" t="s">
        <v>173</v>
      </c>
      <c r="C60" s="15" t="s">
        <v>29</v>
      </c>
      <c r="D60" s="15" t="s">
        <v>30</v>
      </c>
      <c r="E60" s="17">
        <v>7</v>
      </c>
      <c r="F60" s="17">
        <v>3</v>
      </c>
      <c r="G60" s="18" t="s">
        <v>174</v>
      </c>
      <c r="H60" s="15"/>
      <c r="I60" s="15"/>
    </row>
    <row r="61" spans="1:9" ht="15.75" customHeight="1" x14ac:dyDescent="0.3">
      <c r="A61" s="15" t="s">
        <v>168</v>
      </c>
      <c r="B61" s="35" t="s">
        <v>175</v>
      </c>
      <c r="C61" s="15" t="s">
        <v>29</v>
      </c>
      <c r="D61" s="15" t="s">
        <v>30</v>
      </c>
      <c r="E61" s="17">
        <v>7</v>
      </c>
      <c r="F61" s="17">
        <v>4</v>
      </c>
      <c r="G61" s="18" t="s">
        <v>176</v>
      </c>
      <c r="H61" s="15"/>
      <c r="I61" s="15"/>
    </row>
    <row r="62" spans="1:9" ht="15.75" customHeight="1" x14ac:dyDescent="0.3">
      <c r="A62" s="15" t="s">
        <v>168</v>
      </c>
      <c r="B62" s="35" t="s">
        <v>177</v>
      </c>
      <c r="C62" s="15" t="s">
        <v>29</v>
      </c>
      <c r="D62" s="15" t="s">
        <v>30</v>
      </c>
      <c r="E62" s="17">
        <v>7</v>
      </c>
      <c r="F62" s="17">
        <v>5</v>
      </c>
      <c r="G62" s="18" t="s">
        <v>179</v>
      </c>
      <c r="H62" s="15"/>
      <c r="I62" s="15"/>
    </row>
    <row r="63" spans="1:9" ht="15.75" customHeight="1" x14ac:dyDescent="0.3">
      <c r="A63" s="15" t="s">
        <v>168</v>
      </c>
      <c r="B63" s="35" t="s">
        <v>180</v>
      </c>
      <c r="C63" s="15" t="s">
        <v>29</v>
      </c>
      <c r="D63" s="15" t="s">
        <v>30</v>
      </c>
      <c r="E63" s="17">
        <v>7</v>
      </c>
      <c r="F63" s="17">
        <v>6</v>
      </c>
      <c r="G63" s="18" t="s">
        <v>181</v>
      </c>
      <c r="H63" s="15"/>
      <c r="I63" s="15"/>
    </row>
    <row r="64" spans="1:9" ht="15.75" customHeight="1" x14ac:dyDescent="0.3">
      <c r="A64" s="15" t="s">
        <v>168</v>
      </c>
      <c r="B64" s="35" t="s">
        <v>182</v>
      </c>
      <c r="C64" s="15" t="s">
        <v>29</v>
      </c>
      <c r="D64" s="15" t="s">
        <v>30</v>
      </c>
      <c r="E64" s="17">
        <v>7</v>
      </c>
      <c r="F64" s="17">
        <v>7</v>
      </c>
      <c r="G64" s="18" t="s">
        <v>183</v>
      </c>
      <c r="H64" s="15"/>
      <c r="I64" s="15"/>
    </row>
    <row r="65" spans="1:9" ht="15.75" customHeight="1" x14ac:dyDescent="0.3">
      <c r="A65" s="15" t="s">
        <v>168</v>
      </c>
      <c r="B65" s="35" t="s">
        <v>184</v>
      </c>
      <c r="C65" s="15" t="s">
        <v>29</v>
      </c>
      <c r="D65" s="15" t="s">
        <v>30</v>
      </c>
      <c r="E65" s="17">
        <v>7</v>
      </c>
      <c r="F65" s="17">
        <v>8</v>
      </c>
      <c r="G65" s="18" t="s">
        <v>185</v>
      </c>
      <c r="H65" s="15"/>
      <c r="I65" s="15"/>
    </row>
    <row r="66" spans="1:9" ht="15.75" customHeight="1" x14ac:dyDescent="0.3">
      <c r="A66" s="15" t="s">
        <v>168</v>
      </c>
      <c r="B66" s="35" t="s">
        <v>186</v>
      </c>
      <c r="C66" s="15" t="s">
        <v>29</v>
      </c>
      <c r="D66" s="15" t="s">
        <v>30</v>
      </c>
      <c r="E66" s="17">
        <v>7</v>
      </c>
      <c r="F66" s="17">
        <v>9</v>
      </c>
      <c r="G66" s="18" t="s">
        <v>187</v>
      </c>
      <c r="H66" s="15"/>
      <c r="I66" s="15"/>
    </row>
    <row r="67" spans="1:9" ht="15.75" customHeight="1" x14ac:dyDescent="0.3">
      <c r="A67" s="15" t="s">
        <v>168</v>
      </c>
      <c r="B67" s="35" t="s">
        <v>188</v>
      </c>
      <c r="C67" s="15" t="s">
        <v>29</v>
      </c>
      <c r="D67" s="15" t="s">
        <v>30</v>
      </c>
      <c r="E67" s="17">
        <v>7</v>
      </c>
      <c r="F67" s="17">
        <v>10</v>
      </c>
      <c r="G67" s="18" t="s">
        <v>189</v>
      </c>
      <c r="H67" s="15"/>
      <c r="I67" s="15"/>
    </row>
    <row r="68" spans="1:9" ht="15.75" customHeight="1" x14ac:dyDescent="0.3">
      <c r="A68" s="15" t="s">
        <v>168</v>
      </c>
      <c r="B68" s="35" t="s">
        <v>190</v>
      </c>
      <c r="C68" s="15" t="s">
        <v>29</v>
      </c>
      <c r="D68" s="15" t="s">
        <v>30</v>
      </c>
      <c r="E68" s="17">
        <v>7</v>
      </c>
      <c r="F68" s="17">
        <v>11</v>
      </c>
      <c r="G68" s="18" t="s">
        <v>191</v>
      </c>
      <c r="H68" s="15"/>
      <c r="I68" s="15"/>
    </row>
    <row r="69" spans="1:9" ht="15.75" customHeight="1" x14ac:dyDescent="0.3">
      <c r="A69" s="15" t="s">
        <v>168</v>
      </c>
      <c r="B69" s="35" t="s">
        <v>193</v>
      </c>
      <c r="C69" s="15" t="s">
        <v>29</v>
      </c>
      <c r="D69" s="15" t="s">
        <v>30</v>
      </c>
      <c r="E69" s="17">
        <v>7</v>
      </c>
      <c r="F69" s="17">
        <v>12</v>
      </c>
      <c r="G69" s="18" t="s">
        <v>194</v>
      </c>
      <c r="H69" s="15"/>
      <c r="I69" s="15"/>
    </row>
    <row r="70" spans="1:9" ht="15.75" customHeight="1" x14ac:dyDescent="0.3">
      <c r="A70" s="15" t="s">
        <v>168</v>
      </c>
      <c r="B70" s="35" t="s">
        <v>195</v>
      </c>
      <c r="C70" s="15" t="s">
        <v>29</v>
      </c>
      <c r="D70" s="15" t="s">
        <v>30</v>
      </c>
      <c r="E70" s="17">
        <v>7</v>
      </c>
      <c r="F70" s="17">
        <v>13</v>
      </c>
      <c r="G70" s="18" t="s">
        <v>196</v>
      </c>
      <c r="H70" s="15"/>
      <c r="I70" s="15"/>
    </row>
    <row r="71" spans="1:9" ht="15.75" customHeight="1" x14ac:dyDescent="0.3">
      <c r="A71" s="15" t="s">
        <v>197</v>
      </c>
      <c r="B71" s="20" t="s">
        <v>198</v>
      </c>
      <c r="C71" s="15" t="s">
        <v>29</v>
      </c>
      <c r="D71" s="15" t="s">
        <v>199</v>
      </c>
      <c r="E71" s="17">
        <v>8</v>
      </c>
      <c r="F71" s="17">
        <v>1</v>
      </c>
      <c r="G71" s="18" t="s">
        <v>200</v>
      </c>
      <c r="H71" s="15"/>
      <c r="I71" s="15"/>
    </row>
    <row r="72" spans="1:9" ht="15.75" customHeight="1" x14ac:dyDescent="0.3">
      <c r="A72" s="15" t="s">
        <v>197</v>
      </c>
      <c r="B72" s="20" t="s">
        <v>201</v>
      </c>
      <c r="C72" s="15" t="s">
        <v>29</v>
      </c>
      <c r="D72" s="15" t="s">
        <v>199</v>
      </c>
      <c r="E72" s="17">
        <v>8</v>
      </c>
      <c r="F72" s="17">
        <v>2</v>
      </c>
      <c r="G72" s="18" t="s">
        <v>202</v>
      </c>
      <c r="H72" s="15"/>
      <c r="I72" s="15"/>
    </row>
    <row r="73" spans="1:9" ht="15.75" customHeight="1" x14ac:dyDescent="0.3">
      <c r="A73" s="15" t="s">
        <v>197</v>
      </c>
      <c r="B73" s="20" t="s">
        <v>203</v>
      </c>
      <c r="C73" s="15" t="s">
        <v>29</v>
      </c>
      <c r="D73" s="15" t="s">
        <v>199</v>
      </c>
      <c r="E73" s="17">
        <v>8</v>
      </c>
      <c r="F73" s="17">
        <v>3</v>
      </c>
      <c r="G73" s="18" t="s">
        <v>204</v>
      </c>
      <c r="H73" s="15"/>
      <c r="I73" s="15"/>
    </row>
    <row r="74" spans="1:9" ht="15.75" customHeight="1" x14ac:dyDescent="0.3">
      <c r="A74" s="15" t="s">
        <v>197</v>
      </c>
      <c r="B74" s="20" t="s">
        <v>205</v>
      </c>
      <c r="C74" s="15" t="s">
        <v>29</v>
      </c>
      <c r="D74" s="15" t="s">
        <v>30</v>
      </c>
      <c r="E74" s="17">
        <v>8</v>
      </c>
      <c r="F74" s="17">
        <v>4</v>
      </c>
      <c r="G74" s="18" t="s">
        <v>206</v>
      </c>
      <c r="H74" s="15"/>
      <c r="I74" s="15"/>
    </row>
    <row r="75" spans="1:9" ht="15.75" customHeight="1" x14ac:dyDescent="0.3">
      <c r="A75" s="15" t="s">
        <v>197</v>
      </c>
      <c r="B75" s="20" t="s">
        <v>208</v>
      </c>
      <c r="C75" s="15" t="s">
        <v>29</v>
      </c>
      <c r="D75" s="15" t="s">
        <v>30</v>
      </c>
      <c r="E75" s="17">
        <v>8</v>
      </c>
      <c r="F75" s="17">
        <v>5</v>
      </c>
      <c r="G75" s="18" t="s">
        <v>209</v>
      </c>
      <c r="H75" s="15"/>
      <c r="I75" s="15"/>
    </row>
    <row r="76" spans="1:9" ht="15.75" customHeight="1" x14ac:dyDescent="0.3">
      <c r="A76" s="15" t="s">
        <v>197</v>
      </c>
      <c r="B76" s="20" t="s">
        <v>210</v>
      </c>
      <c r="C76" s="15" t="s">
        <v>29</v>
      </c>
      <c r="D76" s="15" t="s">
        <v>30</v>
      </c>
      <c r="E76" s="17">
        <v>8</v>
      </c>
      <c r="F76" s="17">
        <v>6</v>
      </c>
      <c r="G76" s="18" t="s">
        <v>211</v>
      </c>
      <c r="H76" s="15"/>
      <c r="I76" s="15"/>
    </row>
    <row r="77" spans="1:9" ht="15.75" customHeight="1" x14ac:dyDescent="0.3">
      <c r="A77" s="15" t="s">
        <v>197</v>
      </c>
      <c r="B77" s="20" t="s">
        <v>212</v>
      </c>
      <c r="C77" s="15" t="s">
        <v>29</v>
      </c>
      <c r="D77" s="15" t="s">
        <v>30</v>
      </c>
      <c r="E77" s="17">
        <v>8</v>
      </c>
      <c r="F77" s="17">
        <v>7</v>
      </c>
      <c r="G77" s="18" t="s">
        <v>213</v>
      </c>
      <c r="H77" s="15"/>
      <c r="I77" s="15"/>
    </row>
    <row r="78" spans="1:9" ht="15.75" customHeight="1" x14ac:dyDescent="0.3">
      <c r="A78" s="15" t="s">
        <v>197</v>
      </c>
      <c r="B78" s="37" t="s">
        <v>214</v>
      </c>
      <c r="C78" s="15" t="s">
        <v>29</v>
      </c>
      <c r="D78" s="15" t="s">
        <v>215</v>
      </c>
      <c r="E78" s="17">
        <v>8</v>
      </c>
      <c r="F78" s="17">
        <v>8</v>
      </c>
      <c r="G78" s="18" t="s">
        <v>216</v>
      </c>
      <c r="H78" s="15"/>
      <c r="I78" s="15"/>
    </row>
    <row r="79" spans="1:9" ht="15.75" customHeight="1" x14ac:dyDescent="0.3">
      <c r="A79" s="15" t="s">
        <v>197</v>
      </c>
      <c r="B79" s="37" t="s">
        <v>217</v>
      </c>
      <c r="C79" s="15" t="s">
        <v>29</v>
      </c>
      <c r="D79" s="15" t="s">
        <v>218</v>
      </c>
      <c r="E79" s="17">
        <v>8</v>
      </c>
      <c r="F79" s="17">
        <v>9</v>
      </c>
      <c r="G79" s="18" t="s">
        <v>219</v>
      </c>
      <c r="H79" s="15"/>
      <c r="I79" s="15"/>
    </row>
    <row r="80" spans="1:9" ht="15.75" customHeight="1" x14ac:dyDescent="0.3">
      <c r="A80" s="15" t="s">
        <v>197</v>
      </c>
      <c r="B80" s="20" t="s">
        <v>221</v>
      </c>
      <c r="C80" s="15" t="s">
        <v>29</v>
      </c>
      <c r="D80" s="15" t="s">
        <v>222</v>
      </c>
      <c r="E80" s="17">
        <v>8</v>
      </c>
      <c r="F80" s="17">
        <v>10</v>
      </c>
      <c r="G80" s="18" t="s">
        <v>223</v>
      </c>
      <c r="H80" s="15"/>
      <c r="I80" s="15"/>
    </row>
    <row r="81" spans="1:9" ht="15.75" customHeight="1" x14ac:dyDescent="0.3">
      <c r="A81" s="15" t="s">
        <v>197</v>
      </c>
      <c r="B81" s="20" t="s">
        <v>224</v>
      </c>
      <c r="C81" s="15" t="s">
        <v>29</v>
      </c>
      <c r="D81" s="15" t="s">
        <v>30</v>
      </c>
      <c r="E81" s="17">
        <v>8</v>
      </c>
      <c r="F81" s="17">
        <v>11</v>
      </c>
      <c r="G81" s="18" t="s">
        <v>225</v>
      </c>
      <c r="H81" s="15"/>
      <c r="I81" s="15"/>
    </row>
    <row r="82" spans="1:9" ht="15.75" customHeight="1" x14ac:dyDescent="0.3">
      <c r="A82" s="15" t="s">
        <v>197</v>
      </c>
      <c r="B82" s="20" t="s">
        <v>226</v>
      </c>
      <c r="C82" s="15" t="s">
        <v>29</v>
      </c>
      <c r="D82" s="15" t="s">
        <v>30</v>
      </c>
      <c r="E82" s="17">
        <v>8</v>
      </c>
      <c r="F82" s="17">
        <v>12</v>
      </c>
      <c r="G82" s="18" t="s">
        <v>227</v>
      </c>
      <c r="H82" s="15"/>
      <c r="I82" s="15"/>
    </row>
    <row r="83" spans="1:9" ht="15.75" customHeight="1" x14ac:dyDescent="0.3">
      <c r="A83" s="15" t="s">
        <v>197</v>
      </c>
      <c r="B83" s="20" t="s">
        <v>228</v>
      </c>
      <c r="C83" s="15" t="s">
        <v>29</v>
      </c>
      <c r="D83" s="15" t="s">
        <v>30</v>
      </c>
      <c r="E83" s="17">
        <v>8</v>
      </c>
      <c r="F83" s="17">
        <v>13</v>
      </c>
      <c r="G83" s="18" t="s">
        <v>229</v>
      </c>
      <c r="H83" s="15"/>
      <c r="I83" s="15"/>
    </row>
    <row r="84" spans="1:9" ht="15.75" customHeight="1" x14ac:dyDescent="0.3">
      <c r="A84" s="15" t="s">
        <v>197</v>
      </c>
      <c r="B84" s="20" t="s">
        <v>230</v>
      </c>
      <c r="C84" s="15" t="s">
        <v>29</v>
      </c>
      <c r="D84" s="15" t="s">
        <v>30</v>
      </c>
      <c r="E84" s="17">
        <v>8</v>
      </c>
      <c r="F84" s="17">
        <v>14</v>
      </c>
      <c r="G84" s="18" t="s">
        <v>231</v>
      </c>
      <c r="H84" s="15"/>
      <c r="I84" s="15"/>
    </row>
    <row r="85" spans="1:9" ht="15.75" customHeight="1" x14ac:dyDescent="0.3">
      <c r="A85" s="15" t="s">
        <v>197</v>
      </c>
      <c r="B85" s="20" t="s">
        <v>232</v>
      </c>
      <c r="C85" s="15" t="s">
        <v>29</v>
      </c>
      <c r="D85" s="15" t="s">
        <v>215</v>
      </c>
      <c r="E85" s="17">
        <v>8</v>
      </c>
      <c r="F85" s="17">
        <v>15</v>
      </c>
      <c r="G85" s="18" t="s">
        <v>233</v>
      </c>
      <c r="H85" s="15"/>
      <c r="I85" s="15"/>
    </row>
    <row r="86" spans="1:9" ht="15.75" customHeight="1" x14ac:dyDescent="0.3">
      <c r="A86" s="15" t="s">
        <v>197</v>
      </c>
      <c r="B86" s="20" t="s">
        <v>235</v>
      </c>
      <c r="C86" s="15" t="s">
        <v>29</v>
      </c>
      <c r="D86" s="15" t="s">
        <v>222</v>
      </c>
      <c r="E86" s="17">
        <v>8</v>
      </c>
      <c r="F86" s="17">
        <v>16</v>
      </c>
      <c r="G86" s="18" t="s">
        <v>236</v>
      </c>
      <c r="H86" s="15"/>
      <c r="I86" s="15"/>
    </row>
    <row r="87" spans="1:9" ht="15.75" customHeight="1" x14ac:dyDescent="0.3">
      <c r="A87" s="15" t="s">
        <v>197</v>
      </c>
      <c r="B87" s="38" t="s">
        <v>237</v>
      </c>
      <c r="C87" s="15" t="s">
        <v>29</v>
      </c>
      <c r="D87" s="15" t="s">
        <v>30</v>
      </c>
      <c r="E87" s="17">
        <v>8</v>
      </c>
      <c r="F87" s="17">
        <v>17</v>
      </c>
      <c r="G87" s="18" t="s">
        <v>238</v>
      </c>
      <c r="H87" s="15"/>
      <c r="I87" s="15"/>
    </row>
    <row r="88" spans="1:9" ht="15.75" customHeight="1" x14ac:dyDescent="0.3">
      <c r="A88" s="15" t="s">
        <v>197</v>
      </c>
      <c r="B88" s="20" t="s">
        <v>239</v>
      </c>
      <c r="C88" s="15" t="s">
        <v>29</v>
      </c>
      <c r="D88" s="15" t="s">
        <v>30</v>
      </c>
      <c r="E88" s="17">
        <v>8</v>
      </c>
      <c r="F88" s="17">
        <v>18</v>
      </c>
      <c r="G88" s="18" t="s">
        <v>240</v>
      </c>
      <c r="H88" s="15"/>
      <c r="I88" s="15"/>
    </row>
    <row r="89" spans="1:9" ht="15.75" customHeight="1" x14ac:dyDescent="0.3">
      <c r="A89" s="15" t="s">
        <v>197</v>
      </c>
      <c r="B89" s="20" t="s">
        <v>241</v>
      </c>
      <c r="C89" s="15" t="s">
        <v>29</v>
      </c>
      <c r="D89" s="15" t="s">
        <v>199</v>
      </c>
      <c r="E89" s="17">
        <v>8</v>
      </c>
      <c r="F89" s="17">
        <v>19</v>
      </c>
      <c r="G89" s="18" t="s">
        <v>242</v>
      </c>
      <c r="H89" s="15"/>
      <c r="I89" s="15"/>
    </row>
    <row r="90" spans="1:9" ht="15.75" customHeight="1" x14ac:dyDescent="0.3">
      <c r="A90" s="15" t="s">
        <v>197</v>
      </c>
      <c r="B90" s="20" t="s">
        <v>243</v>
      </c>
      <c r="C90" s="15" t="s">
        <v>29</v>
      </c>
      <c r="D90" s="15" t="s">
        <v>199</v>
      </c>
      <c r="E90" s="17">
        <v>8</v>
      </c>
      <c r="F90" s="17">
        <v>20</v>
      </c>
      <c r="G90" s="18" t="s">
        <v>244</v>
      </c>
      <c r="H90" s="15"/>
      <c r="I90" s="15"/>
    </row>
    <row r="91" spans="1:9" ht="15.75" customHeight="1" x14ac:dyDescent="0.3">
      <c r="A91" s="15" t="s">
        <v>197</v>
      </c>
      <c r="B91" s="20" t="s">
        <v>246</v>
      </c>
      <c r="C91" s="15" t="s">
        <v>29</v>
      </c>
      <c r="D91" s="15" t="s">
        <v>199</v>
      </c>
      <c r="E91" s="17">
        <v>8</v>
      </c>
      <c r="F91" s="17">
        <v>21</v>
      </c>
      <c r="G91" s="18" t="s">
        <v>247</v>
      </c>
      <c r="H91" s="15"/>
      <c r="I91" s="15"/>
    </row>
    <row r="92" spans="1:9" ht="15.75" customHeight="1" x14ac:dyDescent="0.3">
      <c r="A92" s="15" t="s">
        <v>197</v>
      </c>
      <c r="B92" s="20" t="s">
        <v>248</v>
      </c>
      <c r="C92" s="15" t="s">
        <v>29</v>
      </c>
      <c r="D92" s="15" t="s">
        <v>30</v>
      </c>
      <c r="E92" s="17">
        <v>8</v>
      </c>
      <c r="F92" s="17">
        <v>22</v>
      </c>
      <c r="G92" s="18" t="s">
        <v>249</v>
      </c>
      <c r="H92" s="15"/>
      <c r="I92" s="15"/>
    </row>
    <row r="93" spans="1:9" ht="15.75" customHeight="1" x14ac:dyDescent="0.3">
      <c r="A93" s="15" t="s">
        <v>197</v>
      </c>
      <c r="B93" s="20" t="s">
        <v>250</v>
      </c>
      <c r="C93" s="15" t="s">
        <v>29</v>
      </c>
      <c r="D93" s="15" t="s">
        <v>30</v>
      </c>
      <c r="E93" s="17">
        <v>8</v>
      </c>
      <c r="F93" s="17">
        <v>23</v>
      </c>
      <c r="G93" s="18" t="s">
        <v>251</v>
      </c>
      <c r="H93" s="15"/>
      <c r="I93" s="15"/>
    </row>
    <row r="94" spans="1:9" ht="15.75" customHeight="1" x14ac:dyDescent="0.3">
      <c r="A94" s="15" t="s">
        <v>197</v>
      </c>
      <c r="B94" s="20" t="s">
        <v>252</v>
      </c>
      <c r="C94" s="15" t="s">
        <v>29</v>
      </c>
      <c r="D94" s="15" t="s">
        <v>30</v>
      </c>
      <c r="E94" s="17">
        <v>8</v>
      </c>
      <c r="F94" s="17">
        <v>24</v>
      </c>
      <c r="G94" s="18" t="s">
        <v>253</v>
      </c>
      <c r="H94" s="15"/>
      <c r="I94" s="15"/>
    </row>
    <row r="95" spans="1:9" ht="15.75" customHeight="1" x14ac:dyDescent="0.3">
      <c r="A95" s="15" t="s">
        <v>197</v>
      </c>
      <c r="B95" s="20" t="s">
        <v>254</v>
      </c>
      <c r="C95" s="15" t="s">
        <v>29</v>
      </c>
      <c r="D95" s="15" t="s">
        <v>255</v>
      </c>
      <c r="E95" s="17">
        <v>8</v>
      </c>
      <c r="F95" s="17">
        <v>25</v>
      </c>
      <c r="G95" s="18" t="s">
        <v>256</v>
      </c>
      <c r="H95" s="15"/>
      <c r="I95" s="15"/>
    </row>
    <row r="96" spans="1:9" ht="15.75" customHeight="1" x14ac:dyDescent="0.3">
      <c r="A96" s="15" t="s">
        <v>197</v>
      </c>
      <c r="B96" s="20" t="s">
        <v>257</v>
      </c>
      <c r="C96" s="15" t="s">
        <v>29</v>
      </c>
      <c r="D96" s="15" t="s">
        <v>30</v>
      </c>
      <c r="E96" s="17">
        <v>8</v>
      </c>
      <c r="F96" s="17">
        <v>26</v>
      </c>
      <c r="G96" s="18" t="s">
        <v>258</v>
      </c>
      <c r="H96" s="15"/>
      <c r="I96" s="15"/>
    </row>
    <row r="97" spans="1:9" ht="15.75" customHeight="1" x14ac:dyDescent="0.3">
      <c r="A97" s="15" t="s">
        <v>197</v>
      </c>
      <c r="B97" s="13" t="s">
        <v>259</v>
      </c>
      <c r="C97" s="15" t="s">
        <v>29</v>
      </c>
      <c r="D97" s="15" t="s">
        <v>30</v>
      </c>
      <c r="E97" s="17">
        <v>8</v>
      </c>
      <c r="F97" s="17">
        <v>27</v>
      </c>
      <c r="G97" s="18" t="s">
        <v>260</v>
      </c>
      <c r="H97" s="15"/>
      <c r="I97" s="15"/>
    </row>
    <row r="98" spans="1:9" ht="15.75" customHeight="1" x14ac:dyDescent="0.3">
      <c r="A98" s="15" t="s">
        <v>261</v>
      </c>
      <c r="B98" s="20" t="s">
        <v>262</v>
      </c>
      <c r="C98" s="15" t="s">
        <v>29</v>
      </c>
      <c r="D98" s="15" t="s">
        <v>30</v>
      </c>
      <c r="E98" s="17">
        <v>9</v>
      </c>
      <c r="F98" s="17">
        <v>1</v>
      </c>
      <c r="G98" s="18" t="s">
        <v>263</v>
      </c>
      <c r="H98" s="15"/>
      <c r="I98" s="15"/>
    </row>
    <row r="99" spans="1:9" ht="15.75" customHeight="1" x14ac:dyDescent="0.3">
      <c r="A99" s="13" t="s">
        <v>261</v>
      </c>
      <c r="B99" s="20" t="s">
        <v>265</v>
      </c>
      <c r="C99" s="15" t="s">
        <v>39</v>
      </c>
      <c r="D99" s="15" t="s">
        <v>266</v>
      </c>
      <c r="E99" s="17">
        <v>9</v>
      </c>
      <c r="F99" s="17">
        <v>2</v>
      </c>
      <c r="G99" s="18" t="s">
        <v>267</v>
      </c>
      <c r="H99" s="15"/>
      <c r="I99" s="15"/>
    </row>
    <row r="100" spans="1:9" ht="15.75" customHeight="1" x14ac:dyDescent="0.3">
      <c r="A100" s="13" t="s">
        <v>261</v>
      </c>
      <c r="B100" s="20" t="s">
        <v>268</v>
      </c>
      <c r="C100" s="15" t="s">
        <v>29</v>
      </c>
      <c r="D100" s="15" t="s">
        <v>30</v>
      </c>
      <c r="E100" s="17">
        <v>9</v>
      </c>
      <c r="F100" s="17">
        <v>3</v>
      </c>
      <c r="G100" s="18" t="s">
        <v>269</v>
      </c>
      <c r="H100" s="15"/>
      <c r="I100" s="15"/>
    </row>
    <row r="101" spans="1:9" ht="15.75" customHeight="1" x14ac:dyDescent="0.3">
      <c r="A101" s="13" t="s">
        <v>261</v>
      </c>
      <c r="B101" s="20" t="s">
        <v>270</v>
      </c>
      <c r="C101" s="15" t="s">
        <v>39</v>
      </c>
      <c r="D101" s="15" t="s">
        <v>266</v>
      </c>
      <c r="E101" s="17">
        <v>9</v>
      </c>
      <c r="F101" s="17">
        <v>4</v>
      </c>
      <c r="G101" s="18" t="s">
        <v>271</v>
      </c>
      <c r="H101" s="15"/>
      <c r="I101" s="15"/>
    </row>
    <row r="102" spans="1:9" ht="15.75" customHeight="1" x14ac:dyDescent="0.3">
      <c r="A102" s="13" t="s">
        <v>261</v>
      </c>
      <c r="B102" s="7" t="s">
        <v>272</v>
      </c>
      <c r="C102" s="15" t="s">
        <v>29</v>
      </c>
      <c r="D102" s="15" t="s">
        <v>30</v>
      </c>
      <c r="E102" s="17">
        <v>9</v>
      </c>
      <c r="F102" s="17">
        <v>5</v>
      </c>
      <c r="G102" s="18" t="s">
        <v>273</v>
      </c>
      <c r="H102" s="15"/>
      <c r="I102" s="15"/>
    </row>
    <row r="103" spans="1:9" ht="15.75" customHeight="1" x14ac:dyDescent="0.3">
      <c r="A103" s="13" t="s">
        <v>261</v>
      </c>
      <c r="B103" s="13" t="s">
        <v>274</v>
      </c>
      <c r="C103" s="15" t="s">
        <v>39</v>
      </c>
      <c r="D103" s="15" t="s">
        <v>266</v>
      </c>
      <c r="E103" s="17">
        <v>9</v>
      </c>
      <c r="F103" s="17">
        <v>6</v>
      </c>
      <c r="G103" s="18" t="s">
        <v>275</v>
      </c>
      <c r="H103" s="15"/>
      <c r="I103" s="15"/>
    </row>
    <row r="104" spans="1:9" ht="15.75" customHeight="1" x14ac:dyDescent="0.3">
      <c r="A104" s="13" t="s">
        <v>261</v>
      </c>
      <c r="B104" s="15" t="s">
        <v>276</v>
      </c>
      <c r="C104" s="15" t="s">
        <v>29</v>
      </c>
      <c r="D104" s="15" t="s">
        <v>30</v>
      </c>
      <c r="E104" s="17">
        <v>9</v>
      </c>
      <c r="F104" s="17">
        <v>7</v>
      </c>
      <c r="G104" s="18" t="s">
        <v>277</v>
      </c>
      <c r="H104" s="15"/>
      <c r="I104" s="15"/>
    </row>
    <row r="105" spans="1:9" ht="15.75" customHeight="1" x14ac:dyDescent="0.3">
      <c r="A105" s="13" t="s">
        <v>261</v>
      </c>
      <c r="B105" s="15" t="s">
        <v>278</v>
      </c>
      <c r="C105" s="15" t="s">
        <v>39</v>
      </c>
      <c r="D105" s="15" t="s">
        <v>266</v>
      </c>
      <c r="E105" s="17">
        <v>9</v>
      </c>
      <c r="F105" s="17">
        <v>8</v>
      </c>
      <c r="G105" s="18" t="s">
        <v>279</v>
      </c>
      <c r="H105" s="15"/>
      <c r="I105" s="15"/>
    </row>
    <row r="106" spans="1:9" ht="15.75" customHeight="1" x14ac:dyDescent="0.3">
      <c r="A106" s="13" t="s">
        <v>261</v>
      </c>
      <c r="B106" s="15" t="s">
        <v>280</v>
      </c>
      <c r="C106" s="15" t="s">
        <v>29</v>
      </c>
      <c r="D106" s="15" t="s">
        <v>30</v>
      </c>
      <c r="E106" s="17">
        <v>9</v>
      </c>
      <c r="F106" s="17">
        <v>9</v>
      </c>
      <c r="G106" s="18" t="s">
        <v>282</v>
      </c>
      <c r="H106" s="15"/>
      <c r="I106" s="15"/>
    </row>
    <row r="107" spans="1:9" ht="15.75" customHeight="1" x14ac:dyDescent="0.3">
      <c r="A107" s="13" t="s">
        <v>261</v>
      </c>
      <c r="B107" s="15" t="s">
        <v>283</v>
      </c>
      <c r="C107" s="15" t="s">
        <v>39</v>
      </c>
      <c r="D107" s="15" t="s">
        <v>266</v>
      </c>
      <c r="E107" s="17">
        <v>9</v>
      </c>
      <c r="F107" s="17">
        <v>10</v>
      </c>
      <c r="G107" s="18" t="s">
        <v>284</v>
      </c>
      <c r="H107" s="15"/>
      <c r="I107" s="15"/>
    </row>
    <row r="108" spans="1:9" ht="15.75" customHeight="1" x14ac:dyDescent="0.3">
      <c r="A108" s="13" t="s">
        <v>261</v>
      </c>
      <c r="B108" s="20" t="s">
        <v>285</v>
      </c>
      <c r="C108" s="15" t="s">
        <v>29</v>
      </c>
      <c r="D108" s="15" t="s">
        <v>30</v>
      </c>
      <c r="E108" s="17">
        <v>9</v>
      </c>
      <c r="F108" s="17">
        <v>11</v>
      </c>
      <c r="G108" s="18" t="s">
        <v>286</v>
      </c>
      <c r="H108" s="15"/>
      <c r="I108" s="15"/>
    </row>
    <row r="109" spans="1:9" ht="15.75" customHeight="1" x14ac:dyDescent="0.3">
      <c r="A109" s="13" t="s">
        <v>261</v>
      </c>
      <c r="B109" s="7" t="s">
        <v>287</v>
      </c>
      <c r="C109" s="15" t="s">
        <v>29</v>
      </c>
      <c r="D109" s="15" t="s">
        <v>30</v>
      </c>
      <c r="E109" s="17">
        <v>9</v>
      </c>
      <c r="F109" s="17">
        <v>12</v>
      </c>
      <c r="G109" s="18" t="s">
        <v>288</v>
      </c>
      <c r="H109" s="15"/>
      <c r="I109" s="15"/>
    </row>
    <row r="110" spans="1:9" ht="15.75" customHeight="1" x14ac:dyDescent="0.3">
      <c r="A110" s="13" t="s">
        <v>261</v>
      </c>
      <c r="B110" s="20" t="s">
        <v>289</v>
      </c>
      <c r="C110" s="15" t="s">
        <v>39</v>
      </c>
      <c r="D110" s="15" t="s">
        <v>266</v>
      </c>
      <c r="E110" s="17">
        <v>9</v>
      </c>
      <c r="F110" s="17">
        <v>13</v>
      </c>
      <c r="G110" s="18" t="s">
        <v>290</v>
      </c>
      <c r="H110" s="15"/>
      <c r="I110" s="15"/>
    </row>
    <row r="111" spans="1:9" ht="15.75" customHeight="1" x14ac:dyDescent="0.3">
      <c r="A111" s="13" t="s">
        <v>261</v>
      </c>
      <c r="B111" s="20" t="s">
        <v>291</v>
      </c>
      <c r="C111" s="15" t="s">
        <v>29</v>
      </c>
      <c r="D111" s="15" t="s">
        <v>30</v>
      </c>
      <c r="E111" s="17">
        <v>9</v>
      </c>
      <c r="F111" s="17">
        <v>14</v>
      </c>
      <c r="G111" s="18" t="s">
        <v>292</v>
      </c>
      <c r="H111" s="15"/>
      <c r="I111" s="15"/>
    </row>
    <row r="112" spans="1:9" ht="15.75" customHeight="1" x14ac:dyDescent="0.3">
      <c r="A112" s="13" t="s">
        <v>261</v>
      </c>
      <c r="B112" s="20" t="s">
        <v>293</v>
      </c>
      <c r="C112" s="15" t="s">
        <v>29</v>
      </c>
      <c r="D112" s="15" t="s">
        <v>30</v>
      </c>
      <c r="E112" s="17">
        <v>9</v>
      </c>
      <c r="F112" s="17">
        <v>15</v>
      </c>
      <c r="G112" s="18" t="s">
        <v>294</v>
      </c>
      <c r="H112" s="15"/>
      <c r="I112" s="15"/>
    </row>
    <row r="113" spans="1:9" ht="15.75" customHeight="1" x14ac:dyDescent="0.3">
      <c r="A113" s="13" t="s">
        <v>261</v>
      </c>
      <c r="B113" s="20" t="s">
        <v>295</v>
      </c>
      <c r="C113" s="15" t="s">
        <v>29</v>
      </c>
      <c r="D113" s="15" t="s">
        <v>30</v>
      </c>
      <c r="E113" s="17">
        <v>9</v>
      </c>
      <c r="F113" s="17">
        <v>16</v>
      </c>
      <c r="G113" s="18" t="s">
        <v>296</v>
      </c>
      <c r="H113" s="15"/>
      <c r="I113" s="15"/>
    </row>
    <row r="114" spans="1:9" ht="15.75" customHeight="1" x14ac:dyDescent="0.3">
      <c r="A114" s="13" t="s">
        <v>261</v>
      </c>
      <c r="B114" s="20" t="s">
        <v>297</v>
      </c>
      <c r="C114" s="15" t="s">
        <v>29</v>
      </c>
      <c r="D114" s="15" t="s">
        <v>30</v>
      </c>
      <c r="E114" s="17">
        <v>9</v>
      </c>
      <c r="F114" s="17">
        <v>17</v>
      </c>
      <c r="G114" s="18" t="s">
        <v>298</v>
      </c>
      <c r="H114" s="15"/>
      <c r="I114" s="15"/>
    </row>
    <row r="115" spans="1:9" ht="15.75" customHeight="1" x14ac:dyDescent="0.3">
      <c r="A115" s="13" t="s">
        <v>261</v>
      </c>
      <c r="B115" s="20" t="s">
        <v>300</v>
      </c>
      <c r="C115" s="15" t="s">
        <v>29</v>
      </c>
      <c r="D115" s="15" t="s">
        <v>71</v>
      </c>
      <c r="E115" s="17">
        <v>9</v>
      </c>
      <c r="F115" s="17">
        <v>18</v>
      </c>
      <c r="G115" s="18" t="s">
        <v>301</v>
      </c>
      <c r="H115" s="15"/>
      <c r="I115" s="15"/>
    </row>
    <row r="116" spans="1:9" ht="15.75" customHeight="1" x14ac:dyDescent="0.3">
      <c r="A116" s="13" t="s">
        <v>261</v>
      </c>
      <c r="B116" s="20" t="s">
        <v>302</v>
      </c>
      <c r="C116" s="15" t="s">
        <v>39</v>
      </c>
      <c r="D116" s="15" t="s">
        <v>94</v>
      </c>
      <c r="E116" s="17">
        <v>9</v>
      </c>
      <c r="F116" s="17">
        <v>19</v>
      </c>
      <c r="G116" s="18" t="s">
        <v>303</v>
      </c>
      <c r="H116" s="15"/>
      <c r="I116" s="15"/>
    </row>
    <row r="117" spans="1:9" ht="15.75" customHeight="1" x14ac:dyDescent="0.3">
      <c r="A117" s="13" t="s">
        <v>304</v>
      </c>
      <c r="B117" s="20" t="s">
        <v>305</v>
      </c>
      <c r="C117" s="15" t="s">
        <v>39</v>
      </c>
      <c r="D117" s="15" t="s">
        <v>30</v>
      </c>
      <c r="E117" s="17">
        <v>10</v>
      </c>
      <c r="F117" s="17">
        <v>1</v>
      </c>
      <c r="G117" s="18" t="s">
        <v>306</v>
      </c>
      <c r="H117" s="15"/>
      <c r="I117" s="15"/>
    </row>
    <row r="118" spans="1:9" ht="15.75" customHeight="1" x14ac:dyDescent="0.3">
      <c r="A118" s="13" t="s">
        <v>304</v>
      </c>
      <c r="B118" s="20" t="s">
        <v>307</v>
      </c>
      <c r="C118" s="15" t="s">
        <v>39</v>
      </c>
      <c r="D118" s="15" t="s">
        <v>30</v>
      </c>
      <c r="E118" s="17">
        <v>10</v>
      </c>
      <c r="F118" s="17">
        <v>2</v>
      </c>
      <c r="G118" s="18" t="s">
        <v>308</v>
      </c>
      <c r="H118" s="15"/>
      <c r="I118" s="15"/>
    </row>
    <row r="119" spans="1:9" ht="15.75" customHeight="1" x14ac:dyDescent="0.3">
      <c r="A119" s="13" t="s">
        <v>304</v>
      </c>
      <c r="B119" s="7" t="s">
        <v>309</v>
      </c>
      <c r="C119" s="15" t="s">
        <v>39</v>
      </c>
      <c r="D119" s="15" t="s">
        <v>266</v>
      </c>
      <c r="E119" s="17">
        <v>10</v>
      </c>
      <c r="F119" s="17">
        <v>3</v>
      </c>
      <c r="G119" s="18" t="s">
        <v>310</v>
      </c>
      <c r="H119" s="15"/>
      <c r="I119" s="15"/>
    </row>
    <row r="120" spans="1:9" ht="15.75" customHeight="1" x14ac:dyDescent="0.3">
      <c r="A120" s="13" t="s">
        <v>304</v>
      </c>
      <c r="B120" s="20" t="s">
        <v>311</v>
      </c>
      <c r="C120" s="15" t="s">
        <v>42</v>
      </c>
      <c r="D120" s="15" t="s">
        <v>266</v>
      </c>
      <c r="E120" s="17">
        <v>10</v>
      </c>
      <c r="F120" s="17">
        <v>4</v>
      </c>
      <c r="G120" s="18" t="s">
        <v>312</v>
      </c>
      <c r="H120" s="15"/>
      <c r="I120" s="15"/>
    </row>
    <row r="121" spans="1:9" ht="15.75" customHeight="1" x14ac:dyDescent="0.3">
      <c r="A121" s="13" t="s">
        <v>304</v>
      </c>
      <c r="B121" s="20" t="s">
        <v>313</v>
      </c>
      <c r="C121" s="15" t="s">
        <v>42</v>
      </c>
      <c r="D121" s="15" t="s">
        <v>266</v>
      </c>
      <c r="E121" s="17">
        <v>10</v>
      </c>
      <c r="F121" s="17">
        <v>5</v>
      </c>
      <c r="G121" s="18" t="s">
        <v>314</v>
      </c>
      <c r="H121" s="15"/>
      <c r="I121" s="15"/>
    </row>
    <row r="122" spans="1:9" ht="15.75" customHeight="1" x14ac:dyDescent="0.3">
      <c r="A122" s="13" t="s">
        <v>304</v>
      </c>
      <c r="B122" s="20" t="s">
        <v>315</v>
      </c>
      <c r="C122" s="15" t="s">
        <v>42</v>
      </c>
      <c r="D122" s="15" t="s">
        <v>266</v>
      </c>
      <c r="E122" s="17">
        <v>10</v>
      </c>
      <c r="F122" s="17">
        <v>6</v>
      </c>
      <c r="G122" s="18" t="s">
        <v>316</v>
      </c>
      <c r="H122" s="15"/>
      <c r="I122" s="15"/>
    </row>
    <row r="123" spans="1:9" ht="15.75" customHeight="1" x14ac:dyDescent="0.3">
      <c r="A123" s="13" t="s">
        <v>304</v>
      </c>
      <c r="B123" s="20" t="s">
        <v>304</v>
      </c>
      <c r="C123" s="15" t="s">
        <v>29</v>
      </c>
      <c r="D123" s="15" t="s">
        <v>317</v>
      </c>
      <c r="E123" s="17">
        <v>10</v>
      </c>
      <c r="F123" s="17">
        <v>7</v>
      </c>
      <c r="G123" s="18" t="s">
        <v>318</v>
      </c>
      <c r="H123" s="15"/>
      <c r="I123" s="15"/>
    </row>
    <row r="124" spans="1:9" ht="15.75" customHeight="1" x14ac:dyDescent="0.3">
      <c r="A124" s="13" t="s">
        <v>319</v>
      </c>
      <c r="B124" s="20" t="s">
        <v>321</v>
      </c>
      <c r="C124" s="15" t="s">
        <v>29</v>
      </c>
      <c r="D124" s="15" t="s">
        <v>30</v>
      </c>
      <c r="E124" s="17">
        <v>11</v>
      </c>
      <c r="F124" s="17">
        <v>1</v>
      </c>
      <c r="G124" s="18" t="s">
        <v>322</v>
      </c>
      <c r="H124" s="15"/>
      <c r="I124" s="15"/>
    </row>
    <row r="125" spans="1:9" ht="15.75" customHeight="1" x14ac:dyDescent="0.3">
      <c r="A125" s="13" t="s">
        <v>319</v>
      </c>
      <c r="B125" s="13" t="s">
        <v>323</v>
      </c>
      <c r="C125" s="15" t="s">
        <v>29</v>
      </c>
      <c r="D125" s="15" t="s">
        <v>71</v>
      </c>
      <c r="E125" s="17">
        <v>11</v>
      </c>
      <c r="F125" s="17">
        <v>2</v>
      </c>
      <c r="G125" s="18" t="s">
        <v>324</v>
      </c>
      <c r="H125" s="15"/>
      <c r="I125" s="15"/>
    </row>
    <row r="126" spans="1:9" ht="15.75" customHeight="1" x14ac:dyDescent="0.3">
      <c r="A126" s="13" t="s">
        <v>319</v>
      </c>
      <c r="B126" s="20" t="s">
        <v>325</v>
      </c>
      <c r="C126" s="15" t="s">
        <v>29</v>
      </c>
      <c r="D126" s="15" t="s">
        <v>30</v>
      </c>
      <c r="E126" s="17">
        <v>11</v>
      </c>
      <c r="F126" s="17">
        <v>3</v>
      </c>
      <c r="G126" s="18" t="s">
        <v>326</v>
      </c>
      <c r="H126" s="15"/>
      <c r="I126" s="15"/>
    </row>
    <row r="127" spans="1:9" ht="15.75" customHeight="1" x14ac:dyDescent="0.3">
      <c r="A127" s="13" t="s">
        <v>319</v>
      </c>
      <c r="B127" s="20" t="s">
        <v>327</v>
      </c>
      <c r="C127" s="15" t="s">
        <v>29</v>
      </c>
      <c r="D127" s="15" t="s">
        <v>30</v>
      </c>
      <c r="E127" s="17">
        <v>11</v>
      </c>
      <c r="F127" s="17">
        <v>4</v>
      </c>
      <c r="G127" s="18" t="s">
        <v>328</v>
      </c>
      <c r="H127" s="15"/>
      <c r="I127" s="15"/>
    </row>
    <row r="128" spans="1:9" ht="15.75" customHeight="1" x14ac:dyDescent="0.3">
      <c r="A128" s="13" t="s">
        <v>329</v>
      </c>
      <c r="B128" s="15" t="s">
        <v>330</v>
      </c>
      <c r="C128" s="15" t="s">
        <v>39</v>
      </c>
      <c r="D128" s="15" t="s">
        <v>71</v>
      </c>
      <c r="E128" s="17">
        <v>12</v>
      </c>
      <c r="F128" s="17">
        <v>1</v>
      </c>
      <c r="G128" s="18" t="s">
        <v>331</v>
      </c>
      <c r="H128" s="15"/>
      <c r="I128" s="15"/>
    </row>
    <row r="129" spans="1:9" ht="15.75" customHeight="1" x14ac:dyDescent="0.3">
      <c r="A129" s="13" t="s">
        <v>329</v>
      </c>
      <c r="B129" s="7" t="s">
        <v>332</v>
      </c>
      <c r="C129" s="15" t="s">
        <v>29</v>
      </c>
      <c r="D129" s="15" t="s">
        <v>30</v>
      </c>
      <c r="E129" s="17">
        <v>12</v>
      </c>
      <c r="F129" s="17">
        <v>2</v>
      </c>
      <c r="G129" s="18" t="s">
        <v>333</v>
      </c>
      <c r="H129" s="15"/>
      <c r="I129" s="15"/>
    </row>
    <row r="130" spans="1:9" ht="15.75" customHeight="1" x14ac:dyDescent="0.3">
      <c r="A130" s="13" t="s">
        <v>329</v>
      </c>
      <c r="B130" s="20" t="s">
        <v>334</v>
      </c>
      <c r="C130" s="15" t="s">
        <v>39</v>
      </c>
      <c r="D130" s="15" t="s">
        <v>71</v>
      </c>
      <c r="E130" s="17">
        <v>12</v>
      </c>
      <c r="F130" s="17">
        <v>3</v>
      </c>
      <c r="G130" s="18" t="s">
        <v>335</v>
      </c>
      <c r="H130" s="15"/>
      <c r="I130" s="15"/>
    </row>
    <row r="131" spans="1:9" ht="15.75" customHeight="1" x14ac:dyDescent="0.3">
      <c r="A131" s="13" t="s">
        <v>329</v>
      </c>
      <c r="B131" s="7" t="s">
        <v>336</v>
      </c>
      <c r="C131" s="15" t="s">
        <v>39</v>
      </c>
      <c r="D131" s="15" t="s">
        <v>71</v>
      </c>
      <c r="E131" s="17">
        <v>12</v>
      </c>
      <c r="F131" s="17">
        <v>4</v>
      </c>
      <c r="G131" s="18" t="s">
        <v>337</v>
      </c>
      <c r="H131" s="15"/>
      <c r="I131" s="15"/>
    </row>
    <row r="132" spans="1:9" ht="15.75" customHeight="1" x14ac:dyDescent="0.3">
      <c r="A132" s="13" t="s">
        <v>329</v>
      </c>
      <c r="B132" s="20" t="s">
        <v>338</v>
      </c>
      <c r="C132" s="15" t="s">
        <v>39</v>
      </c>
      <c r="D132" s="15" t="s">
        <v>71</v>
      </c>
      <c r="E132" s="17">
        <v>12</v>
      </c>
      <c r="F132" s="17">
        <v>5</v>
      </c>
      <c r="G132" s="18" t="s">
        <v>339</v>
      </c>
      <c r="H132" s="15"/>
      <c r="I132" s="15"/>
    </row>
    <row r="133" spans="1:9" ht="15.75" customHeight="1" x14ac:dyDescent="0.3">
      <c r="A133" s="13" t="s">
        <v>329</v>
      </c>
      <c r="B133" s="44" t="s">
        <v>341</v>
      </c>
      <c r="C133" s="45" t="s">
        <v>39</v>
      </c>
      <c r="D133" s="45" t="s">
        <v>100</v>
      </c>
      <c r="E133" s="47">
        <v>12</v>
      </c>
      <c r="F133" s="47">
        <v>6</v>
      </c>
      <c r="G133" s="18" t="s">
        <v>343</v>
      </c>
      <c r="H133" s="15"/>
      <c r="I133" s="15"/>
    </row>
    <row r="134" spans="1:9" ht="15.75" customHeight="1" x14ac:dyDescent="0.3">
      <c r="A134" s="13" t="s">
        <v>329</v>
      </c>
      <c r="B134" s="44" t="s">
        <v>344</v>
      </c>
      <c r="C134" s="45" t="s">
        <v>39</v>
      </c>
      <c r="D134" s="45" t="s">
        <v>100</v>
      </c>
      <c r="E134" s="47">
        <v>12</v>
      </c>
      <c r="F134" s="47">
        <v>7</v>
      </c>
      <c r="G134" s="18" t="s">
        <v>345</v>
      </c>
      <c r="H134" s="15"/>
      <c r="I134" s="15"/>
    </row>
    <row r="135" spans="1:9" ht="15.75" customHeight="1" x14ac:dyDescent="0.3">
      <c r="A135" s="13" t="s">
        <v>346</v>
      </c>
      <c r="B135" s="20" t="s">
        <v>347</v>
      </c>
      <c r="C135" s="15" t="s">
        <v>29</v>
      </c>
      <c r="D135" s="15" t="s">
        <v>30</v>
      </c>
      <c r="E135" s="17">
        <v>13</v>
      </c>
      <c r="F135" s="17">
        <v>1</v>
      </c>
      <c r="G135" s="18" t="s">
        <v>349</v>
      </c>
      <c r="H135" s="15"/>
      <c r="I135" s="15"/>
    </row>
    <row r="136" spans="1:9" ht="15.75" customHeight="1" x14ac:dyDescent="0.3">
      <c r="A136" s="13" t="s">
        <v>346</v>
      </c>
      <c r="B136" s="20" t="s">
        <v>350</v>
      </c>
      <c r="C136" s="15" t="s">
        <v>29</v>
      </c>
      <c r="D136" s="15" t="s">
        <v>215</v>
      </c>
      <c r="E136" s="17">
        <v>13</v>
      </c>
      <c r="F136" s="17">
        <v>2</v>
      </c>
      <c r="G136" s="18" t="s">
        <v>351</v>
      </c>
      <c r="H136" s="15"/>
      <c r="I136" s="15"/>
    </row>
    <row r="137" spans="1:9" ht="15.75" customHeight="1" x14ac:dyDescent="0.3">
      <c r="A137" s="13" t="s">
        <v>346</v>
      </c>
      <c r="B137" s="13" t="s">
        <v>352</v>
      </c>
      <c r="C137" s="15" t="s">
        <v>29</v>
      </c>
      <c r="D137" s="15" t="s">
        <v>30</v>
      </c>
      <c r="E137" s="17">
        <v>13</v>
      </c>
      <c r="F137" s="17">
        <v>3</v>
      </c>
      <c r="G137" s="18" t="s">
        <v>353</v>
      </c>
      <c r="H137" s="15"/>
      <c r="I137" s="15"/>
    </row>
    <row r="138" spans="1:9" ht="15.75" customHeight="1" x14ac:dyDescent="0.3">
      <c r="A138" s="13" t="s">
        <v>346</v>
      </c>
      <c r="B138" s="20" t="s">
        <v>354</v>
      </c>
      <c r="C138" s="15" t="s">
        <v>29</v>
      </c>
      <c r="D138" s="15" t="s">
        <v>30</v>
      </c>
      <c r="E138" s="17">
        <v>13</v>
      </c>
      <c r="F138" s="17">
        <v>4</v>
      </c>
      <c r="G138" s="18" t="s">
        <v>355</v>
      </c>
      <c r="H138" s="15"/>
      <c r="I138" s="15"/>
    </row>
    <row r="139" spans="1:9" ht="15.75" customHeight="1" x14ac:dyDescent="0.3">
      <c r="A139" s="13" t="s">
        <v>346</v>
      </c>
      <c r="B139" s="20" t="s">
        <v>356</v>
      </c>
      <c r="C139" s="15" t="s">
        <v>39</v>
      </c>
      <c r="D139" s="15" t="s">
        <v>94</v>
      </c>
      <c r="E139" s="17">
        <v>13</v>
      </c>
      <c r="F139" s="17">
        <v>5</v>
      </c>
      <c r="G139" s="18" t="s">
        <v>357</v>
      </c>
      <c r="H139" s="15"/>
      <c r="I139" s="15"/>
    </row>
    <row r="140" spans="1:9" ht="15.75" customHeight="1" x14ac:dyDescent="0.3">
      <c r="A140" s="13" t="s">
        <v>346</v>
      </c>
      <c r="B140" s="20" t="s">
        <v>358</v>
      </c>
      <c r="C140" s="15" t="s">
        <v>29</v>
      </c>
      <c r="D140" s="15" t="s">
        <v>71</v>
      </c>
      <c r="E140" s="17">
        <v>13</v>
      </c>
      <c r="F140" s="17">
        <v>6</v>
      </c>
      <c r="G140" s="18" t="s">
        <v>359</v>
      </c>
      <c r="H140" s="15"/>
      <c r="I140" s="15"/>
    </row>
    <row r="141" spans="1:9" ht="15.75" customHeight="1" x14ac:dyDescent="0.3">
      <c r="A141" s="13" t="s">
        <v>346</v>
      </c>
      <c r="B141" s="20" t="s">
        <v>360</v>
      </c>
      <c r="C141" s="15" t="s">
        <v>29</v>
      </c>
      <c r="D141" s="15" t="s">
        <v>30</v>
      </c>
      <c r="E141" s="17">
        <v>13</v>
      </c>
      <c r="F141" s="17">
        <v>7</v>
      </c>
      <c r="G141" s="18" t="s">
        <v>361</v>
      </c>
      <c r="H141" s="15"/>
      <c r="I141" s="15"/>
    </row>
    <row r="142" spans="1:9" ht="15.75" customHeight="1" x14ac:dyDescent="0.3">
      <c r="A142" s="13" t="s">
        <v>346</v>
      </c>
      <c r="B142" s="20" t="s">
        <v>362</v>
      </c>
      <c r="C142" s="15" t="s">
        <v>29</v>
      </c>
      <c r="D142" s="15" t="s">
        <v>30</v>
      </c>
      <c r="E142" s="17">
        <v>13</v>
      </c>
      <c r="F142" s="17">
        <v>8</v>
      </c>
      <c r="G142" s="18" t="s">
        <v>363</v>
      </c>
      <c r="H142" s="15"/>
      <c r="I142" s="15"/>
    </row>
    <row r="143" spans="1:9" ht="15.75" customHeight="1" x14ac:dyDescent="0.3">
      <c r="A143" s="15" t="s">
        <v>346</v>
      </c>
      <c r="B143" s="48" t="s">
        <v>364</v>
      </c>
      <c r="C143" s="15" t="s">
        <v>29</v>
      </c>
      <c r="D143" s="15" t="s">
        <v>30</v>
      </c>
      <c r="E143" s="17">
        <v>13</v>
      </c>
      <c r="F143" s="17">
        <v>9</v>
      </c>
      <c r="G143" s="18" t="s">
        <v>366</v>
      </c>
      <c r="H143" s="15"/>
      <c r="I143" s="15"/>
    </row>
    <row r="144" spans="1:9" ht="15.75" customHeight="1" x14ac:dyDescent="0.3">
      <c r="A144" s="15" t="s">
        <v>346</v>
      </c>
      <c r="B144" s="20" t="s">
        <v>367</v>
      </c>
      <c r="C144" s="15" t="s">
        <v>29</v>
      </c>
      <c r="D144" s="15" t="s">
        <v>30</v>
      </c>
      <c r="E144" s="17">
        <v>13</v>
      </c>
      <c r="F144" s="17">
        <v>10</v>
      </c>
      <c r="G144" s="18" t="s">
        <v>368</v>
      </c>
      <c r="H144" s="15"/>
      <c r="I144" s="15"/>
    </row>
    <row r="145" spans="1:9" ht="15.75" customHeight="1" x14ac:dyDescent="0.3">
      <c r="A145" s="15" t="s">
        <v>346</v>
      </c>
      <c r="B145" s="49" t="s">
        <v>369</v>
      </c>
      <c r="C145" s="15" t="s">
        <v>29</v>
      </c>
      <c r="D145" s="15" t="s">
        <v>30</v>
      </c>
      <c r="E145" s="17">
        <v>13</v>
      </c>
      <c r="F145" s="17">
        <v>11</v>
      </c>
      <c r="G145" s="18" t="s">
        <v>370</v>
      </c>
      <c r="H145" s="15"/>
      <c r="I145" s="15"/>
    </row>
    <row r="146" spans="1:9" ht="15.75" customHeight="1" x14ac:dyDescent="0.3">
      <c r="A146" s="15" t="s">
        <v>346</v>
      </c>
      <c r="B146" s="20" t="s">
        <v>371</v>
      </c>
      <c r="C146" s="15" t="s">
        <v>29</v>
      </c>
      <c r="D146" s="15" t="s">
        <v>71</v>
      </c>
      <c r="E146" s="17">
        <v>13</v>
      </c>
      <c r="F146" s="17">
        <v>12</v>
      </c>
      <c r="G146" s="18" t="s">
        <v>372</v>
      </c>
      <c r="H146" s="15"/>
      <c r="I146" s="15"/>
    </row>
    <row r="147" spans="1:9" ht="15.75" customHeight="1" x14ac:dyDescent="0.3">
      <c r="A147" s="15" t="s">
        <v>346</v>
      </c>
      <c r="B147" s="20" t="s">
        <v>373</v>
      </c>
      <c r="C147" s="15" t="s">
        <v>29</v>
      </c>
      <c r="D147" s="15" t="s">
        <v>374</v>
      </c>
      <c r="E147" s="17">
        <v>13</v>
      </c>
      <c r="F147" s="17">
        <v>13</v>
      </c>
      <c r="G147" s="18" t="s">
        <v>375</v>
      </c>
      <c r="H147" s="15"/>
      <c r="I147" s="15"/>
    </row>
    <row r="148" spans="1:9" ht="15.75" customHeight="1" x14ac:dyDescent="0.3">
      <c r="A148" s="15" t="s">
        <v>346</v>
      </c>
      <c r="B148" s="15" t="s">
        <v>376</v>
      </c>
      <c r="C148" s="15" t="s">
        <v>29</v>
      </c>
      <c r="D148" s="15" t="s">
        <v>30</v>
      </c>
      <c r="E148" s="17">
        <v>13</v>
      </c>
      <c r="F148" s="17">
        <v>14</v>
      </c>
      <c r="G148" s="18" t="s">
        <v>377</v>
      </c>
      <c r="H148" s="15"/>
      <c r="I148" s="15"/>
    </row>
    <row r="149" spans="1:9" ht="15.75" customHeight="1" x14ac:dyDescent="0.3">
      <c r="A149" s="15" t="s">
        <v>346</v>
      </c>
      <c r="B149" s="15" t="s">
        <v>378</v>
      </c>
      <c r="C149" s="15" t="s">
        <v>29</v>
      </c>
      <c r="D149" s="15" t="s">
        <v>30</v>
      </c>
      <c r="E149" s="17">
        <v>13</v>
      </c>
      <c r="F149" s="17">
        <v>15</v>
      </c>
      <c r="G149" s="18" t="s">
        <v>379</v>
      </c>
      <c r="H149" s="15"/>
      <c r="I149" s="15"/>
    </row>
    <row r="150" spans="1:9" ht="15.75" customHeight="1" x14ac:dyDescent="0.3">
      <c r="A150" s="15" t="s">
        <v>381</v>
      </c>
      <c r="B150" s="20" t="s">
        <v>382</v>
      </c>
      <c r="C150" s="15" t="s">
        <v>29</v>
      </c>
      <c r="D150" s="15" t="s">
        <v>30</v>
      </c>
      <c r="E150" s="17">
        <v>14</v>
      </c>
      <c r="F150" s="17">
        <v>1</v>
      </c>
      <c r="G150" s="18" t="s">
        <v>383</v>
      </c>
      <c r="H150" s="15"/>
      <c r="I150" s="15"/>
    </row>
    <row r="151" spans="1:9" ht="15.75" customHeight="1" x14ac:dyDescent="0.3">
      <c r="A151" s="15" t="s">
        <v>381</v>
      </c>
      <c r="B151" s="20" t="s">
        <v>384</v>
      </c>
      <c r="C151" s="15" t="s">
        <v>29</v>
      </c>
      <c r="D151" s="15" t="s">
        <v>30</v>
      </c>
      <c r="E151" s="17">
        <v>14</v>
      </c>
      <c r="F151" s="17">
        <v>2</v>
      </c>
      <c r="G151" s="18" t="s">
        <v>385</v>
      </c>
      <c r="H151" s="15"/>
      <c r="I151" s="15"/>
    </row>
    <row r="152" spans="1:9" ht="15.75" customHeight="1" x14ac:dyDescent="0.3">
      <c r="A152" s="15" t="s">
        <v>381</v>
      </c>
      <c r="B152" s="20" t="s">
        <v>386</v>
      </c>
      <c r="C152" s="15" t="s">
        <v>29</v>
      </c>
      <c r="D152" s="15" t="s">
        <v>30</v>
      </c>
      <c r="E152" s="17">
        <v>14</v>
      </c>
      <c r="F152" s="17">
        <v>3</v>
      </c>
      <c r="G152" s="18" t="s">
        <v>387</v>
      </c>
      <c r="H152" s="15"/>
      <c r="I152" s="15"/>
    </row>
    <row r="153" spans="1:9" ht="15.75" customHeight="1" x14ac:dyDescent="0.3">
      <c r="A153" s="15" t="s">
        <v>381</v>
      </c>
      <c r="B153" s="20" t="s">
        <v>388</v>
      </c>
      <c r="C153" s="15" t="s">
        <v>29</v>
      </c>
      <c r="D153" s="15" t="s">
        <v>30</v>
      </c>
      <c r="E153" s="17">
        <v>14</v>
      </c>
      <c r="F153" s="17">
        <v>4</v>
      </c>
      <c r="G153" s="18" t="s">
        <v>389</v>
      </c>
      <c r="H153" s="15"/>
      <c r="I153" s="15"/>
    </row>
    <row r="154" spans="1:9" ht="15.75" customHeight="1" x14ac:dyDescent="0.3">
      <c r="A154" s="15" t="s">
        <v>381</v>
      </c>
      <c r="B154" s="20" t="s">
        <v>390</v>
      </c>
      <c r="C154" s="15" t="s">
        <v>29</v>
      </c>
      <c r="D154" s="15" t="s">
        <v>30</v>
      </c>
      <c r="E154" s="17">
        <v>14</v>
      </c>
      <c r="F154" s="17">
        <v>5</v>
      </c>
      <c r="G154" s="18" t="s">
        <v>391</v>
      </c>
      <c r="H154" s="15"/>
      <c r="I154" s="15"/>
    </row>
    <row r="155" spans="1:9" ht="15.75" customHeight="1" x14ac:dyDescent="0.3">
      <c r="A155" s="15" t="s">
        <v>381</v>
      </c>
      <c r="B155" s="20" t="s">
        <v>393</v>
      </c>
      <c r="C155" s="15" t="s">
        <v>29</v>
      </c>
      <c r="D155" s="15" t="s">
        <v>30</v>
      </c>
      <c r="E155" s="17">
        <v>14</v>
      </c>
      <c r="F155" s="17">
        <v>6</v>
      </c>
      <c r="G155" s="18" t="s">
        <v>394</v>
      </c>
      <c r="H155" s="15"/>
      <c r="I155" s="15"/>
    </row>
    <row r="156" spans="1:9" ht="15.75" customHeight="1" x14ac:dyDescent="0.3">
      <c r="A156" s="15" t="s">
        <v>381</v>
      </c>
      <c r="B156" s="20" t="s">
        <v>395</v>
      </c>
      <c r="C156" s="15" t="s">
        <v>29</v>
      </c>
      <c r="D156" s="15" t="s">
        <v>30</v>
      </c>
      <c r="E156" s="17">
        <v>14</v>
      </c>
      <c r="F156" s="17">
        <v>7</v>
      </c>
      <c r="G156" s="18" t="s">
        <v>396</v>
      </c>
      <c r="H156" s="15"/>
      <c r="I156" s="15"/>
    </row>
    <row r="157" spans="1:9" ht="15.75" customHeight="1" x14ac:dyDescent="0.3">
      <c r="A157" s="15" t="s">
        <v>381</v>
      </c>
      <c r="B157" s="20" t="s">
        <v>397</v>
      </c>
      <c r="C157" s="15" t="s">
        <v>29</v>
      </c>
      <c r="D157" s="15" t="s">
        <v>30</v>
      </c>
      <c r="E157" s="17">
        <v>14</v>
      </c>
      <c r="F157" s="17">
        <v>8</v>
      </c>
      <c r="G157" s="18" t="s">
        <v>398</v>
      </c>
      <c r="H157" s="15"/>
      <c r="I157" s="15"/>
    </row>
    <row r="158" spans="1:9" ht="15.75" customHeight="1" x14ac:dyDescent="0.3">
      <c r="A158" s="15" t="s">
        <v>381</v>
      </c>
      <c r="B158" s="20" t="s">
        <v>399</v>
      </c>
      <c r="C158" s="15" t="s">
        <v>29</v>
      </c>
      <c r="D158" s="15" t="s">
        <v>30</v>
      </c>
      <c r="E158" s="17">
        <v>14</v>
      </c>
      <c r="F158" s="17">
        <v>9</v>
      </c>
      <c r="G158" s="18" t="s">
        <v>400</v>
      </c>
      <c r="H158" s="15"/>
      <c r="I158" s="15"/>
    </row>
    <row r="159" spans="1:9" ht="15.75" customHeight="1" x14ac:dyDescent="0.3">
      <c r="A159" s="15" t="s">
        <v>402</v>
      </c>
      <c r="B159" s="20" t="s">
        <v>403</v>
      </c>
      <c r="C159" s="44" t="s">
        <v>39</v>
      </c>
      <c r="D159" s="51" t="s">
        <v>30</v>
      </c>
      <c r="E159" s="17">
        <v>15</v>
      </c>
      <c r="F159" s="17">
        <v>1</v>
      </c>
      <c r="G159" s="18" t="s">
        <v>404</v>
      </c>
      <c r="H159" s="15"/>
      <c r="I159" s="15"/>
    </row>
    <row r="160" spans="1:9" ht="15.75" customHeight="1" x14ac:dyDescent="0.3">
      <c r="A160" s="15" t="s">
        <v>402</v>
      </c>
      <c r="B160" s="52" t="s">
        <v>405</v>
      </c>
      <c r="C160" s="44" t="s">
        <v>39</v>
      </c>
      <c r="D160" s="51" t="s">
        <v>407</v>
      </c>
      <c r="E160" s="17">
        <v>15</v>
      </c>
      <c r="F160" s="17">
        <v>2</v>
      </c>
      <c r="G160" s="18" t="s">
        <v>408</v>
      </c>
      <c r="H160" s="15"/>
      <c r="I160" s="15"/>
    </row>
    <row r="161" spans="1:9" ht="15.75" customHeight="1" x14ac:dyDescent="0.3">
      <c r="A161" s="15" t="s">
        <v>402</v>
      </c>
      <c r="B161" s="20" t="s">
        <v>409</v>
      </c>
      <c r="C161" s="44" t="s">
        <v>39</v>
      </c>
      <c r="D161" s="51" t="s">
        <v>407</v>
      </c>
      <c r="E161" s="17">
        <v>15</v>
      </c>
      <c r="F161" s="17">
        <v>3</v>
      </c>
      <c r="G161" s="18" t="s">
        <v>410</v>
      </c>
      <c r="H161" s="15"/>
      <c r="I161" s="15"/>
    </row>
    <row r="162" spans="1:9" ht="15.75" customHeight="1" x14ac:dyDescent="0.3">
      <c r="A162" s="15" t="s">
        <v>402</v>
      </c>
      <c r="B162" s="20" t="s">
        <v>411</v>
      </c>
      <c r="C162" s="44" t="s">
        <v>39</v>
      </c>
      <c r="D162" s="51" t="s">
        <v>407</v>
      </c>
      <c r="E162" s="17">
        <v>15</v>
      </c>
      <c r="F162" s="17">
        <v>4</v>
      </c>
      <c r="G162" s="18" t="s">
        <v>412</v>
      </c>
      <c r="H162" s="15"/>
      <c r="I162" s="15"/>
    </row>
    <row r="163" spans="1:9" ht="15.75" customHeight="1" x14ac:dyDescent="0.3">
      <c r="A163" s="15" t="s">
        <v>402</v>
      </c>
      <c r="B163" s="20" t="s">
        <v>413</v>
      </c>
      <c r="C163" s="44" t="s">
        <v>39</v>
      </c>
      <c r="D163" s="51" t="s">
        <v>414</v>
      </c>
      <c r="E163" s="17">
        <v>15</v>
      </c>
      <c r="F163" s="17">
        <v>5</v>
      </c>
      <c r="G163" s="18" t="s">
        <v>415</v>
      </c>
      <c r="H163" s="15"/>
      <c r="I163" s="15"/>
    </row>
    <row r="164" spans="1:9" ht="15.75" customHeight="1" x14ac:dyDescent="0.3">
      <c r="A164" s="13" t="s">
        <v>402</v>
      </c>
      <c r="B164" s="52" t="s">
        <v>416</v>
      </c>
      <c r="C164" s="53" t="s">
        <v>39</v>
      </c>
      <c r="D164" s="51" t="s">
        <v>407</v>
      </c>
      <c r="E164" s="54">
        <v>15</v>
      </c>
      <c r="F164" s="54">
        <v>6</v>
      </c>
      <c r="G164" s="18" t="s">
        <v>417</v>
      </c>
      <c r="H164" s="13"/>
      <c r="I164" s="13"/>
    </row>
    <row r="165" spans="1:9" ht="15.75" customHeight="1" x14ac:dyDescent="0.3">
      <c r="A165" s="13"/>
      <c r="B165" s="55"/>
      <c r="C165" s="13"/>
      <c r="D165" s="55"/>
      <c r="E165" s="56"/>
      <c r="F165" s="54"/>
      <c r="G165" s="54"/>
      <c r="H165" s="13"/>
      <c r="I165" s="13"/>
    </row>
    <row r="166" spans="1:9" ht="15.75" customHeight="1" x14ac:dyDescent="0.3">
      <c r="A166" s="13"/>
      <c r="B166" s="55"/>
      <c r="C166" s="13"/>
      <c r="D166" s="55"/>
      <c r="E166" s="56"/>
      <c r="F166" s="54"/>
      <c r="G166" s="54"/>
      <c r="H166" s="13"/>
      <c r="I166" s="13"/>
    </row>
    <row r="167" spans="1:9" ht="15.75" customHeight="1" x14ac:dyDescent="0.3">
      <c r="A167" s="13"/>
      <c r="B167" s="55"/>
      <c r="C167" s="13"/>
      <c r="D167" s="55"/>
      <c r="E167" s="56"/>
      <c r="F167" s="54"/>
      <c r="G167" s="54"/>
      <c r="H167" s="13"/>
      <c r="I167" s="13"/>
    </row>
    <row r="168" spans="1:9" ht="15.75" customHeight="1" x14ac:dyDescent="0.3">
      <c r="A168" s="13"/>
      <c r="B168" s="55"/>
      <c r="C168" s="13"/>
      <c r="D168" s="55"/>
      <c r="E168" s="56"/>
      <c r="F168" s="54"/>
      <c r="G168" s="54"/>
      <c r="H168" s="13"/>
      <c r="I168" s="13"/>
    </row>
    <row r="169" spans="1:9" ht="15.75" customHeight="1" x14ac:dyDescent="0.3">
      <c r="A169" s="13"/>
      <c r="B169" s="13"/>
      <c r="C169" s="13"/>
      <c r="D169" s="13"/>
      <c r="E169" s="56"/>
      <c r="F169" s="54"/>
      <c r="G169" s="54"/>
      <c r="H169" s="13"/>
      <c r="I169" s="13"/>
    </row>
    <row r="170" spans="1:9" ht="15.75" customHeight="1" x14ac:dyDescent="0.3">
      <c r="A170" s="13"/>
      <c r="B170" s="13"/>
      <c r="C170" s="13"/>
      <c r="D170" s="13"/>
      <c r="E170" s="56"/>
      <c r="F170" s="54"/>
      <c r="G170" s="54"/>
      <c r="H170" s="13"/>
      <c r="I170" s="13"/>
    </row>
    <row r="171" spans="1:9" ht="15.75" customHeight="1" x14ac:dyDescent="0.3">
      <c r="A171" s="13"/>
      <c r="B171" s="55"/>
      <c r="C171" s="55"/>
      <c r="D171" s="55"/>
      <c r="E171" s="56"/>
      <c r="F171" s="54"/>
      <c r="G171" s="54"/>
      <c r="H171" s="13"/>
      <c r="I171" s="13"/>
    </row>
    <row r="172" spans="1:9" ht="15.75" customHeight="1" x14ac:dyDescent="0.3">
      <c r="A172" s="13"/>
      <c r="B172" s="55"/>
      <c r="C172" s="55"/>
      <c r="D172" s="55"/>
      <c r="E172" s="56"/>
      <c r="F172" s="54"/>
      <c r="G172" s="54"/>
      <c r="H172" s="13"/>
      <c r="I172" s="13"/>
    </row>
    <row r="173" spans="1:9" ht="15.75" customHeight="1" x14ac:dyDescent="0.3">
      <c r="A173" s="13"/>
      <c r="B173" s="55"/>
      <c r="C173" s="55"/>
      <c r="D173" s="55"/>
      <c r="E173" s="56"/>
      <c r="F173" s="54"/>
      <c r="G173" s="54"/>
      <c r="H173" s="13"/>
      <c r="I173" s="13"/>
    </row>
    <row r="174" spans="1:9" ht="15.75" customHeight="1" x14ac:dyDescent="0.3">
      <c r="A174" s="13"/>
      <c r="B174" s="55"/>
      <c r="C174" s="55"/>
      <c r="D174" s="55"/>
      <c r="E174" s="56"/>
      <c r="F174" s="54"/>
      <c r="G174" s="57"/>
      <c r="H174" s="13"/>
      <c r="I174" s="13"/>
    </row>
    <row r="175" spans="1:9" ht="15.75" customHeight="1" x14ac:dyDescent="0.3">
      <c r="A175" s="13"/>
      <c r="B175" s="59"/>
      <c r="C175" s="55"/>
      <c r="D175" s="55"/>
      <c r="E175" s="56"/>
      <c r="F175" s="54"/>
      <c r="G175" s="54"/>
      <c r="H175" s="13"/>
      <c r="I175" s="13"/>
    </row>
    <row r="176" spans="1:9" ht="15.75" customHeight="1" x14ac:dyDescent="0.3">
      <c r="A176" s="13"/>
      <c r="B176" s="55"/>
      <c r="C176" s="55"/>
      <c r="D176" s="55"/>
      <c r="E176" s="56"/>
      <c r="F176" s="54"/>
      <c r="G176" s="54"/>
      <c r="H176" s="13"/>
      <c r="I176" s="13"/>
    </row>
    <row r="177" spans="1:9" ht="15.75" customHeight="1" x14ac:dyDescent="0.3">
      <c r="A177" s="13"/>
      <c r="B177" s="55"/>
      <c r="C177" s="55"/>
      <c r="D177" s="55"/>
      <c r="E177" s="56"/>
      <c r="F177" s="54"/>
      <c r="G177" s="54"/>
      <c r="H177" s="13"/>
      <c r="I177" s="13"/>
    </row>
    <row r="178" spans="1:9" ht="15.75" customHeight="1" x14ac:dyDescent="0.3">
      <c r="A178" s="13"/>
      <c r="B178" s="13"/>
      <c r="C178" s="13"/>
      <c r="D178" s="13"/>
      <c r="E178" s="56"/>
      <c r="F178" s="54"/>
      <c r="G178" s="54"/>
      <c r="H178" s="13"/>
      <c r="I178" s="13"/>
    </row>
    <row r="179" spans="1:9" ht="15.75" customHeight="1" x14ac:dyDescent="0.3">
      <c r="A179" s="13"/>
      <c r="B179" s="13"/>
      <c r="C179" s="13"/>
      <c r="D179" s="13"/>
      <c r="E179" s="56"/>
      <c r="F179" s="54"/>
      <c r="G179" s="54"/>
      <c r="H179" s="13"/>
      <c r="I179" s="13"/>
    </row>
    <row r="180" spans="1:9" ht="15.75" customHeight="1" x14ac:dyDescent="0.3">
      <c r="A180" s="13"/>
      <c r="B180" s="13"/>
      <c r="C180" s="13"/>
      <c r="D180" s="13"/>
      <c r="E180" s="56"/>
      <c r="F180" s="54"/>
      <c r="G180" s="54"/>
      <c r="H180" s="13"/>
      <c r="I180" s="13"/>
    </row>
    <row r="181" spans="1:9" ht="15.75" customHeight="1" x14ac:dyDescent="0.3">
      <c r="A181" s="13"/>
      <c r="B181" s="13"/>
      <c r="C181" s="13"/>
      <c r="D181" s="13"/>
      <c r="E181" s="56"/>
      <c r="F181" s="54"/>
      <c r="G181" s="54"/>
      <c r="H181" s="13"/>
      <c r="I181" s="13"/>
    </row>
    <row r="182" spans="1:9" ht="15.75" customHeight="1" x14ac:dyDescent="0.3">
      <c r="A182" s="13"/>
      <c r="B182" s="13"/>
      <c r="C182" s="13"/>
      <c r="D182" s="13"/>
      <c r="E182" s="56"/>
      <c r="F182" s="54"/>
      <c r="G182" s="54"/>
      <c r="H182" s="13"/>
      <c r="I182" s="13"/>
    </row>
    <row r="183" spans="1:9" ht="15.75" customHeight="1" x14ac:dyDescent="0.3">
      <c r="A183" s="13"/>
      <c r="B183" s="13"/>
      <c r="C183" s="13"/>
      <c r="D183" s="13"/>
      <c r="E183" s="56"/>
      <c r="F183" s="54"/>
      <c r="G183" s="54"/>
      <c r="H183" s="13"/>
      <c r="I183" s="13"/>
    </row>
    <row r="184" spans="1:9" ht="15.75" customHeight="1" x14ac:dyDescent="0.3">
      <c r="A184" s="13"/>
      <c r="B184" s="13"/>
      <c r="C184" s="13"/>
      <c r="D184" s="13"/>
      <c r="E184" s="56"/>
      <c r="F184" s="54"/>
      <c r="G184" s="57"/>
      <c r="H184" s="13"/>
      <c r="I184" s="13"/>
    </row>
    <row r="185" spans="1:9" ht="15.75" customHeight="1" x14ac:dyDescent="0.3">
      <c r="A185" s="13"/>
      <c r="B185" s="13"/>
      <c r="C185" s="13"/>
      <c r="D185" s="13"/>
      <c r="E185" s="56"/>
      <c r="F185" s="54"/>
      <c r="G185" s="54"/>
      <c r="H185" s="13"/>
      <c r="I185" s="13"/>
    </row>
    <row r="186" spans="1:9" ht="15.75" customHeight="1" x14ac:dyDescent="0.3">
      <c r="A186" s="13"/>
      <c r="B186" s="13"/>
      <c r="C186" s="13"/>
      <c r="D186" s="13"/>
      <c r="E186" s="56"/>
      <c r="F186" s="54"/>
      <c r="G186" s="54"/>
      <c r="H186" s="13"/>
      <c r="I186" s="13"/>
    </row>
    <row r="187" spans="1:9" ht="15.75" customHeight="1" x14ac:dyDescent="0.3">
      <c r="A187" s="13"/>
      <c r="B187" s="13"/>
      <c r="C187" s="13"/>
      <c r="D187" s="13"/>
      <c r="E187" s="56"/>
      <c r="F187" s="54"/>
      <c r="G187" s="54"/>
      <c r="H187" s="13"/>
      <c r="I187" s="13"/>
    </row>
    <row r="188" spans="1:9" ht="15.75" customHeight="1" x14ac:dyDescent="0.3">
      <c r="A188" s="13"/>
      <c r="B188" s="13"/>
      <c r="C188" s="13"/>
      <c r="D188" s="13"/>
      <c r="E188" s="56"/>
      <c r="F188" s="54"/>
      <c r="G188" s="54"/>
      <c r="H188" s="13"/>
      <c r="I188" s="13"/>
    </row>
    <row r="189" spans="1:9" ht="15.75" customHeight="1" x14ac:dyDescent="0.3">
      <c r="A189" s="13"/>
      <c r="B189" s="13"/>
      <c r="C189" s="13"/>
      <c r="D189" s="13"/>
      <c r="E189" s="56"/>
      <c r="F189" s="54"/>
      <c r="G189" s="54"/>
      <c r="H189" s="13"/>
      <c r="I189" s="13"/>
    </row>
    <row r="190" spans="1:9" ht="15.75" customHeight="1" x14ac:dyDescent="0.3">
      <c r="A190" s="13"/>
      <c r="B190" s="13"/>
      <c r="C190" s="13"/>
      <c r="D190" s="13"/>
      <c r="E190" s="56"/>
      <c r="F190" s="54"/>
      <c r="G190" s="54"/>
      <c r="H190" s="13"/>
      <c r="I190" s="13"/>
    </row>
    <row r="191" spans="1:9" ht="15.75" customHeight="1" x14ac:dyDescent="0.3">
      <c r="A191" s="13"/>
      <c r="B191" s="13"/>
      <c r="C191" s="13"/>
      <c r="D191" s="13"/>
      <c r="E191" s="56"/>
      <c r="F191" s="54"/>
      <c r="G191" s="54"/>
      <c r="H191" s="13"/>
      <c r="I191" s="13"/>
    </row>
    <row r="192" spans="1:9" ht="15.75" customHeight="1" x14ac:dyDescent="0.3">
      <c r="A192" s="13"/>
      <c r="B192" s="13"/>
      <c r="C192" s="13"/>
      <c r="D192" s="13"/>
      <c r="E192" s="56"/>
      <c r="F192" s="54"/>
      <c r="G192" s="54"/>
      <c r="H192" s="13"/>
      <c r="I192" s="13"/>
    </row>
    <row r="193" spans="1:9" ht="15.75" customHeight="1" x14ac:dyDescent="0.3">
      <c r="A193" s="13"/>
      <c r="B193" s="13"/>
      <c r="C193" s="13"/>
      <c r="D193" s="13"/>
      <c r="E193" s="56"/>
      <c r="F193" s="54"/>
      <c r="G193" s="54"/>
      <c r="H193" s="13"/>
      <c r="I193" s="13"/>
    </row>
    <row r="194" spans="1:9" ht="15.75" customHeight="1" x14ac:dyDescent="0.3">
      <c r="A194" s="13"/>
      <c r="B194" s="13"/>
      <c r="C194" s="13"/>
      <c r="D194" s="13"/>
      <c r="E194" s="56"/>
      <c r="F194" s="54"/>
      <c r="G194" s="57"/>
      <c r="H194" s="13"/>
      <c r="I194" s="13"/>
    </row>
    <row r="195" spans="1:9" ht="15.75" customHeight="1" x14ac:dyDescent="0.3">
      <c r="A195" s="13"/>
      <c r="B195" s="13"/>
      <c r="C195" s="13"/>
      <c r="D195" s="13"/>
      <c r="E195" s="56"/>
      <c r="F195" s="54"/>
      <c r="G195" s="54"/>
      <c r="H195" s="13"/>
      <c r="I195" s="13"/>
    </row>
    <row r="196" spans="1:9" ht="15.75" customHeight="1" x14ac:dyDescent="0.3">
      <c r="A196" s="13"/>
      <c r="B196" s="13"/>
      <c r="C196" s="13"/>
      <c r="D196" s="13"/>
      <c r="E196" s="56"/>
      <c r="F196" s="54"/>
      <c r="G196" s="54"/>
      <c r="H196" s="13"/>
      <c r="I196" s="13"/>
    </row>
    <row r="197" spans="1:9" ht="15.75" customHeight="1" x14ac:dyDescent="0.3">
      <c r="A197" s="13"/>
      <c r="B197" s="13"/>
      <c r="C197" s="13"/>
      <c r="D197" s="13"/>
      <c r="E197" s="56"/>
      <c r="F197" s="54"/>
      <c r="G197" s="54"/>
      <c r="H197" s="13"/>
      <c r="I197" s="13"/>
    </row>
    <row r="198" spans="1:9" ht="15.75" customHeight="1" x14ac:dyDescent="0.3">
      <c r="A198" s="13"/>
      <c r="B198" s="13"/>
      <c r="C198" s="13"/>
      <c r="D198" s="13"/>
      <c r="E198" s="56"/>
      <c r="F198" s="54"/>
      <c r="G198" s="54"/>
      <c r="H198" s="13"/>
      <c r="I198" s="13"/>
    </row>
    <row r="199" spans="1:9" ht="15.75" customHeight="1" x14ac:dyDescent="0.3">
      <c r="A199" s="13"/>
      <c r="B199" s="13"/>
      <c r="C199" s="13"/>
      <c r="D199" s="13"/>
      <c r="E199" s="56"/>
      <c r="F199" s="54"/>
      <c r="G199" s="54"/>
      <c r="H199" s="13"/>
      <c r="I199" s="13"/>
    </row>
    <row r="200" spans="1:9" ht="15.75" customHeight="1" x14ac:dyDescent="0.3">
      <c r="A200" s="13"/>
      <c r="B200" s="13"/>
      <c r="C200" s="13"/>
      <c r="D200" s="13"/>
      <c r="E200" s="56"/>
      <c r="F200" s="54"/>
      <c r="G200" s="54"/>
      <c r="H200" s="13"/>
      <c r="I200" s="13"/>
    </row>
    <row r="201" spans="1:9" ht="15.75" customHeight="1" x14ac:dyDescent="0.3">
      <c r="A201" s="13"/>
      <c r="B201" s="13"/>
      <c r="C201" s="13"/>
      <c r="D201" s="13"/>
      <c r="E201" s="56"/>
      <c r="F201" s="54"/>
      <c r="G201" s="54"/>
      <c r="H201" s="13"/>
      <c r="I201" s="13"/>
    </row>
    <row r="202" spans="1:9" ht="15.75" customHeight="1" x14ac:dyDescent="0.3">
      <c r="A202" s="13"/>
      <c r="B202" s="13"/>
      <c r="C202" s="13"/>
      <c r="D202" s="13"/>
      <c r="E202" s="56"/>
      <c r="F202" s="54"/>
      <c r="G202" s="54"/>
      <c r="H202" s="13"/>
      <c r="I202" s="13"/>
    </row>
    <row r="203" spans="1:9" ht="15.75" customHeight="1" x14ac:dyDescent="0.3">
      <c r="A203" s="13"/>
      <c r="B203" s="13"/>
      <c r="C203" s="13"/>
      <c r="D203" s="13"/>
      <c r="E203" s="56"/>
      <c r="F203" s="54"/>
      <c r="G203" s="54"/>
      <c r="H203" s="13"/>
      <c r="I203" s="13"/>
    </row>
    <row r="204" spans="1:9" ht="15.75" customHeight="1" x14ac:dyDescent="0.3">
      <c r="A204" s="13"/>
      <c r="B204" s="13"/>
      <c r="C204" s="13"/>
      <c r="D204" s="13"/>
      <c r="E204" s="56"/>
      <c r="F204" s="54"/>
      <c r="G204" s="57"/>
      <c r="H204" s="13"/>
      <c r="I204" s="13"/>
    </row>
    <row r="205" spans="1:9" ht="15.75" customHeight="1" x14ac:dyDescent="0.3">
      <c r="A205" s="13"/>
      <c r="B205" s="13"/>
      <c r="C205" s="13"/>
      <c r="D205" s="13"/>
      <c r="E205" s="56"/>
      <c r="F205" s="54"/>
      <c r="G205" s="54"/>
      <c r="H205" s="13"/>
      <c r="I205" s="13"/>
    </row>
    <row r="206" spans="1:9" ht="15.75" customHeight="1" x14ac:dyDescent="0.3">
      <c r="A206" s="13"/>
      <c r="B206" s="13"/>
      <c r="C206" s="13"/>
      <c r="D206" s="13"/>
      <c r="E206" s="56"/>
      <c r="F206" s="54"/>
      <c r="G206" s="54"/>
      <c r="H206" s="13"/>
      <c r="I206" s="13"/>
    </row>
    <row r="207" spans="1:9" ht="15.75" customHeight="1" x14ac:dyDescent="0.3">
      <c r="A207" s="13"/>
      <c r="B207" s="13"/>
      <c r="C207" s="13"/>
      <c r="D207" s="13"/>
      <c r="E207" s="56"/>
      <c r="F207" s="54"/>
      <c r="G207" s="54"/>
      <c r="H207" s="13"/>
      <c r="I207" s="13"/>
    </row>
    <row r="208" spans="1:9" ht="15.75" customHeight="1" x14ac:dyDescent="0.3">
      <c r="A208" s="13"/>
      <c r="B208" s="13"/>
      <c r="C208" s="13"/>
      <c r="D208" s="13"/>
      <c r="E208" s="56"/>
      <c r="F208" s="54"/>
      <c r="G208" s="54"/>
      <c r="H208" s="13"/>
      <c r="I208" s="13"/>
    </row>
    <row r="209" spans="1:9" ht="15.75" customHeight="1" x14ac:dyDescent="0.3">
      <c r="A209" s="13"/>
      <c r="B209" s="13"/>
      <c r="C209" s="13"/>
      <c r="D209" s="13"/>
      <c r="E209" s="56"/>
      <c r="F209" s="54"/>
      <c r="G209" s="54"/>
      <c r="H209" s="13"/>
      <c r="I209" s="13"/>
    </row>
    <row r="210" spans="1:9" ht="15.75" customHeight="1" x14ac:dyDescent="0.3">
      <c r="A210" s="13"/>
      <c r="B210" s="13"/>
      <c r="C210" s="13"/>
      <c r="D210" s="13"/>
      <c r="E210" s="56"/>
      <c r="F210" s="54"/>
      <c r="G210" s="54"/>
      <c r="H210" s="13"/>
      <c r="I210" s="13"/>
    </row>
    <row r="211" spans="1:9" ht="15.75" customHeight="1" x14ac:dyDescent="0.3">
      <c r="A211" s="13"/>
      <c r="B211" s="13"/>
      <c r="C211" s="13"/>
      <c r="D211" s="13"/>
      <c r="E211" s="56"/>
      <c r="F211" s="54"/>
      <c r="G211" s="54"/>
      <c r="H211" s="13"/>
      <c r="I211" s="13"/>
    </row>
    <row r="212" spans="1:9" ht="15.75" customHeight="1" x14ac:dyDescent="0.3">
      <c r="A212" s="13"/>
      <c r="B212" s="55"/>
      <c r="C212" s="55"/>
      <c r="D212" s="55"/>
      <c r="E212" s="56"/>
      <c r="F212" s="54"/>
      <c r="G212" s="54"/>
      <c r="H212" s="13"/>
      <c r="I212" s="13"/>
    </row>
    <row r="213" spans="1:9" ht="15.75" customHeight="1" x14ac:dyDescent="0.3">
      <c r="A213" s="13"/>
      <c r="B213" s="55"/>
      <c r="C213" s="55"/>
      <c r="D213" s="55"/>
      <c r="E213" s="56"/>
      <c r="F213" s="54"/>
      <c r="G213" s="54"/>
      <c r="H213" s="13"/>
      <c r="I213" s="13"/>
    </row>
    <row r="214" spans="1:9" ht="15.75" customHeight="1" x14ac:dyDescent="0.3">
      <c r="A214" s="13"/>
      <c r="B214" s="55"/>
      <c r="C214" s="55"/>
      <c r="D214" s="55"/>
      <c r="E214" s="56"/>
      <c r="F214" s="54"/>
      <c r="G214" s="57"/>
      <c r="H214" s="13"/>
      <c r="I214" s="13"/>
    </row>
    <row r="215" spans="1:9" ht="15.75" customHeight="1" x14ac:dyDescent="0.3">
      <c r="A215" s="13"/>
      <c r="B215" s="55"/>
      <c r="C215" s="55"/>
      <c r="D215" s="55"/>
      <c r="E215" s="56"/>
      <c r="F215" s="54"/>
      <c r="G215" s="54"/>
      <c r="H215" s="13"/>
      <c r="I215" s="13"/>
    </row>
    <row r="216" spans="1:9" ht="15.75" customHeight="1" x14ac:dyDescent="0.3">
      <c r="G216" s="60"/>
    </row>
    <row r="217" spans="1:9" ht="15.75" customHeight="1" x14ac:dyDescent="0.3">
      <c r="G217" s="60"/>
    </row>
    <row r="218" spans="1:9" ht="15.75" customHeight="1" x14ac:dyDescent="0.3">
      <c r="G218" s="60"/>
    </row>
    <row r="219" spans="1:9" ht="15.75" customHeight="1" x14ac:dyDescent="0.3">
      <c r="G219" s="60"/>
    </row>
    <row r="220" spans="1:9" ht="15.75" customHeight="1" x14ac:dyDescent="0.3">
      <c r="G220" s="60"/>
    </row>
    <row r="221" spans="1:9" ht="15.75" customHeight="1" x14ac:dyDescent="0.3">
      <c r="G221" s="60"/>
    </row>
    <row r="222" spans="1:9" ht="15.75" customHeight="1" x14ac:dyDescent="0.3">
      <c r="G222" s="60"/>
    </row>
    <row r="223" spans="1:9" ht="15.75" customHeight="1" x14ac:dyDescent="0.3">
      <c r="G223" s="60"/>
    </row>
    <row r="224" spans="1:9" ht="15.75" customHeight="1" x14ac:dyDescent="0.3">
      <c r="G224" s="60"/>
    </row>
    <row r="225" spans="7:7" ht="15.75" customHeight="1" x14ac:dyDescent="0.3">
      <c r="G225" s="60"/>
    </row>
    <row r="226" spans="7:7" ht="15.75" customHeight="1" x14ac:dyDescent="0.3">
      <c r="G226" s="60"/>
    </row>
    <row r="227" spans="7:7" ht="15.75" customHeight="1" x14ac:dyDescent="0.3">
      <c r="G227" s="60"/>
    </row>
    <row r="228" spans="7:7" ht="15.75" customHeight="1" x14ac:dyDescent="0.3">
      <c r="G228" s="60"/>
    </row>
    <row r="229" spans="7:7" ht="15.75" customHeight="1" x14ac:dyDescent="0.3">
      <c r="G229" s="60"/>
    </row>
    <row r="230" spans="7:7" ht="15.75" customHeight="1" x14ac:dyDescent="0.3">
      <c r="G230" s="60"/>
    </row>
    <row r="231" spans="7:7" ht="15.75" customHeight="1" x14ac:dyDescent="0.3">
      <c r="G231" s="60"/>
    </row>
    <row r="232" spans="7:7" ht="15.75" customHeight="1" x14ac:dyDescent="0.3">
      <c r="G232" s="60"/>
    </row>
    <row r="233" spans="7:7" ht="15.75" customHeight="1" x14ac:dyDescent="0.3">
      <c r="G233" s="60"/>
    </row>
    <row r="234" spans="7:7" ht="15.75" customHeight="1" x14ac:dyDescent="0.3">
      <c r="G234" s="60"/>
    </row>
    <row r="235" spans="7:7" ht="15.75" customHeight="1" x14ac:dyDescent="0.3">
      <c r="G235" s="60"/>
    </row>
    <row r="236" spans="7:7" ht="15.75" customHeight="1" x14ac:dyDescent="0.3">
      <c r="G236" s="60"/>
    </row>
    <row r="237" spans="7:7" ht="15.75" customHeight="1" x14ac:dyDescent="0.3">
      <c r="G237" s="60"/>
    </row>
    <row r="238" spans="7:7" ht="15.75" customHeight="1" x14ac:dyDescent="0.3">
      <c r="G238" s="60"/>
    </row>
    <row r="239" spans="7:7" ht="15.75" customHeight="1" x14ac:dyDescent="0.3">
      <c r="G239" s="60"/>
    </row>
    <row r="240" spans="7:7" ht="15.75" customHeight="1" x14ac:dyDescent="0.3">
      <c r="G240" s="60"/>
    </row>
    <row r="241" spans="7:7" ht="15.75" customHeight="1" x14ac:dyDescent="0.3">
      <c r="G241" s="60"/>
    </row>
    <row r="242" spans="7:7" ht="15.75" customHeight="1" x14ac:dyDescent="0.3">
      <c r="G242" s="60"/>
    </row>
    <row r="243" spans="7:7" ht="15.75" customHeight="1" x14ac:dyDescent="0.3">
      <c r="G243" s="60"/>
    </row>
    <row r="244" spans="7:7" ht="15.75" customHeight="1" x14ac:dyDescent="0.3">
      <c r="G244" s="60"/>
    </row>
    <row r="245" spans="7:7" ht="15.75" customHeight="1" x14ac:dyDescent="0.3">
      <c r="G245" s="60"/>
    </row>
    <row r="246" spans="7:7" ht="15.75" customHeight="1" x14ac:dyDescent="0.3">
      <c r="G246" s="60"/>
    </row>
    <row r="247" spans="7:7" ht="15.75" customHeight="1" x14ac:dyDescent="0.3">
      <c r="G247" s="60"/>
    </row>
    <row r="248" spans="7:7" ht="15.75" customHeight="1" x14ac:dyDescent="0.3">
      <c r="G248" s="60"/>
    </row>
    <row r="249" spans="7:7" ht="15.75" customHeight="1" x14ac:dyDescent="0.3">
      <c r="G249" s="60"/>
    </row>
    <row r="250" spans="7:7" ht="15.75" customHeight="1" x14ac:dyDescent="0.3">
      <c r="G250" s="60"/>
    </row>
    <row r="251" spans="7:7" ht="15.75" customHeight="1" x14ac:dyDescent="0.3">
      <c r="G251" s="60"/>
    </row>
    <row r="252" spans="7:7" ht="15.75" customHeight="1" x14ac:dyDescent="0.3">
      <c r="G252" s="60"/>
    </row>
    <row r="253" spans="7:7" ht="15.75" customHeight="1" x14ac:dyDescent="0.3">
      <c r="G253" s="60"/>
    </row>
    <row r="254" spans="7:7" ht="15.75" customHeight="1" x14ac:dyDescent="0.3">
      <c r="G254" s="60"/>
    </row>
    <row r="255" spans="7:7" ht="15.75" customHeight="1" x14ac:dyDescent="0.3">
      <c r="G255" s="60"/>
    </row>
    <row r="256" spans="7:7" ht="15.75" customHeight="1" x14ac:dyDescent="0.3">
      <c r="G256" s="60"/>
    </row>
    <row r="257" spans="7:7" ht="15.75" customHeight="1" x14ac:dyDescent="0.3">
      <c r="G257" s="60"/>
    </row>
    <row r="258" spans="7:7" ht="15.75" customHeight="1" x14ac:dyDescent="0.3">
      <c r="G258" s="60"/>
    </row>
    <row r="259" spans="7:7" ht="15.75" customHeight="1" x14ac:dyDescent="0.3">
      <c r="G259" s="60"/>
    </row>
    <row r="260" spans="7:7" ht="15.75" customHeight="1" x14ac:dyDescent="0.3">
      <c r="G260" s="60"/>
    </row>
    <row r="261" spans="7:7" ht="15.75" customHeight="1" x14ac:dyDescent="0.3">
      <c r="G261" s="60"/>
    </row>
    <row r="262" spans="7:7" ht="15.75" customHeight="1" x14ac:dyDescent="0.3">
      <c r="G262" s="60"/>
    </row>
    <row r="263" spans="7:7" ht="15.75" customHeight="1" x14ac:dyDescent="0.3">
      <c r="G263" s="60"/>
    </row>
    <row r="264" spans="7:7" ht="15.75" customHeight="1" x14ac:dyDescent="0.3">
      <c r="G264" s="60"/>
    </row>
    <row r="265" spans="7:7" ht="15.75" customHeight="1" x14ac:dyDescent="0.3">
      <c r="G265" s="60"/>
    </row>
    <row r="266" spans="7:7" ht="15.75" customHeight="1" x14ac:dyDescent="0.3">
      <c r="G266" s="60"/>
    </row>
    <row r="267" spans="7:7" ht="15.75" customHeight="1" x14ac:dyDescent="0.3">
      <c r="G267" s="60"/>
    </row>
    <row r="268" spans="7:7" ht="15.75" customHeight="1" x14ac:dyDescent="0.3">
      <c r="G268" s="60"/>
    </row>
    <row r="269" spans="7:7" ht="15.75" customHeight="1" x14ac:dyDescent="0.3">
      <c r="G269" s="60"/>
    </row>
    <row r="270" spans="7:7" ht="15.75" customHeight="1" x14ac:dyDescent="0.3">
      <c r="G270" s="60"/>
    </row>
    <row r="271" spans="7:7" ht="15.75" customHeight="1" x14ac:dyDescent="0.3">
      <c r="G271" s="60"/>
    </row>
    <row r="272" spans="7:7" ht="15.75" customHeight="1" x14ac:dyDescent="0.3">
      <c r="G272" s="60"/>
    </row>
    <row r="273" spans="7:7" ht="15.75" customHeight="1" x14ac:dyDescent="0.3">
      <c r="G273" s="60"/>
    </row>
    <row r="274" spans="7:7" ht="15.75" customHeight="1" x14ac:dyDescent="0.3">
      <c r="G274" s="60"/>
    </row>
    <row r="275" spans="7:7" ht="15.75" customHeight="1" x14ac:dyDescent="0.3">
      <c r="G275" s="60"/>
    </row>
    <row r="276" spans="7:7" ht="15.75" customHeight="1" x14ac:dyDescent="0.3">
      <c r="G276" s="60"/>
    </row>
    <row r="277" spans="7:7" ht="15.75" customHeight="1" x14ac:dyDescent="0.3">
      <c r="G277" s="60"/>
    </row>
    <row r="278" spans="7:7" ht="15.75" customHeight="1" x14ac:dyDescent="0.3">
      <c r="G278" s="60"/>
    </row>
    <row r="279" spans="7:7" ht="15.75" customHeight="1" x14ac:dyDescent="0.3">
      <c r="G279" s="60"/>
    </row>
    <row r="280" spans="7:7" ht="15.75" customHeight="1" x14ac:dyDescent="0.3">
      <c r="G280" s="60"/>
    </row>
    <row r="281" spans="7:7" ht="15.75" customHeight="1" x14ac:dyDescent="0.3">
      <c r="G281" s="60"/>
    </row>
    <row r="282" spans="7:7" ht="15.75" customHeight="1" x14ac:dyDescent="0.3">
      <c r="G282" s="60"/>
    </row>
    <row r="283" spans="7:7" ht="15.75" customHeight="1" x14ac:dyDescent="0.3">
      <c r="G283" s="60"/>
    </row>
    <row r="284" spans="7:7" ht="15.75" customHeight="1" x14ac:dyDescent="0.3">
      <c r="G284" s="60"/>
    </row>
    <row r="285" spans="7:7" ht="15.75" customHeight="1" x14ac:dyDescent="0.3">
      <c r="G285" s="60"/>
    </row>
    <row r="286" spans="7:7" ht="15.75" customHeight="1" x14ac:dyDescent="0.3">
      <c r="G286" s="60"/>
    </row>
    <row r="287" spans="7:7" ht="15.75" customHeight="1" x14ac:dyDescent="0.3">
      <c r="G287" s="60"/>
    </row>
    <row r="288" spans="7:7" ht="15.75" customHeight="1" x14ac:dyDescent="0.3">
      <c r="G288" s="60"/>
    </row>
    <row r="289" spans="7:7" ht="15.75" customHeight="1" x14ac:dyDescent="0.3">
      <c r="G289" s="60"/>
    </row>
    <row r="290" spans="7:7" ht="15.75" customHeight="1" x14ac:dyDescent="0.3">
      <c r="G290" s="60"/>
    </row>
    <row r="291" spans="7:7" ht="15.75" customHeight="1" x14ac:dyDescent="0.3">
      <c r="G291" s="60"/>
    </row>
    <row r="292" spans="7:7" ht="15.75" customHeight="1" x14ac:dyDescent="0.3">
      <c r="G292" s="60"/>
    </row>
    <row r="293" spans="7:7" ht="15.75" customHeight="1" x14ac:dyDescent="0.3">
      <c r="G293" s="60"/>
    </row>
    <row r="294" spans="7:7" ht="15.75" customHeight="1" x14ac:dyDescent="0.3">
      <c r="G294" s="60"/>
    </row>
    <row r="295" spans="7:7" ht="15.75" customHeight="1" x14ac:dyDescent="0.3">
      <c r="G295" s="60"/>
    </row>
    <row r="296" spans="7:7" ht="15.75" customHeight="1" x14ac:dyDescent="0.3">
      <c r="G296" s="60"/>
    </row>
    <row r="297" spans="7:7" ht="15.75" customHeight="1" x14ac:dyDescent="0.3">
      <c r="G297" s="60"/>
    </row>
    <row r="298" spans="7:7" ht="15.75" customHeight="1" x14ac:dyDescent="0.3">
      <c r="G298" s="60"/>
    </row>
    <row r="299" spans="7:7" ht="15.75" customHeight="1" x14ac:dyDescent="0.3">
      <c r="G299" s="60"/>
    </row>
    <row r="300" spans="7:7" ht="15.75" customHeight="1" x14ac:dyDescent="0.3">
      <c r="G300" s="60"/>
    </row>
    <row r="301" spans="7:7" ht="15.75" customHeight="1" x14ac:dyDescent="0.3">
      <c r="G301" s="60"/>
    </row>
    <row r="302" spans="7:7" ht="15.75" customHeight="1" x14ac:dyDescent="0.3">
      <c r="G302" s="60"/>
    </row>
    <row r="303" spans="7:7" ht="15.75" customHeight="1" x14ac:dyDescent="0.3">
      <c r="G303" s="60"/>
    </row>
    <row r="304" spans="7:7" ht="15.75" customHeight="1" x14ac:dyDescent="0.3">
      <c r="G304" s="60"/>
    </row>
    <row r="305" spans="7:7" ht="15.75" customHeight="1" x14ac:dyDescent="0.3">
      <c r="G305" s="60"/>
    </row>
    <row r="306" spans="7:7" ht="15.75" customHeight="1" x14ac:dyDescent="0.3">
      <c r="G306" s="60"/>
    </row>
    <row r="307" spans="7:7" ht="15.75" customHeight="1" x14ac:dyDescent="0.3">
      <c r="G307" s="60"/>
    </row>
    <row r="308" spans="7:7" ht="15.75" customHeight="1" x14ac:dyDescent="0.3">
      <c r="G308" s="60"/>
    </row>
    <row r="309" spans="7:7" ht="15.75" customHeight="1" x14ac:dyDescent="0.3">
      <c r="G309" s="60"/>
    </row>
    <row r="310" spans="7:7" ht="15.75" customHeight="1" x14ac:dyDescent="0.3">
      <c r="G310" s="60"/>
    </row>
    <row r="311" spans="7:7" ht="15.75" customHeight="1" x14ac:dyDescent="0.3">
      <c r="G311" s="60"/>
    </row>
    <row r="312" spans="7:7" ht="15.75" customHeight="1" x14ac:dyDescent="0.3">
      <c r="G312" s="60"/>
    </row>
    <row r="313" spans="7:7" ht="15.75" customHeight="1" x14ac:dyDescent="0.3">
      <c r="G313" s="60"/>
    </row>
    <row r="314" spans="7:7" ht="15.75" customHeight="1" x14ac:dyDescent="0.3">
      <c r="G314" s="60"/>
    </row>
    <row r="315" spans="7:7" ht="15.75" customHeight="1" x14ac:dyDescent="0.3">
      <c r="G315" s="60"/>
    </row>
    <row r="316" spans="7:7" ht="15.75" customHeight="1" x14ac:dyDescent="0.3">
      <c r="G316" s="60"/>
    </row>
    <row r="317" spans="7:7" ht="15.75" customHeight="1" x14ac:dyDescent="0.3">
      <c r="G317" s="60"/>
    </row>
    <row r="318" spans="7:7" ht="15.75" customHeight="1" x14ac:dyDescent="0.3">
      <c r="G318" s="60"/>
    </row>
    <row r="319" spans="7:7" ht="15.75" customHeight="1" x14ac:dyDescent="0.3">
      <c r="G319" s="60"/>
    </row>
    <row r="320" spans="7:7" ht="15.75" customHeight="1" x14ac:dyDescent="0.3">
      <c r="G320" s="60"/>
    </row>
    <row r="321" spans="7:7" ht="15.75" customHeight="1" x14ac:dyDescent="0.3">
      <c r="G321" s="60"/>
    </row>
    <row r="322" spans="7:7" ht="15.75" customHeight="1" x14ac:dyDescent="0.3">
      <c r="G322" s="60"/>
    </row>
    <row r="323" spans="7:7" ht="15.75" customHeight="1" x14ac:dyDescent="0.3">
      <c r="G323" s="60"/>
    </row>
    <row r="324" spans="7:7" ht="15.75" customHeight="1" x14ac:dyDescent="0.3">
      <c r="G324" s="60"/>
    </row>
    <row r="325" spans="7:7" ht="15.75" customHeight="1" x14ac:dyDescent="0.3">
      <c r="G325" s="60"/>
    </row>
    <row r="326" spans="7:7" ht="15.75" customHeight="1" x14ac:dyDescent="0.3">
      <c r="G326" s="60"/>
    </row>
    <row r="327" spans="7:7" ht="15.75" customHeight="1" x14ac:dyDescent="0.3">
      <c r="G327" s="60"/>
    </row>
    <row r="328" spans="7:7" ht="15.75" customHeight="1" x14ac:dyDescent="0.3">
      <c r="G328" s="60"/>
    </row>
    <row r="329" spans="7:7" ht="15.75" customHeight="1" x14ac:dyDescent="0.3">
      <c r="G329" s="60"/>
    </row>
    <row r="330" spans="7:7" ht="15.75" customHeight="1" x14ac:dyDescent="0.3">
      <c r="G330" s="60"/>
    </row>
    <row r="331" spans="7:7" ht="15.75" customHeight="1" x14ac:dyDescent="0.3">
      <c r="G331" s="60"/>
    </row>
    <row r="332" spans="7:7" ht="15.75" customHeight="1" x14ac:dyDescent="0.3">
      <c r="G332" s="60"/>
    </row>
    <row r="333" spans="7:7" ht="15.75" customHeight="1" x14ac:dyDescent="0.3">
      <c r="G333" s="60"/>
    </row>
    <row r="334" spans="7:7" ht="15.75" customHeight="1" x14ac:dyDescent="0.3">
      <c r="G334" s="60"/>
    </row>
    <row r="335" spans="7:7" ht="15.75" customHeight="1" x14ac:dyDescent="0.3">
      <c r="G335" s="60"/>
    </row>
    <row r="336" spans="7:7" ht="15.75" customHeight="1" x14ac:dyDescent="0.3">
      <c r="G336" s="60"/>
    </row>
    <row r="337" spans="7:7" ht="15.75" customHeight="1" x14ac:dyDescent="0.3">
      <c r="G337" s="60"/>
    </row>
    <row r="338" spans="7:7" ht="15.75" customHeight="1" x14ac:dyDescent="0.3">
      <c r="G338" s="60"/>
    </row>
    <row r="339" spans="7:7" ht="15.75" customHeight="1" x14ac:dyDescent="0.3">
      <c r="G339" s="60"/>
    </row>
    <row r="340" spans="7:7" ht="15.75" customHeight="1" x14ac:dyDescent="0.3">
      <c r="G340" s="60"/>
    </row>
    <row r="341" spans="7:7" ht="15.75" customHeight="1" x14ac:dyDescent="0.3">
      <c r="G341" s="60"/>
    </row>
    <row r="342" spans="7:7" ht="15.75" customHeight="1" x14ac:dyDescent="0.3">
      <c r="G342" s="60"/>
    </row>
    <row r="343" spans="7:7" ht="15.75" customHeight="1" x14ac:dyDescent="0.3">
      <c r="G343" s="60"/>
    </row>
    <row r="344" spans="7:7" ht="15.75" customHeight="1" x14ac:dyDescent="0.3">
      <c r="G344" s="60"/>
    </row>
    <row r="345" spans="7:7" ht="15.75" customHeight="1" x14ac:dyDescent="0.3">
      <c r="G345" s="60"/>
    </row>
    <row r="346" spans="7:7" ht="15.75" customHeight="1" x14ac:dyDescent="0.3">
      <c r="G346" s="60"/>
    </row>
    <row r="347" spans="7:7" ht="15.75" customHeight="1" x14ac:dyDescent="0.3">
      <c r="G347" s="60"/>
    </row>
    <row r="348" spans="7:7" ht="15.75" customHeight="1" x14ac:dyDescent="0.3">
      <c r="G348" s="60"/>
    </row>
    <row r="349" spans="7:7" ht="15.75" customHeight="1" x14ac:dyDescent="0.3">
      <c r="G349" s="60"/>
    </row>
    <row r="350" spans="7:7" ht="15.75" customHeight="1" x14ac:dyDescent="0.3">
      <c r="G350" s="60"/>
    </row>
    <row r="351" spans="7:7" ht="15.75" customHeight="1" x14ac:dyDescent="0.3">
      <c r="G351" s="60"/>
    </row>
    <row r="352" spans="7:7" ht="15.75" customHeight="1" x14ac:dyDescent="0.3">
      <c r="G352" s="60"/>
    </row>
    <row r="353" spans="7:7" ht="15.75" customHeight="1" x14ac:dyDescent="0.3">
      <c r="G353" s="60"/>
    </row>
    <row r="354" spans="7:7" ht="15.75" customHeight="1" x14ac:dyDescent="0.3">
      <c r="G354" s="60"/>
    </row>
    <row r="355" spans="7:7" ht="15.75" customHeight="1" x14ac:dyDescent="0.3">
      <c r="G355" s="60"/>
    </row>
    <row r="356" spans="7:7" ht="15.75" customHeight="1" x14ac:dyDescent="0.3">
      <c r="G356" s="60"/>
    </row>
    <row r="357" spans="7:7" ht="15.75" customHeight="1" x14ac:dyDescent="0.3">
      <c r="G357" s="60"/>
    </row>
    <row r="358" spans="7:7" ht="15.75" customHeight="1" x14ac:dyDescent="0.3">
      <c r="G358" s="60"/>
    </row>
    <row r="359" spans="7:7" ht="15.75" customHeight="1" x14ac:dyDescent="0.3">
      <c r="G359" s="60"/>
    </row>
    <row r="360" spans="7:7" ht="15.75" customHeight="1" x14ac:dyDescent="0.3">
      <c r="G360" s="60"/>
    </row>
    <row r="361" spans="7:7" ht="15.75" customHeight="1" x14ac:dyDescent="0.3">
      <c r="G361" s="60"/>
    </row>
    <row r="362" spans="7:7" ht="15.75" customHeight="1" x14ac:dyDescent="0.3">
      <c r="G362" s="60"/>
    </row>
    <row r="363" spans="7:7" ht="15.75" customHeight="1" x14ac:dyDescent="0.3">
      <c r="G363" s="60"/>
    </row>
    <row r="364" spans="7:7" ht="15.75" customHeight="1" x14ac:dyDescent="0.3">
      <c r="G364" s="60"/>
    </row>
    <row r="365" spans="7:7" ht="15.75" customHeight="1" x14ac:dyDescent="0.3">
      <c r="G365" s="60"/>
    </row>
    <row r="366" spans="7:7" ht="15.75" customHeight="1" x14ac:dyDescent="0.3">
      <c r="G366" s="60"/>
    </row>
    <row r="367" spans="7:7" ht="15.75" customHeight="1" x14ac:dyDescent="0.3">
      <c r="G367" s="60"/>
    </row>
    <row r="368" spans="7:7" ht="15.75" customHeight="1" x14ac:dyDescent="0.3">
      <c r="G368" s="60"/>
    </row>
    <row r="369" spans="7:7" ht="15.75" customHeight="1" x14ac:dyDescent="0.3">
      <c r="G369" s="60"/>
    </row>
    <row r="370" spans="7:7" ht="15.75" customHeight="1" x14ac:dyDescent="0.3">
      <c r="G370" s="60"/>
    </row>
    <row r="371" spans="7:7" ht="15.75" customHeight="1" x14ac:dyDescent="0.3">
      <c r="G371" s="60"/>
    </row>
    <row r="372" spans="7:7" ht="15.75" customHeight="1" x14ac:dyDescent="0.3">
      <c r="G372" s="60"/>
    </row>
    <row r="373" spans="7:7" ht="15.75" customHeight="1" x14ac:dyDescent="0.3">
      <c r="G373" s="60"/>
    </row>
    <row r="374" spans="7:7" ht="15.75" customHeight="1" x14ac:dyDescent="0.3">
      <c r="G374" s="60"/>
    </row>
    <row r="375" spans="7:7" ht="15.75" customHeight="1" x14ac:dyDescent="0.3">
      <c r="G375" s="60"/>
    </row>
    <row r="376" spans="7:7" ht="15.75" customHeight="1" x14ac:dyDescent="0.3">
      <c r="G376" s="60"/>
    </row>
    <row r="377" spans="7:7" ht="15.75" customHeight="1" x14ac:dyDescent="0.3">
      <c r="G377" s="60"/>
    </row>
    <row r="378" spans="7:7" ht="15.75" customHeight="1" x14ac:dyDescent="0.3">
      <c r="G378" s="60"/>
    </row>
    <row r="379" spans="7:7" ht="15.75" customHeight="1" x14ac:dyDescent="0.3">
      <c r="G379" s="60"/>
    </row>
    <row r="380" spans="7:7" ht="15.75" customHeight="1" x14ac:dyDescent="0.3">
      <c r="G380" s="60"/>
    </row>
    <row r="381" spans="7:7" ht="15.75" customHeight="1" x14ac:dyDescent="0.3">
      <c r="G381" s="60"/>
    </row>
    <row r="382" spans="7:7" ht="15.75" customHeight="1" x14ac:dyDescent="0.3">
      <c r="G382" s="60"/>
    </row>
    <row r="383" spans="7:7" ht="15.75" customHeight="1" x14ac:dyDescent="0.3">
      <c r="G383" s="60"/>
    </row>
    <row r="384" spans="7:7" ht="15.75" customHeight="1" x14ac:dyDescent="0.3">
      <c r="G384" s="60"/>
    </row>
    <row r="385" spans="7:7" ht="15.75" customHeight="1" x14ac:dyDescent="0.3">
      <c r="G385" s="60"/>
    </row>
    <row r="386" spans="7:7" ht="15.75" customHeight="1" x14ac:dyDescent="0.3">
      <c r="G386" s="60"/>
    </row>
    <row r="387" spans="7:7" ht="15.75" customHeight="1" x14ac:dyDescent="0.3">
      <c r="G387" s="60"/>
    </row>
    <row r="388" spans="7:7" ht="15.75" customHeight="1" x14ac:dyDescent="0.3">
      <c r="G388" s="60"/>
    </row>
    <row r="389" spans="7:7" ht="15.75" customHeight="1" x14ac:dyDescent="0.3">
      <c r="G389" s="60"/>
    </row>
    <row r="390" spans="7:7" ht="15.75" customHeight="1" x14ac:dyDescent="0.3">
      <c r="G390" s="60"/>
    </row>
    <row r="391" spans="7:7" ht="15.75" customHeight="1" x14ac:dyDescent="0.3">
      <c r="G391" s="60"/>
    </row>
    <row r="392" spans="7:7" ht="15.75" customHeight="1" x14ac:dyDescent="0.3">
      <c r="G392" s="60"/>
    </row>
    <row r="393" spans="7:7" ht="15.75" customHeight="1" x14ac:dyDescent="0.3">
      <c r="G393" s="60"/>
    </row>
    <row r="394" spans="7:7" ht="15.75" customHeight="1" x14ac:dyDescent="0.3">
      <c r="G394" s="60"/>
    </row>
    <row r="395" spans="7:7" ht="15.75" customHeight="1" x14ac:dyDescent="0.3">
      <c r="G395" s="60"/>
    </row>
    <row r="396" spans="7:7" ht="15.75" customHeight="1" x14ac:dyDescent="0.3">
      <c r="G396" s="60"/>
    </row>
    <row r="397" spans="7:7" ht="15.75" customHeight="1" x14ac:dyDescent="0.3">
      <c r="G397" s="60"/>
    </row>
    <row r="398" spans="7:7" ht="15.75" customHeight="1" x14ac:dyDescent="0.3">
      <c r="G398" s="60"/>
    </row>
    <row r="399" spans="7:7" ht="15.75" customHeight="1" x14ac:dyDescent="0.3">
      <c r="G399" s="60"/>
    </row>
    <row r="400" spans="7:7" ht="15.75" customHeight="1" x14ac:dyDescent="0.3">
      <c r="G400" s="60"/>
    </row>
    <row r="401" spans="7:7" ht="15.75" customHeight="1" x14ac:dyDescent="0.3">
      <c r="G401" s="60"/>
    </row>
    <row r="402" spans="7:7" ht="15.75" customHeight="1" x14ac:dyDescent="0.3">
      <c r="G402" s="60"/>
    </row>
    <row r="403" spans="7:7" ht="15.75" customHeight="1" x14ac:dyDescent="0.3">
      <c r="G403" s="60"/>
    </row>
    <row r="404" spans="7:7" ht="15.75" customHeight="1" x14ac:dyDescent="0.3">
      <c r="G404" s="60"/>
    </row>
    <row r="405" spans="7:7" ht="15.75" customHeight="1" x14ac:dyDescent="0.3">
      <c r="G405" s="60"/>
    </row>
    <row r="406" spans="7:7" ht="15.75" customHeight="1" x14ac:dyDescent="0.3">
      <c r="G406" s="60"/>
    </row>
    <row r="407" spans="7:7" ht="15.75" customHeight="1" x14ac:dyDescent="0.3">
      <c r="G407" s="60"/>
    </row>
    <row r="408" spans="7:7" ht="15.75" customHeight="1" x14ac:dyDescent="0.3">
      <c r="G408" s="60"/>
    </row>
    <row r="409" spans="7:7" ht="15.75" customHeight="1" x14ac:dyDescent="0.3">
      <c r="G409" s="60"/>
    </row>
    <row r="410" spans="7:7" ht="15.75" customHeight="1" x14ac:dyDescent="0.3">
      <c r="G410" s="60"/>
    </row>
    <row r="411" spans="7:7" ht="15.75" customHeight="1" x14ac:dyDescent="0.3">
      <c r="G411" s="60"/>
    </row>
    <row r="412" spans="7:7" ht="15.75" customHeight="1" x14ac:dyDescent="0.3">
      <c r="G412" s="60"/>
    </row>
    <row r="413" spans="7:7" ht="15.75" customHeight="1" x14ac:dyDescent="0.3">
      <c r="G413" s="60"/>
    </row>
    <row r="414" spans="7:7" ht="15.75" customHeight="1" x14ac:dyDescent="0.3">
      <c r="G414" s="60"/>
    </row>
    <row r="415" spans="7:7" ht="15.75" customHeight="1" x14ac:dyDescent="0.3">
      <c r="G415" s="60"/>
    </row>
    <row r="416" spans="7:7" ht="15.75" customHeight="1" x14ac:dyDescent="0.3">
      <c r="G416" s="60"/>
    </row>
    <row r="417" spans="7:7" ht="15.75" customHeight="1" x14ac:dyDescent="0.3">
      <c r="G417" s="60"/>
    </row>
    <row r="418" spans="7:7" ht="15.75" customHeight="1" x14ac:dyDescent="0.3">
      <c r="G418" s="60"/>
    </row>
    <row r="419" spans="7:7" ht="15.75" customHeight="1" x14ac:dyDescent="0.3">
      <c r="G419" s="60"/>
    </row>
    <row r="420" spans="7:7" ht="15.75" customHeight="1" x14ac:dyDescent="0.3">
      <c r="G420" s="60"/>
    </row>
    <row r="421" spans="7:7" ht="15.75" customHeight="1" x14ac:dyDescent="0.3">
      <c r="G421" s="60"/>
    </row>
    <row r="422" spans="7:7" ht="15.75" customHeight="1" x14ac:dyDescent="0.3">
      <c r="G422" s="60"/>
    </row>
    <row r="423" spans="7:7" ht="15.75" customHeight="1" x14ac:dyDescent="0.3">
      <c r="G423" s="60"/>
    </row>
    <row r="424" spans="7:7" ht="15.75" customHeight="1" x14ac:dyDescent="0.3">
      <c r="G424" s="60"/>
    </row>
    <row r="425" spans="7:7" ht="15.75" customHeight="1" x14ac:dyDescent="0.3">
      <c r="G425" s="60"/>
    </row>
    <row r="426" spans="7:7" ht="15.75" customHeight="1" x14ac:dyDescent="0.3">
      <c r="G426" s="60"/>
    </row>
    <row r="427" spans="7:7" ht="15.75" customHeight="1" x14ac:dyDescent="0.3">
      <c r="G427" s="60"/>
    </row>
    <row r="428" spans="7:7" ht="15.75" customHeight="1" x14ac:dyDescent="0.3">
      <c r="G428" s="60"/>
    </row>
    <row r="429" spans="7:7" ht="15.75" customHeight="1" x14ac:dyDescent="0.3">
      <c r="G429" s="60"/>
    </row>
    <row r="430" spans="7:7" ht="15.75" customHeight="1" x14ac:dyDescent="0.3">
      <c r="G430" s="60"/>
    </row>
    <row r="431" spans="7:7" ht="15.75" customHeight="1" x14ac:dyDescent="0.3">
      <c r="G431" s="60"/>
    </row>
    <row r="432" spans="7:7" ht="15.75" customHeight="1" x14ac:dyDescent="0.3">
      <c r="G432" s="60"/>
    </row>
    <row r="433" spans="7:7" ht="15.75" customHeight="1" x14ac:dyDescent="0.3">
      <c r="G433" s="60"/>
    </row>
    <row r="434" spans="7:7" ht="15.75" customHeight="1" x14ac:dyDescent="0.3">
      <c r="G434" s="60"/>
    </row>
    <row r="435" spans="7:7" ht="15.75" customHeight="1" x14ac:dyDescent="0.3">
      <c r="G435" s="60"/>
    </row>
    <row r="436" spans="7:7" ht="15.75" customHeight="1" x14ac:dyDescent="0.3">
      <c r="G436" s="60"/>
    </row>
    <row r="437" spans="7:7" ht="15.75" customHeight="1" x14ac:dyDescent="0.3">
      <c r="G437" s="60"/>
    </row>
    <row r="438" spans="7:7" ht="15.75" customHeight="1" x14ac:dyDescent="0.3">
      <c r="G438" s="60"/>
    </row>
    <row r="439" spans="7:7" ht="15.75" customHeight="1" x14ac:dyDescent="0.3">
      <c r="G439" s="60"/>
    </row>
    <row r="440" spans="7:7" ht="15.75" customHeight="1" x14ac:dyDescent="0.3">
      <c r="G440" s="60"/>
    </row>
    <row r="441" spans="7:7" ht="15.75" customHeight="1" x14ac:dyDescent="0.3">
      <c r="G441" s="60"/>
    </row>
    <row r="442" spans="7:7" ht="15.75" customHeight="1" x14ac:dyDescent="0.3">
      <c r="G442" s="60"/>
    </row>
    <row r="443" spans="7:7" ht="15.75" customHeight="1" x14ac:dyDescent="0.3">
      <c r="G443" s="60"/>
    </row>
    <row r="444" spans="7:7" ht="15.75" customHeight="1" x14ac:dyDescent="0.3">
      <c r="G444" s="60"/>
    </row>
    <row r="445" spans="7:7" ht="15.75" customHeight="1" x14ac:dyDescent="0.3">
      <c r="G445" s="60"/>
    </row>
    <row r="446" spans="7:7" ht="15.75" customHeight="1" x14ac:dyDescent="0.3">
      <c r="G446" s="60"/>
    </row>
    <row r="447" spans="7:7" ht="15.75" customHeight="1" x14ac:dyDescent="0.3">
      <c r="G447" s="60"/>
    </row>
    <row r="448" spans="7:7" ht="15.75" customHeight="1" x14ac:dyDescent="0.3">
      <c r="G448" s="60"/>
    </row>
    <row r="449" spans="7:7" ht="15.75" customHeight="1" x14ac:dyDescent="0.3">
      <c r="G449" s="60"/>
    </row>
    <row r="450" spans="7:7" ht="15.75" customHeight="1" x14ac:dyDescent="0.3">
      <c r="G450" s="60"/>
    </row>
    <row r="451" spans="7:7" ht="15.75" customHeight="1" x14ac:dyDescent="0.3">
      <c r="G451" s="60"/>
    </row>
    <row r="452" spans="7:7" ht="15.75" customHeight="1" x14ac:dyDescent="0.3">
      <c r="G452" s="60"/>
    </row>
    <row r="453" spans="7:7" ht="15.75" customHeight="1" x14ac:dyDescent="0.3">
      <c r="G453" s="60"/>
    </row>
    <row r="454" spans="7:7" ht="15.75" customHeight="1" x14ac:dyDescent="0.3">
      <c r="G454" s="60"/>
    </row>
    <row r="455" spans="7:7" ht="15.75" customHeight="1" x14ac:dyDescent="0.3">
      <c r="G455" s="60"/>
    </row>
    <row r="456" spans="7:7" ht="15.75" customHeight="1" x14ac:dyDescent="0.3">
      <c r="G456" s="60"/>
    </row>
    <row r="457" spans="7:7" ht="15.75" customHeight="1" x14ac:dyDescent="0.3">
      <c r="G457" s="60"/>
    </row>
    <row r="458" spans="7:7" ht="15.75" customHeight="1" x14ac:dyDescent="0.3">
      <c r="G458" s="60"/>
    </row>
    <row r="459" spans="7:7" ht="15.75" customHeight="1" x14ac:dyDescent="0.3">
      <c r="G459" s="60"/>
    </row>
    <row r="460" spans="7:7" ht="15.75" customHeight="1" x14ac:dyDescent="0.3">
      <c r="G460" s="60"/>
    </row>
    <row r="461" spans="7:7" ht="15.75" customHeight="1" x14ac:dyDescent="0.3">
      <c r="G461" s="60"/>
    </row>
    <row r="462" spans="7:7" ht="15.75" customHeight="1" x14ac:dyDescent="0.3">
      <c r="G462" s="60"/>
    </row>
    <row r="463" spans="7:7" ht="15.75" customHeight="1" x14ac:dyDescent="0.3">
      <c r="G463" s="60"/>
    </row>
    <row r="464" spans="7:7" ht="15.75" customHeight="1" x14ac:dyDescent="0.3">
      <c r="G464" s="60"/>
    </row>
    <row r="465" spans="7:7" ht="15.75" customHeight="1" x14ac:dyDescent="0.3">
      <c r="G465" s="60"/>
    </row>
    <row r="466" spans="7:7" ht="15.75" customHeight="1" x14ac:dyDescent="0.3">
      <c r="G466" s="60"/>
    </row>
    <row r="467" spans="7:7" ht="15.75" customHeight="1" x14ac:dyDescent="0.3">
      <c r="G467" s="60"/>
    </row>
    <row r="468" spans="7:7" ht="15.75" customHeight="1" x14ac:dyDescent="0.3">
      <c r="G468" s="60"/>
    </row>
    <row r="469" spans="7:7" ht="15.75" customHeight="1" x14ac:dyDescent="0.3">
      <c r="G469" s="60"/>
    </row>
    <row r="470" spans="7:7" ht="15.75" customHeight="1" x14ac:dyDescent="0.3">
      <c r="G470" s="60"/>
    </row>
    <row r="471" spans="7:7" ht="15.75" customHeight="1" x14ac:dyDescent="0.3">
      <c r="G471" s="60"/>
    </row>
    <row r="472" spans="7:7" ht="15.75" customHeight="1" x14ac:dyDescent="0.3">
      <c r="G472" s="60"/>
    </row>
    <row r="473" spans="7:7" ht="15.75" customHeight="1" x14ac:dyDescent="0.3">
      <c r="G473" s="60"/>
    </row>
    <row r="474" spans="7:7" ht="15.75" customHeight="1" x14ac:dyDescent="0.3">
      <c r="G474" s="60"/>
    </row>
    <row r="475" spans="7:7" ht="15.75" customHeight="1" x14ac:dyDescent="0.3">
      <c r="G475" s="60"/>
    </row>
    <row r="476" spans="7:7" ht="15.75" customHeight="1" x14ac:dyDescent="0.3">
      <c r="G476" s="60"/>
    </row>
    <row r="477" spans="7:7" ht="15.75" customHeight="1" x14ac:dyDescent="0.3">
      <c r="G477" s="60"/>
    </row>
    <row r="478" spans="7:7" ht="15.75" customHeight="1" x14ac:dyDescent="0.3">
      <c r="G478" s="60"/>
    </row>
    <row r="479" spans="7:7" ht="15.75" customHeight="1" x14ac:dyDescent="0.3">
      <c r="G479" s="60"/>
    </row>
    <row r="480" spans="7:7" ht="15.75" customHeight="1" x14ac:dyDescent="0.3">
      <c r="G480" s="60"/>
    </row>
    <row r="481" spans="7:7" ht="15.75" customHeight="1" x14ac:dyDescent="0.3">
      <c r="G481" s="60"/>
    </row>
    <row r="482" spans="7:7" ht="15.75" customHeight="1" x14ac:dyDescent="0.3">
      <c r="G482" s="60"/>
    </row>
    <row r="483" spans="7:7" ht="15.75" customHeight="1" x14ac:dyDescent="0.3">
      <c r="G483" s="60"/>
    </row>
    <row r="484" spans="7:7" ht="15.75" customHeight="1" x14ac:dyDescent="0.3">
      <c r="G484" s="60"/>
    </row>
    <row r="485" spans="7:7" ht="15.75" customHeight="1" x14ac:dyDescent="0.3">
      <c r="G485" s="60"/>
    </row>
    <row r="486" spans="7:7" ht="15.75" customHeight="1" x14ac:dyDescent="0.3">
      <c r="G486" s="60"/>
    </row>
    <row r="487" spans="7:7" ht="15.75" customHeight="1" x14ac:dyDescent="0.3">
      <c r="G487" s="60"/>
    </row>
    <row r="488" spans="7:7" ht="15.75" customHeight="1" x14ac:dyDescent="0.3">
      <c r="G488" s="60"/>
    </row>
    <row r="489" spans="7:7" ht="15.75" customHeight="1" x14ac:dyDescent="0.3">
      <c r="G489" s="60"/>
    </row>
    <row r="490" spans="7:7" ht="15.75" customHeight="1" x14ac:dyDescent="0.3">
      <c r="G490" s="60"/>
    </row>
    <row r="491" spans="7:7" ht="15.75" customHeight="1" x14ac:dyDescent="0.3">
      <c r="G491" s="60"/>
    </row>
    <row r="492" spans="7:7" ht="15.75" customHeight="1" x14ac:dyDescent="0.3">
      <c r="G492" s="60"/>
    </row>
    <row r="493" spans="7:7" ht="15.75" customHeight="1" x14ac:dyDescent="0.3">
      <c r="G493" s="60"/>
    </row>
    <row r="494" spans="7:7" ht="15.75" customHeight="1" x14ac:dyDescent="0.3">
      <c r="G494" s="60"/>
    </row>
    <row r="495" spans="7:7" ht="15.75" customHeight="1" x14ac:dyDescent="0.3">
      <c r="G495" s="60"/>
    </row>
    <row r="496" spans="7:7" ht="15.75" customHeight="1" x14ac:dyDescent="0.3">
      <c r="G496" s="60"/>
    </row>
    <row r="497" spans="7:7" ht="15.75" customHeight="1" x14ac:dyDescent="0.3">
      <c r="G497" s="60"/>
    </row>
    <row r="498" spans="7:7" ht="15.75" customHeight="1" x14ac:dyDescent="0.3">
      <c r="G498" s="60"/>
    </row>
    <row r="499" spans="7:7" ht="15.75" customHeight="1" x14ac:dyDescent="0.3">
      <c r="G499" s="60"/>
    </row>
    <row r="500" spans="7:7" ht="15.75" customHeight="1" x14ac:dyDescent="0.3">
      <c r="G500" s="60"/>
    </row>
    <row r="501" spans="7:7" ht="15.75" customHeight="1" x14ac:dyDescent="0.3">
      <c r="G501" s="60"/>
    </row>
    <row r="502" spans="7:7" ht="15.75" customHeight="1" x14ac:dyDescent="0.3">
      <c r="G502" s="60"/>
    </row>
    <row r="503" spans="7:7" ht="15.75" customHeight="1" x14ac:dyDescent="0.3">
      <c r="G503" s="60"/>
    </row>
    <row r="504" spans="7:7" ht="15.75" customHeight="1" x14ac:dyDescent="0.3">
      <c r="G504" s="60"/>
    </row>
    <row r="505" spans="7:7" ht="15.75" customHeight="1" x14ac:dyDescent="0.3">
      <c r="G505" s="60"/>
    </row>
    <row r="506" spans="7:7" ht="15.75" customHeight="1" x14ac:dyDescent="0.3">
      <c r="G506" s="60"/>
    </row>
    <row r="507" spans="7:7" ht="15.75" customHeight="1" x14ac:dyDescent="0.3">
      <c r="G507" s="60"/>
    </row>
    <row r="508" spans="7:7" ht="15.75" customHeight="1" x14ac:dyDescent="0.3">
      <c r="G508" s="60"/>
    </row>
    <row r="509" spans="7:7" ht="15.75" customHeight="1" x14ac:dyDescent="0.3">
      <c r="G509" s="60"/>
    </row>
    <row r="510" spans="7:7" ht="15.75" customHeight="1" x14ac:dyDescent="0.3">
      <c r="G510" s="60"/>
    </row>
    <row r="511" spans="7:7" ht="15.75" customHeight="1" x14ac:dyDescent="0.3">
      <c r="G511" s="60"/>
    </row>
    <row r="512" spans="7:7" ht="15.75" customHeight="1" x14ac:dyDescent="0.3">
      <c r="G512" s="60"/>
    </row>
    <row r="513" spans="7:7" ht="15.75" customHeight="1" x14ac:dyDescent="0.3">
      <c r="G513" s="60"/>
    </row>
    <row r="514" spans="7:7" ht="15.75" customHeight="1" x14ac:dyDescent="0.3">
      <c r="G514" s="60"/>
    </row>
    <row r="515" spans="7:7" ht="15.75" customHeight="1" x14ac:dyDescent="0.3">
      <c r="G515" s="60"/>
    </row>
    <row r="516" spans="7:7" ht="15.75" customHeight="1" x14ac:dyDescent="0.3">
      <c r="G516" s="60"/>
    </row>
    <row r="517" spans="7:7" ht="15.75" customHeight="1" x14ac:dyDescent="0.3">
      <c r="G517" s="60"/>
    </row>
    <row r="518" spans="7:7" ht="15.75" customHeight="1" x14ac:dyDescent="0.3">
      <c r="G518" s="60"/>
    </row>
    <row r="519" spans="7:7" ht="15.75" customHeight="1" x14ac:dyDescent="0.3">
      <c r="G519" s="60"/>
    </row>
    <row r="520" spans="7:7" ht="15.75" customHeight="1" x14ac:dyDescent="0.3">
      <c r="G520" s="60"/>
    </row>
    <row r="521" spans="7:7" ht="15.75" customHeight="1" x14ac:dyDescent="0.3">
      <c r="G521" s="60"/>
    </row>
    <row r="522" spans="7:7" ht="15.75" customHeight="1" x14ac:dyDescent="0.3">
      <c r="G522" s="60"/>
    </row>
    <row r="523" spans="7:7" ht="15.75" customHeight="1" x14ac:dyDescent="0.3">
      <c r="G523" s="60"/>
    </row>
    <row r="524" spans="7:7" ht="15.75" customHeight="1" x14ac:dyDescent="0.3">
      <c r="G524" s="60"/>
    </row>
    <row r="525" spans="7:7" ht="15.75" customHeight="1" x14ac:dyDescent="0.3">
      <c r="G525" s="60"/>
    </row>
    <row r="526" spans="7:7" ht="15.75" customHeight="1" x14ac:dyDescent="0.3">
      <c r="G526" s="60"/>
    </row>
    <row r="527" spans="7:7" ht="15.75" customHeight="1" x14ac:dyDescent="0.3">
      <c r="G527" s="60"/>
    </row>
    <row r="528" spans="7:7" ht="15.75" customHeight="1" x14ac:dyDescent="0.3">
      <c r="G528" s="60"/>
    </row>
    <row r="529" spans="7:7" ht="15.75" customHeight="1" x14ac:dyDescent="0.3">
      <c r="G529" s="60"/>
    </row>
    <row r="530" spans="7:7" ht="15.75" customHeight="1" x14ac:dyDescent="0.3">
      <c r="G530" s="60"/>
    </row>
    <row r="531" spans="7:7" ht="15.75" customHeight="1" x14ac:dyDescent="0.3">
      <c r="G531" s="60"/>
    </row>
    <row r="532" spans="7:7" ht="15.75" customHeight="1" x14ac:dyDescent="0.3">
      <c r="G532" s="60"/>
    </row>
    <row r="533" spans="7:7" ht="15.75" customHeight="1" x14ac:dyDescent="0.3">
      <c r="G533" s="60"/>
    </row>
    <row r="534" spans="7:7" ht="15.75" customHeight="1" x14ac:dyDescent="0.3">
      <c r="G534" s="60"/>
    </row>
    <row r="535" spans="7:7" ht="15.75" customHeight="1" x14ac:dyDescent="0.3">
      <c r="G535" s="60"/>
    </row>
    <row r="536" spans="7:7" ht="15.75" customHeight="1" x14ac:dyDescent="0.3">
      <c r="G536" s="60"/>
    </row>
    <row r="537" spans="7:7" ht="15.75" customHeight="1" x14ac:dyDescent="0.3">
      <c r="G537" s="60"/>
    </row>
    <row r="538" spans="7:7" ht="15.75" customHeight="1" x14ac:dyDescent="0.3">
      <c r="G538" s="60"/>
    </row>
    <row r="539" spans="7:7" ht="15.75" customHeight="1" x14ac:dyDescent="0.3">
      <c r="G539" s="60"/>
    </row>
    <row r="540" spans="7:7" ht="15.75" customHeight="1" x14ac:dyDescent="0.3">
      <c r="G540" s="60"/>
    </row>
    <row r="541" spans="7:7" ht="15.75" customHeight="1" x14ac:dyDescent="0.3">
      <c r="G541" s="60"/>
    </row>
    <row r="542" spans="7:7" ht="15.75" customHeight="1" x14ac:dyDescent="0.3">
      <c r="G542" s="60"/>
    </row>
    <row r="543" spans="7:7" ht="15.75" customHeight="1" x14ac:dyDescent="0.3">
      <c r="G543" s="60"/>
    </row>
    <row r="544" spans="7:7" ht="15.75" customHeight="1" x14ac:dyDescent="0.3">
      <c r="G544" s="60"/>
    </row>
    <row r="545" spans="7:7" ht="15.75" customHeight="1" x14ac:dyDescent="0.3">
      <c r="G545" s="60"/>
    </row>
    <row r="546" spans="7:7" ht="15.75" customHeight="1" x14ac:dyDescent="0.3">
      <c r="G546" s="60"/>
    </row>
    <row r="547" spans="7:7" ht="15.75" customHeight="1" x14ac:dyDescent="0.3">
      <c r="G547" s="60"/>
    </row>
    <row r="548" spans="7:7" ht="15.75" customHeight="1" x14ac:dyDescent="0.3">
      <c r="G548" s="60"/>
    </row>
    <row r="549" spans="7:7" ht="15.75" customHeight="1" x14ac:dyDescent="0.3">
      <c r="G549" s="60"/>
    </row>
    <row r="550" spans="7:7" ht="15.75" customHeight="1" x14ac:dyDescent="0.3">
      <c r="G550" s="60"/>
    </row>
    <row r="551" spans="7:7" ht="15.75" customHeight="1" x14ac:dyDescent="0.3">
      <c r="G551" s="60"/>
    </row>
    <row r="552" spans="7:7" ht="15.75" customHeight="1" x14ac:dyDescent="0.3">
      <c r="G552" s="60"/>
    </row>
    <row r="553" spans="7:7" ht="15.75" customHeight="1" x14ac:dyDescent="0.3">
      <c r="G553" s="60"/>
    </row>
    <row r="554" spans="7:7" ht="15.75" customHeight="1" x14ac:dyDescent="0.3">
      <c r="G554" s="60"/>
    </row>
    <row r="555" spans="7:7" ht="15.75" customHeight="1" x14ac:dyDescent="0.3">
      <c r="G555" s="60"/>
    </row>
    <row r="556" spans="7:7" ht="15.75" customHeight="1" x14ac:dyDescent="0.3">
      <c r="G556" s="60"/>
    </row>
    <row r="557" spans="7:7" ht="15.75" customHeight="1" x14ac:dyDescent="0.3">
      <c r="G557" s="60"/>
    </row>
    <row r="558" spans="7:7" ht="15.75" customHeight="1" x14ac:dyDescent="0.3">
      <c r="G558" s="60"/>
    </row>
    <row r="559" spans="7:7" ht="15.75" customHeight="1" x14ac:dyDescent="0.3">
      <c r="G559" s="60"/>
    </row>
    <row r="560" spans="7:7" ht="15.75" customHeight="1" x14ac:dyDescent="0.3">
      <c r="G560" s="60"/>
    </row>
    <row r="561" spans="7:7" ht="15.75" customHeight="1" x14ac:dyDescent="0.3">
      <c r="G561" s="60"/>
    </row>
    <row r="562" spans="7:7" ht="15.75" customHeight="1" x14ac:dyDescent="0.3">
      <c r="G562" s="60"/>
    </row>
    <row r="563" spans="7:7" ht="15.75" customHeight="1" x14ac:dyDescent="0.3">
      <c r="G563" s="60"/>
    </row>
    <row r="564" spans="7:7" ht="15.75" customHeight="1" x14ac:dyDescent="0.3">
      <c r="G564" s="60"/>
    </row>
    <row r="565" spans="7:7" ht="15.75" customHeight="1" x14ac:dyDescent="0.3">
      <c r="G565" s="60"/>
    </row>
    <row r="566" spans="7:7" ht="15.75" customHeight="1" x14ac:dyDescent="0.3">
      <c r="G566" s="60"/>
    </row>
    <row r="567" spans="7:7" ht="15.75" customHeight="1" x14ac:dyDescent="0.3">
      <c r="G567" s="60"/>
    </row>
    <row r="568" spans="7:7" ht="15.75" customHeight="1" x14ac:dyDescent="0.3">
      <c r="G568" s="60"/>
    </row>
    <row r="569" spans="7:7" ht="15.75" customHeight="1" x14ac:dyDescent="0.3">
      <c r="G569" s="60"/>
    </row>
    <row r="570" spans="7:7" ht="15.75" customHeight="1" x14ac:dyDescent="0.3">
      <c r="G570" s="60"/>
    </row>
    <row r="571" spans="7:7" ht="15.75" customHeight="1" x14ac:dyDescent="0.3">
      <c r="G571" s="60"/>
    </row>
    <row r="572" spans="7:7" ht="15.75" customHeight="1" x14ac:dyDescent="0.3">
      <c r="G572" s="60"/>
    </row>
    <row r="573" spans="7:7" ht="15.75" customHeight="1" x14ac:dyDescent="0.3">
      <c r="G573" s="60"/>
    </row>
    <row r="574" spans="7:7" ht="15.75" customHeight="1" x14ac:dyDescent="0.3">
      <c r="G574" s="60"/>
    </row>
    <row r="575" spans="7:7" ht="15.75" customHeight="1" x14ac:dyDescent="0.3">
      <c r="G575" s="60"/>
    </row>
    <row r="576" spans="7:7" ht="15.75" customHeight="1" x14ac:dyDescent="0.3">
      <c r="G576" s="60"/>
    </row>
    <row r="577" spans="7:7" ht="15.75" customHeight="1" x14ac:dyDescent="0.3">
      <c r="G577" s="60"/>
    </row>
    <row r="578" spans="7:7" ht="15.75" customHeight="1" x14ac:dyDescent="0.3">
      <c r="G578" s="60"/>
    </row>
    <row r="579" spans="7:7" ht="15.75" customHeight="1" x14ac:dyDescent="0.3">
      <c r="G579" s="60"/>
    </row>
    <row r="580" spans="7:7" ht="15.75" customHeight="1" x14ac:dyDescent="0.3">
      <c r="G580" s="60"/>
    </row>
    <row r="581" spans="7:7" ht="15.75" customHeight="1" x14ac:dyDescent="0.3">
      <c r="G581" s="60"/>
    </row>
    <row r="582" spans="7:7" ht="15.75" customHeight="1" x14ac:dyDescent="0.3">
      <c r="G582" s="60"/>
    </row>
    <row r="583" spans="7:7" ht="15.75" customHeight="1" x14ac:dyDescent="0.3">
      <c r="G583" s="60"/>
    </row>
    <row r="584" spans="7:7" ht="15.75" customHeight="1" x14ac:dyDescent="0.3">
      <c r="G584" s="60"/>
    </row>
    <row r="585" spans="7:7" ht="15.75" customHeight="1" x14ac:dyDescent="0.3">
      <c r="G585" s="60"/>
    </row>
    <row r="586" spans="7:7" ht="15.75" customHeight="1" x14ac:dyDescent="0.3">
      <c r="G586" s="60"/>
    </row>
    <row r="587" spans="7:7" ht="15.75" customHeight="1" x14ac:dyDescent="0.3">
      <c r="G587" s="60"/>
    </row>
    <row r="588" spans="7:7" ht="15.75" customHeight="1" x14ac:dyDescent="0.3">
      <c r="G588" s="60"/>
    </row>
    <row r="589" spans="7:7" ht="15.75" customHeight="1" x14ac:dyDescent="0.3">
      <c r="G589" s="60"/>
    </row>
    <row r="590" spans="7:7" ht="15.75" customHeight="1" x14ac:dyDescent="0.3">
      <c r="G590" s="60"/>
    </row>
    <row r="591" spans="7:7" ht="15.75" customHeight="1" x14ac:dyDescent="0.3">
      <c r="G591" s="60"/>
    </row>
    <row r="592" spans="7:7" ht="15.75" customHeight="1" x14ac:dyDescent="0.3">
      <c r="G592" s="60"/>
    </row>
    <row r="593" spans="7:7" ht="15.75" customHeight="1" x14ac:dyDescent="0.3">
      <c r="G593" s="60"/>
    </row>
    <row r="594" spans="7:7" ht="15.75" customHeight="1" x14ac:dyDescent="0.3">
      <c r="G594" s="60"/>
    </row>
    <row r="595" spans="7:7" ht="15.75" customHeight="1" x14ac:dyDescent="0.3">
      <c r="G595" s="60"/>
    </row>
    <row r="596" spans="7:7" ht="15.75" customHeight="1" x14ac:dyDescent="0.3">
      <c r="G596" s="60"/>
    </row>
    <row r="597" spans="7:7" ht="15.75" customHeight="1" x14ac:dyDescent="0.3">
      <c r="G597" s="60"/>
    </row>
    <row r="598" spans="7:7" ht="15.75" customHeight="1" x14ac:dyDescent="0.3">
      <c r="G598" s="60"/>
    </row>
    <row r="599" spans="7:7" ht="15.75" customHeight="1" x14ac:dyDescent="0.3">
      <c r="G599" s="60"/>
    </row>
    <row r="600" spans="7:7" ht="15.75" customHeight="1" x14ac:dyDescent="0.3">
      <c r="G600" s="60"/>
    </row>
    <row r="601" spans="7:7" ht="15.75" customHeight="1" x14ac:dyDescent="0.3">
      <c r="G601" s="60"/>
    </row>
    <row r="602" spans="7:7" ht="15.75" customHeight="1" x14ac:dyDescent="0.3">
      <c r="G602" s="60"/>
    </row>
    <row r="603" spans="7:7" ht="15.75" customHeight="1" x14ac:dyDescent="0.3">
      <c r="G603" s="60"/>
    </row>
    <row r="604" spans="7:7" ht="15.75" customHeight="1" x14ac:dyDescent="0.3">
      <c r="G604" s="60"/>
    </row>
    <row r="605" spans="7:7" ht="15.75" customHeight="1" x14ac:dyDescent="0.3">
      <c r="G605" s="60"/>
    </row>
    <row r="606" spans="7:7" ht="15.75" customHeight="1" x14ac:dyDescent="0.3">
      <c r="G606" s="60"/>
    </row>
    <row r="607" spans="7:7" ht="15.75" customHeight="1" x14ac:dyDescent="0.3">
      <c r="G607" s="60"/>
    </row>
    <row r="608" spans="7:7" ht="15.75" customHeight="1" x14ac:dyDescent="0.3">
      <c r="G608" s="60"/>
    </row>
    <row r="609" spans="7:7" ht="15.75" customHeight="1" x14ac:dyDescent="0.3">
      <c r="G609" s="60"/>
    </row>
    <row r="610" spans="7:7" ht="15.75" customHeight="1" x14ac:dyDescent="0.3">
      <c r="G610" s="60"/>
    </row>
    <row r="611" spans="7:7" ht="15.75" customHeight="1" x14ac:dyDescent="0.3">
      <c r="G611" s="60"/>
    </row>
    <row r="612" spans="7:7" ht="15.75" customHeight="1" x14ac:dyDescent="0.3">
      <c r="G612" s="60"/>
    </row>
    <row r="613" spans="7:7" ht="15.75" customHeight="1" x14ac:dyDescent="0.3">
      <c r="G613" s="60"/>
    </row>
    <row r="614" spans="7:7" ht="15.75" customHeight="1" x14ac:dyDescent="0.3">
      <c r="G614" s="60"/>
    </row>
    <row r="615" spans="7:7" ht="15.75" customHeight="1" x14ac:dyDescent="0.3">
      <c r="G615" s="60"/>
    </row>
    <row r="616" spans="7:7" ht="15.75" customHeight="1" x14ac:dyDescent="0.3">
      <c r="G616" s="60"/>
    </row>
    <row r="617" spans="7:7" ht="15.75" customHeight="1" x14ac:dyDescent="0.3">
      <c r="G617" s="60"/>
    </row>
    <row r="618" spans="7:7" ht="15.75" customHeight="1" x14ac:dyDescent="0.3">
      <c r="G618" s="60"/>
    </row>
    <row r="619" spans="7:7" ht="15.75" customHeight="1" x14ac:dyDescent="0.3">
      <c r="G619" s="60"/>
    </row>
    <row r="620" spans="7:7" ht="15.75" customHeight="1" x14ac:dyDescent="0.3">
      <c r="G620" s="60"/>
    </row>
    <row r="621" spans="7:7" ht="15.75" customHeight="1" x14ac:dyDescent="0.3">
      <c r="G621" s="60"/>
    </row>
    <row r="622" spans="7:7" ht="15.75" customHeight="1" x14ac:dyDescent="0.3">
      <c r="G622" s="60"/>
    </row>
    <row r="623" spans="7:7" ht="15.75" customHeight="1" x14ac:dyDescent="0.3">
      <c r="G623" s="60"/>
    </row>
    <row r="624" spans="7:7" ht="15.75" customHeight="1" x14ac:dyDescent="0.3">
      <c r="G624" s="60"/>
    </row>
    <row r="625" spans="7:7" ht="15.75" customHeight="1" x14ac:dyDescent="0.3">
      <c r="G625" s="60"/>
    </row>
    <row r="626" spans="7:7" ht="15.75" customHeight="1" x14ac:dyDescent="0.3">
      <c r="G626" s="60"/>
    </row>
    <row r="627" spans="7:7" ht="15.75" customHeight="1" x14ac:dyDescent="0.3">
      <c r="G627" s="60"/>
    </row>
    <row r="628" spans="7:7" ht="15.75" customHeight="1" x14ac:dyDescent="0.3">
      <c r="G628" s="60"/>
    </row>
    <row r="629" spans="7:7" ht="15.75" customHeight="1" x14ac:dyDescent="0.3">
      <c r="G629" s="60"/>
    </row>
    <row r="630" spans="7:7" ht="15.75" customHeight="1" x14ac:dyDescent="0.3">
      <c r="G630" s="60"/>
    </row>
    <row r="631" spans="7:7" ht="15.75" customHeight="1" x14ac:dyDescent="0.3">
      <c r="G631" s="60"/>
    </row>
    <row r="632" spans="7:7" ht="15.75" customHeight="1" x14ac:dyDescent="0.3">
      <c r="G632" s="60"/>
    </row>
    <row r="633" spans="7:7" ht="15.75" customHeight="1" x14ac:dyDescent="0.3">
      <c r="G633" s="60"/>
    </row>
    <row r="634" spans="7:7" ht="15.75" customHeight="1" x14ac:dyDescent="0.3">
      <c r="G634" s="60"/>
    </row>
    <row r="635" spans="7:7" ht="15.75" customHeight="1" x14ac:dyDescent="0.3">
      <c r="G635" s="60"/>
    </row>
    <row r="636" spans="7:7" ht="15.75" customHeight="1" x14ac:dyDescent="0.3">
      <c r="G636" s="60"/>
    </row>
    <row r="637" spans="7:7" ht="15.75" customHeight="1" x14ac:dyDescent="0.3">
      <c r="G637" s="60"/>
    </row>
    <row r="638" spans="7:7" ht="15.75" customHeight="1" x14ac:dyDescent="0.3">
      <c r="G638" s="60"/>
    </row>
    <row r="639" spans="7:7" ht="15.75" customHeight="1" x14ac:dyDescent="0.3">
      <c r="G639" s="60"/>
    </row>
    <row r="640" spans="7:7" ht="15.75" customHeight="1" x14ac:dyDescent="0.3">
      <c r="G640" s="60"/>
    </row>
    <row r="641" spans="7:7" ht="15.75" customHeight="1" x14ac:dyDescent="0.3">
      <c r="G641" s="60"/>
    </row>
    <row r="642" spans="7:7" ht="15.75" customHeight="1" x14ac:dyDescent="0.3">
      <c r="G642" s="60"/>
    </row>
    <row r="643" spans="7:7" ht="15.75" customHeight="1" x14ac:dyDescent="0.3">
      <c r="G643" s="60"/>
    </row>
    <row r="644" spans="7:7" ht="15.75" customHeight="1" x14ac:dyDescent="0.3">
      <c r="G644" s="60"/>
    </row>
    <row r="645" spans="7:7" ht="15.75" customHeight="1" x14ac:dyDescent="0.3">
      <c r="G645" s="60"/>
    </row>
    <row r="646" spans="7:7" ht="15.75" customHeight="1" x14ac:dyDescent="0.3">
      <c r="G646" s="60"/>
    </row>
    <row r="647" spans="7:7" ht="15.75" customHeight="1" x14ac:dyDescent="0.3">
      <c r="G647" s="60"/>
    </row>
    <row r="648" spans="7:7" ht="15.75" customHeight="1" x14ac:dyDescent="0.3">
      <c r="G648" s="60"/>
    </row>
    <row r="649" spans="7:7" ht="15.75" customHeight="1" x14ac:dyDescent="0.3">
      <c r="G649" s="60"/>
    </row>
    <row r="650" spans="7:7" ht="15.75" customHeight="1" x14ac:dyDescent="0.3">
      <c r="G650" s="60"/>
    </row>
    <row r="651" spans="7:7" ht="15.75" customHeight="1" x14ac:dyDescent="0.3">
      <c r="G651" s="60"/>
    </row>
    <row r="652" spans="7:7" ht="15.75" customHeight="1" x14ac:dyDescent="0.3">
      <c r="G652" s="60"/>
    </row>
    <row r="653" spans="7:7" ht="15.75" customHeight="1" x14ac:dyDescent="0.3">
      <c r="G653" s="60"/>
    </row>
    <row r="654" spans="7:7" ht="15.75" customHeight="1" x14ac:dyDescent="0.3">
      <c r="G654" s="60"/>
    </row>
    <row r="655" spans="7:7" ht="15.75" customHeight="1" x14ac:dyDescent="0.3">
      <c r="G655" s="60"/>
    </row>
    <row r="656" spans="7:7" ht="15.75" customHeight="1" x14ac:dyDescent="0.3">
      <c r="G656" s="60"/>
    </row>
    <row r="657" spans="7:7" ht="15.75" customHeight="1" x14ac:dyDescent="0.3">
      <c r="G657" s="60"/>
    </row>
    <row r="658" spans="7:7" ht="15.75" customHeight="1" x14ac:dyDescent="0.3">
      <c r="G658" s="60"/>
    </row>
    <row r="659" spans="7:7" ht="15.75" customHeight="1" x14ac:dyDescent="0.3">
      <c r="G659" s="60"/>
    </row>
    <row r="660" spans="7:7" ht="15.75" customHeight="1" x14ac:dyDescent="0.3">
      <c r="G660" s="60"/>
    </row>
    <row r="661" spans="7:7" ht="15.75" customHeight="1" x14ac:dyDescent="0.3">
      <c r="G661" s="60"/>
    </row>
    <row r="662" spans="7:7" ht="15.75" customHeight="1" x14ac:dyDescent="0.3">
      <c r="G662" s="60"/>
    </row>
    <row r="663" spans="7:7" ht="15.75" customHeight="1" x14ac:dyDescent="0.3">
      <c r="G663" s="60"/>
    </row>
    <row r="664" spans="7:7" ht="15.75" customHeight="1" x14ac:dyDescent="0.3">
      <c r="G664" s="60"/>
    </row>
    <row r="665" spans="7:7" ht="15.75" customHeight="1" x14ac:dyDescent="0.3">
      <c r="G665" s="60"/>
    </row>
    <row r="666" spans="7:7" ht="15.75" customHeight="1" x14ac:dyDescent="0.3">
      <c r="G666" s="60"/>
    </row>
    <row r="667" spans="7:7" ht="15.75" customHeight="1" x14ac:dyDescent="0.3">
      <c r="G667" s="60"/>
    </row>
    <row r="668" spans="7:7" ht="15.75" customHeight="1" x14ac:dyDescent="0.3">
      <c r="G668" s="60"/>
    </row>
    <row r="669" spans="7:7" ht="15.75" customHeight="1" x14ac:dyDescent="0.3">
      <c r="G669" s="60"/>
    </row>
    <row r="670" spans="7:7" ht="15.75" customHeight="1" x14ac:dyDescent="0.3">
      <c r="G670" s="60"/>
    </row>
    <row r="671" spans="7:7" ht="15.75" customHeight="1" x14ac:dyDescent="0.3">
      <c r="G671" s="60"/>
    </row>
    <row r="672" spans="7:7" ht="15.75" customHeight="1" x14ac:dyDescent="0.3">
      <c r="G672" s="60"/>
    </row>
    <row r="673" spans="7:7" ht="15.75" customHeight="1" x14ac:dyDescent="0.3">
      <c r="G673" s="60"/>
    </row>
    <row r="674" spans="7:7" ht="15.75" customHeight="1" x14ac:dyDescent="0.3">
      <c r="G674" s="60"/>
    </row>
    <row r="675" spans="7:7" ht="15.75" customHeight="1" x14ac:dyDescent="0.3">
      <c r="G675" s="60"/>
    </row>
    <row r="676" spans="7:7" ht="15.75" customHeight="1" x14ac:dyDescent="0.3">
      <c r="G676" s="60"/>
    </row>
    <row r="677" spans="7:7" ht="15.75" customHeight="1" x14ac:dyDescent="0.3">
      <c r="G677" s="60"/>
    </row>
    <row r="678" spans="7:7" ht="15.75" customHeight="1" x14ac:dyDescent="0.3">
      <c r="G678" s="60"/>
    </row>
    <row r="679" spans="7:7" ht="15.75" customHeight="1" x14ac:dyDescent="0.3">
      <c r="G679" s="60"/>
    </row>
    <row r="680" spans="7:7" ht="15.75" customHeight="1" x14ac:dyDescent="0.3">
      <c r="G680" s="60"/>
    </row>
    <row r="681" spans="7:7" ht="15.75" customHeight="1" x14ac:dyDescent="0.3">
      <c r="G681" s="60"/>
    </row>
    <row r="682" spans="7:7" ht="15.75" customHeight="1" x14ac:dyDescent="0.3">
      <c r="G682" s="60"/>
    </row>
    <row r="683" spans="7:7" ht="15.75" customHeight="1" x14ac:dyDescent="0.3">
      <c r="G683" s="60"/>
    </row>
    <row r="684" spans="7:7" ht="15.75" customHeight="1" x14ac:dyDescent="0.3">
      <c r="G684" s="60"/>
    </row>
    <row r="685" spans="7:7" ht="15.75" customHeight="1" x14ac:dyDescent="0.3">
      <c r="G685" s="60"/>
    </row>
    <row r="686" spans="7:7" ht="15.75" customHeight="1" x14ac:dyDescent="0.3">
      <c r="G686" s="60"/>
    </row>
    <row r="687" spans="7:7" ht="15.75" customHeight="1" x14ac:dyDescent="0.3">
      <c r="G687" s="60"/>
    </row>
    <row r="688" spans="7:7" ht="15.75" customHeight="1" x14ac:dyDescent="0.3">
      <c r="G688" s="60"/>
    </row>
    <row r="689" spans="7:7" ht="15.75" customHeight="1" x14ac:dyDescent="0.3">
      <c r="G689" s="60"/>
    </row>
    <row r="690" spans="7:7" ht="15.75" customHeight="1" x14ac:dyDescent="0.3">
      <c r="G690" s="60"/>
    </row>
    <row r="691" spans="7:7" ht="15.75" customHeight="1" x14ac:dyDescent="0.3">
      <c r="G691" s="60"/>
    </row>
    <row r="692" spans="7:7" ht="15.75" customHeight="1" x14ac:dyDescent="0.3">
      <c r="G692" s="60"/>
    </row>
    <row r="693" spans="7:7" ht="15.75" customHeight="1" x14ac:dyDescent="0.3">
      <c r="G693" s="60"/>
    </row>
    <row r="694" spans="7:7" ht="15.75" customHeight="1" x14ac:dyDescent="0.3">
      <c r="G694" s="60"/>
    </row>
    <row r="695" spans="7:7" ht="15.75" customHeight="1" x14ac:dyDescent="0.3">
      <c r="G695" s="60"/>
    </row>
    <row r="696" spans="7:7" ht="15.75" customHeight="1" x14ac:dyDescent="0.3">
      <c r="G696" s="60"/>
    </row>
    <row r="697" spans="7:7" ht="15.75" customHeight="1" x14ac:dyDescent="0.3">
      <c r="G697" s="60"/>
    </row>
    <row r="698" spans="7:7" ht="15.75" customHeight="1" x14ac:dyDescent="0.3">
      <c r="G698" s="60"/>
    </row>
    <row r="699" spans="7:7" ht="15.75" customHeight="1" x14ac:dyDescent="0.3">
      <c r="G699" s="60"/>
    </row>
    <row r="700" spans="7:7" ht="15.75" customHeight="1" x14ac:dyDescent="0.3">
      <c r="G700" s="60"/>
    </row>
    <row r="701" spans="7:7" ht="15.75" customHeight="1" x14ac:dyDescent="0.3">
      <c r="G701" s="60"/>
    </row>
    <row r="702" spans="7:7" ht="15.75" customHeight="1" x14ac:dyDescent="0.3">
      <c r="G702" s="60"/>
    </row>
    <row r="703" spans="7:7" ht="15.75" customHeight="1" x14ac:dyDescent="0.3">
      <c r="G703" s="60"/>
    </row>
    <row r="704" spans="7:7" ht="15.75" customHeight="1" x14ac:dyDescent="0.3">
      <c r="G704" s="60"/>
    </row>
    <row r="705" spans="7:7" ht="15.75" customHeight="1" x14ac:dyDescent="0.3">
      <c r="G705" s="60"/>
    </row>
    <row r="706" spans="7:7" ht="15.75" customHeight="1" x14ac:dyDescent="0.3">
      <c r="G706" s="60"/>
    </row>
    <row r="707" spans="7:7" ht="15.75" customHeight="1" x14ac:dyDescent="0.3">
      <c r="G707" s="60"/>
    </row>
    <row r="708" spans="7:7" ht="15.75" customHeight="1" x14ac:dyDescent="0.3">
      <c r="G708" s="60"/>
    </row>
    <row r="709" spans="7:7" ht="15.75" customHeight="1" x14ac:dyDescent="0.3">
      <c r="G709" s="60"/>
    </row>
    <row r="710" spans="7:7" ht="15.75" customHeight="1" x14ac:dyDescent="0.3">
      <c r="G710" s="60"/>
    </row>
    <row r="711" spans="7:7" ht="15.75" customHeight="1" x14ac:dyDescent="0.3">
      <c r="G711" s="60"/>
    </row>
    <row r="712" spans="7:7" ht="15.75" customHeight="1" x14ac:dyDescent="0.3">
      <c r="G712" s="60"/>
    </row>
    <row r="713" spans="7:7" ht="15.75" customHeight="1" x14ac:dyDescent="0.3">
      <c r="G713" s="60"/>
    </row>
    <row r="714" spans="7:7" ht="15.75" customHeight="1" x14ac:dyDescent="0.3">
      <c r="G714" s="60"/>
    </row>
    <row r="715" spans="7:7" ht="15.75" customHeight="1" x14ac:dyDescent="0.3">
      <c r="G715" s="60"/>
    </row>
    <row r="716" spans="7:7" ht="15.75" customHeight="1" x14ac:dyDescent="0.3">
      <c r="G716" s="60"/>
    </row>
    <row r="717" spans="7:7" ht="15.75" customHeight="1" x14ac:dyDescent="0.3">
      <c r="G717" s="60"/>
    </row>
    <row r="718" spans="7:7" ht="15.75" customHeight="1" x14ac:dyDescent="0.3">
      <c r="G718" s="60"/>
    </row>
    <row r="719" spans="7:7" ht="15.75" customHeight="1" x14ac:dyDescent="0.3">
      <c r="G719" s="60"/>
    </row>
    <row r="720" spans="7:7" ht="15.75" customHeight="1" x14ac:dyDescent="0.3">
      <c r="G720" s="60"/>
    </row>
    <row r="721" spans="7:7" ht="15.75" customHeight="1" x14ac:dyDescent="0.3">
      <c r="G721" s="60"/>
    </row>
    <row r="722" spans="7:7" ht="15.75" customHeight="1" x14ac:dyDescent="0.3">
      <c r="G722" s="60"/>
    </row>
    <row r="723" spans="7:7" ht="15.75" customHeight="1" x14ac:dyDescent="0.3">
      <c r="G723" s="60"/>
    </row>
    <row r="724" spans="7:7" ht="15.75" customHeight="1" x14ac:dyDescent="0.3">
      <c r="G724" s="60"/>
    </row>
    <row r="725" spans="7:7" ht="15.75" customHeight="1" x14ac:dyDescent="0.3">
      <c r="G725" s="60"/>
    </row>
    <row r="726" spans="7:7" ht="15.75" customHeight="1" x14ac:dyDescent="0.3">
      <c r="G726" s="60"/>
    </row>
    <row r="727" spans="7:7" ht="15.75" customHeight="1" x14ac:dyDescent="0.3">
      <c r="G727" s="60"/>
    </row>
    <row r="728" spans="7:7" ht="15.75" customHeight="1" x14ac:dyDescent="0.3">
      <c r="G728" s="60"/>
    </row>
    <row r="729" spans="7:7" ht="15.75" customHeight="1" x14ac:dyDescent="0.3">
      <c r="G729" s="60"/>
    </row>
    <row r="730" spans="7:7" ht="15.75" customHeight="1" x14ac:dyDescent="0.3">
      <c r="G730" s="60"/>
    </row>
    <row r="731" spans="7:7" ht="15.75" customHeight="1" x14ac:dyDescent="0.3">
      <c r="G731" s="60"/>
    </row>
    <row r="732" spans="7:7" ht="15.75" customHeight="1" x14ac:dyDescent="0.3">
      <c r="G732" s="60"/>
    </row>
    <row r="733" spans="7:7" ht="15.75" customHeight="1" x14ac:dyDescent="0.3">
      <c r="G733" s="60"/>
    </row>
    <row r="734" spans="7:7" ht="15.75" customHeight="1" x14ac:dyDescent="0.3">
      <c r="G734" s="60"/>
    </row>
    <row r="735" spans="7:7" ht="15.75" customHeight="1" x14ac:dyDescent="0.3">
      <c r="G735" s="60"/>
    </row>
    <row r="736" spans="7:7" ht="15.75" customHeight="1" x14ac:dyDescent="0.3">
      <c r="G736" s="60"/>
    </row>
    <row r="737" spans="7:7" ht="15.75" customHeight="1" x14ac:dyDescent="0.3">
      <c r="G737" s="60"/>
    </row>
    <row r="738" spans="7:7" ht="15.75" customHeight="1" x14ac:dyDescent="0.3">
      <c r="G738" s="60"/>
    </row>
    <row r="739" spans="7:7" ht="15.75" customHeight="1" x14ac:dyDescent="0.3">
      <c r="G739" s="60"/>
    </row>
    <row r="740" spans="7:7" ht="15.75" customHeight="1" x14ac:dyDescent="0.3">
      <c r="G740" s="60"/>
    </row>
    <row r="741" spans="7:7" ht="15.75" customHeight="1" x14ac:dyDescent="0.3">
      <c r="G741" s="60"/>
    </row>
    <row r="742" spans="7:7" ht="15.75" customHeight="1" x14ac:dyDescent="0.3">
      <c r="G742" s="60"/>
    </row>
    <row r="743" spans="7:7" ht="15.75" customHeight="1" x14ac:dyDescent="0.3">
      <c r="G743" s="60"/>
    </row>
    <row r="744" spans="7:7" ht="15.75" customHeight="1" x14ac:dyDescent="0.3">
      <c r="G744" s="60"/>
    </row>
    <row r="745" spans="7:7" ht="15.75" customHeight="1" x14ac:dyDescent="0.3">
      <c r="G745" s="60"/>
    </row>
    <row r="746" spans="7:7" ht="15.75" customHeight="1" x14ac:dyDescent="0.3">
      <c r="G746" s="60"/>
    </row>
    <row r="747" spans="7:7" ht="15.75" customHeight="1" x14ac:dyDescent="0.3">
      <c r="G747" s="60"/>
    </row>
    <row r="748" spans="7:7" ht="15.75" customHeight="1" x14ac:dyDescent="0.3">
      <c r="G748" s="60"/>
    </row>
    <row r="749" spans="7:7" ht="15.75" customHeight="1" x14ac:dyDescent="0.3">
      <c r="G749" s="60"/>
    </row>
    <row r="750" spans="7:7" ht="15.75" customHeight="1" x14ac:dyDescent="0.3">
      <c r="G750" s="60"/>
    </row>
    <row r="751" spans="7:7" ht="15.75" customHeight="1" x14ac:dyDescent="0.3">
      <c r="G751" s="60"/>
    </row>
    <row r="752" spans="7:7" ht="15.75" customHeight="1" x14ac:dyDescent="0.3">
      <c r="G752" s="60"/>
    </row>
    <row r="753" spans="7:7" ht="15.75" customHeight="1" x14ac:dyDescent="0.3">
      <c r="G753" s="60"/>
    </row>
    <row r="754" spans="7:7" ht="15.75" customHeight="1" x14ac:dyDescent="0.3">
      <c r="G754" s="60"/>
    </row>
    <row r="755" spans="7:7" ht="15.75" customHeight="1" x14ac:dyDescent="0.3">
      <c r="G755" s="60"/>
    </row>
    <row r="756" spans="7:7" ht="15.75" customHeight="1" x14ac:dyDescent="0.3">
      <c r="G756" s="60"/>
    </row>
    <row r="757" spans="7:7" ht="15.75" customHeight="1" x14ac:dyDescent="0.3">
      <c r="G757" s="60"/>
    </row>
    <row r="758" spans="7:7" ht="15.75" customHeight="1" x14ac:dyDescent="0.3">
      <c r="G758" s="60"/>
    </row>
    <row r="759" spans="7:7" ht="15.75" customHeight="1" x14ac:dyDescent="0.3">
      <c r="G759" s="60"/>
    </row>
    <row r="760" spans="7:7" ht="15.75" customHeight="1" x14ac:dyDescent="0.3">
      <c r="G760" s="60"/>
    </row>
    <row r="761" spans="7:7" ht="15.75" customHeight="1" x14ac:dyDescent="0.3">
      <c r="G761" s="60"/>
    </row>
    <row r="762" spans="7:7" ht="15.75" customHeight="1" x14ac:dyDescent="0.3">
      <c r="G762" s="60"/>
    </row>
    <row r="763" spans="7:7" ht="15.75" customHeight="1" x14ac:dyDescent="0.3">
      <c r="G763" s="60"/>
    </row>
    <row r="764" spans="7:7" ht="15.75" customHeight="1" x14ac:dyDescent="0.3">
      <c r="G764" s="60"/>
    </row>
    <row r="765" spans="7:7" ht="15.75" customHeight="1" x14ac:dyDescent="0.3">
      <c r="G765" s="60"/>
    </row>
    <row r="766" spans="7:7" ht="15.75" customHeight="1" x14ac:dyDescent="0.3">
      <c r="G766" s="60"/>
    </row>
    <row r="767" spans="7:7" ht="15.75" customHeight="1" x14ac:dyDescent="0.3">
      <c r="G767" s="60"/>
    </row>
    <row r="768" spans="7:7" ht="15.75" customHeight="1" x14ac:dyDescent="0.3">
      <c r="G768" s="60"/>
    </row>
    <row r="769" spans="7:7" ht="15.75" customHeight="1" x14ac:dyDescent="0.3">
      <c r="G769" s="60"/>
    </row>
    <row r="770" spans="7:7" ht="15.75" customHeight="1" x14ac:dyDescent="0.3">
      <c r="G770" s="60"/>
    </row>
    <row r="771" spans="7:7" ht="15.75" customHeight="1" x14ac:dyDescent="0.3">
      <c r="G771" s="60"/>
    </row>
    <row r="772" spans="7:7" ht="15.75" customHeight="1" x14ac:dyDescent="0.3">
      <c r="G772" s="60"/>
    </row>
    <row r="773" spans="7:7" ht="15.75" customHeight="1" x14ac:dyDescent="0.3">
      <c r="G773" s="60"/>
    </row>
    <row r="774" spans="7:7" ht="15.75" customHeight="1" x14ac:dyDescent="0.3">
      <c r="G774" s="60"/>
    </row>
    <row r="775" spans="7:7" ht="15.75" customHeight="1" x14ac:dyDescent="0.3">
      <c r="G775" s="60"/>
    </row>
    <row r="776" spans="7:7" ht="15.75" customHeight="1" x14ac:dyDescent="0.3">
      <c r="G776" s="60"/>
    </row>
    <row r="777" spans="7:7" ht="15.75" customHeight="1" x14ac:dyDescent="0.3">
      <c r="G777" s="60"/>
    </row>
    <row r="778" spans="7:7" ht="15.75" customHeight="1" x14ac:dyDescent="0.3">
      <c r="G778" s="60"/>
    </row>
    <row r="779" spans="7:7" ht="15.75" customHeight="1" x14ac:dyDescent="0.3">
      <c r="G779" s="60"/>
    </row>
    <row r="780" spans="7:7" ht="15.75" customHeight="1" x14ac:dyDescent="0.3">
      <c r="G780" s="60"/>
    </row>
    <row r="781" spans="7:7" ht="15.75" customHeight="1" x14ac:dyDescent="0.3">
      <c r="G781" s="60"/>
    </row>
    <row r="782" spans="7:7" ht="15.75" customHeight="1" x14ac:dyDescent="0.3">
      <c r="G782" s="60"/>
    </row>
    <row r="783" spans="7:7" ht="15.75" customHeight="1" x14ac:dyDescent="0.3">
      <c r="G783" s="60"/>
    </row>
    <row r="784" spans="7:7" ht="15.75" customHeight="1" x14ac:dyDescent="0.3">
      <c r="G784" s="60"/>
    </row>
    <row r="785" spans="7:7" ht="15.75" customHeight="1" x14ac:dyDescent="0.3">
      <c r="G785" s="60"/>
    </row>
    <row r="786" spans="7:7" ht="15.75" customHeight="1" x14ac:dyDescent="0.3">
      <c r="G786" s="60"/>
    </row>
    <row r="787" spans="7:7" ht="15.75" customHeight="1" x14ac:dyDescent="0.3">
      <c r="G787" s="60"/>
    </row>
    <row r="788" spans="7:7" ht="15.75" customHeight="1" x14ac:dyDescent="0.3">
      <c r="G788" s="60"/>
    </row>
    <row r="789" spans="7:7" ht="15.75" customHeight="1" x14ac:dyDescent="0.3">
      <c r="G789" s="60"/>
    </row>
    <row r="790" spans="7:7" ht="15.75" customHeight="1" x14ac:dyDescent="0.3">
      <c r="G790" s="60"/>
    </row>
    <row r="791" spans="7:7" ht="15.75" customHeight="1" x14ac:dyDescent="0.3">
      <c r="G791" s="60"/>
    </row>
    <row r="792" spans="7:7" ht="15.75" customHeight="1" x14ac:dyDescent="0.3">
      <c r="G792" s="60"/>
    </row>
    <row r="793" spans="7:7" ht="15.75" customHeight="1" x14ac:dyDescent="0.3">
      <c r="G793" s="60"/>
    </row>
    <row r="794" spans="7:7" ht="15.75" customHeight="1" x14ac:dyDescent="0.3">
      <c r="G794" s="60"/>
    </row>
    <row r="795" spans="7:7" ht="15.75" customHeight="1" x14ac:dyDescent="0.3">
      <c r="G795" s="60"/>
    </row>
    <row r="796" spans="7:7" ht="15.75" customHeight="1" x14ac:dyDescent="0.3">
      <c r="G796" s="60"/>
    </row>
    <row r="797" spans="7:7" ht="15.75" customHeight="1" x14ac:dyDescent="0.3">
      <c r="G797" s="60"/>
    </row>
    <row r="798" spans="7:7" ht="15.75" customHeight="1" x14ac:dyDescent="0.3">
      <c r="G798" s="60"/>
    </row>
    <row r="799" spans="7:7" ht="15.75" customHeight="1" x14ac:dyDescent="0.3">
      <c r="G799" s="60"/>
    </row>
    <row r="800" spans="7:7" ht="15.75" customHeight="1" x14ac:dyDescent="0.3">
      <c r="G800" s="60"/>
    </row>
    <row r="801" spans="7:7" ht="15.75" customHeight="1" x14ac:dyDescent="0.3">
      <c r="G801" s="60"/>
    </row>
    <row r="802" spans="7:7" ht="15.75" customHeight="1" x14ac:dyDescent="0.3">
      <c r="G802" s="60"/>
    </row>
    <row r="803" spans="7:7" ht="15.75" customHeight="1" x14ac:dyDescent="0.3">
      <c r="G803" s="60"/>
    </row>
    <row r="804" spans="7:7" ht="15.75" customHeight="1" x14ac:dyDescent="0.3">
      <c r="G804" s="60"/>
    </row>
    <row r="805" spans="7:7" ht="15.75" customHeight="1" x14ac:dyDescent="0.3">
      <c r="G805" s="60"/>
    </row>
    <row r="806" spans="7:7" ht="15.75" customHeight="1" x14ac:dyDescent="0.3">
      <c r="G806" s="60"/>
    </row>
    <row r="807" spans="7:7" ht="15.75" customHeight="1" x14ac:dyDescent="0.3">
      <c r="G807" s="60"/>
    </row>
    <row r="808" spans="7:7" ht="15.75" customHeight="1" x14ac:dyDescent="0.3">
      <c r="G808" s="60"/>
    </row>
    <row r="809" spans="7:7" ht="15.75" customHeight="1" x14ac:dyDescent="0.3">
      <c r="G809" s="60"/>
    </row>
    <row r="810" spans="7:7" ht="15.75" customHeight="1" x14ac:dyDescent="0.3">
      <c r="G810" s="60"/>
    </row>
    <row r="811" spans="7:7" ht="15.75" customHeight="1" x14ac:dyDescent="0.3">
      <c r="G811" s="60"/>
    </row>
    <row r="812" spans="7:7" ht="15.75" customHeight="1" x14ac:dyDescent="0.3">
      <c r="G812" s="60"/>
    </row>
    <row r="813" spans="7:7" ht="15.75" customHeight="1" x14ac:dyDescent="0.3">
      <c r="G813" s="60"/>
    </row>
    <row r="814" spans="7:7" ht="15.75" customHeight="1" x14ac:dyDescent="0.3">
      <c r="G814" s="60"/>
    </row>
    <row r="815" spans="7:7" ht="15.75" customHeight="1" x14ac:dyDescent="0.3">
      <c r="G815" s="60"/>
    </row>
    <row r="816" spans="7:7" ht="15.75" customHeight="1" x14ac:dyDescent="0.3">
      <c r="G816" s="60"/>
    </row>
    <row r="817" spans="7:7" ht="15.75" customHeight="1" x14ac:dyDescent="0.3">
      <c r="G817" s="60"/>
    </row>
    <row r="818" spans="7:7" ht="15.75" customHeight="1" x14ac:dyDescent="0.3">
      <c r="G818" s="60"/>
    </row>
    <row r="819" spans="7:7" ht="15.75" customHeight="1" x14ac:dyDescent="0.3">
      <c r="G819" s="60"/>
    </row>
    <row r="820" spans="7:7" ht="15.75" customHeight="1" x14ac:dyDescent="0.3">
      <c r="G820" s="60"/>
    </row>
    <row r="821" spans="7:7" ht="15.75" customHeight="1" x14ac:dyDescent="0.3">
      <c r="G821" s="60"/>
    </row>
    <row r="822" spans="7:7" ht="15.75" customHeight="1" x14ac:dyDescent="0.3">
      <c r="G822" s="60"/>
    </row>
    <row r="823" spans="7:7" ht="15.75" customHeight="1" x14ac:dyDescent="0.3">
      <c r="G823" s="60"/>
    </row>
    <row r="824" spans="7:7" ht="15.75" customHeight="1" x14ac:dyDescent="0.3">
      <c r="G824" s="60"/>
    </row>
    <row r="825" spans="7:7" ht="15.75" customHeight="1" x14ac:dyDescent="0.3">
      <c r="G825" s="60"/>
    </row>
    <row r="826" spans="7:7" ht="15.75" customHeight="1" x14ac:dyDescent="0.3">
      <c r="G826" s="60"/>
    </row>
    <row r="827" spans="7:7" ht="15.75" customHeight="1" x14ac:dyDescent="0.3">
      <c r="G827" s="60"/>
    </row>
    <row r="828" spans="7:7" ht="15.75" customHeight="1" x14ac:dyDescent="0.3">
      <c r="G828" s="60"/>
    </row>
    <row r="829" spans="7:7" ht="15.75" customHeight="1" x14ac:dyDescent="0.3">
      <c r="G829" s="60"/>
    </row>
    <row r="830" spans="7:7" ht="15.75" customHeight="1" x14ac:dyDescent="0.3">
      <c r="G830" s="60"/>
    </row>
    <row r="831" spans="7:7" ht="15.75" customHeight="1" x14ac:dyDescent="0.3">
      <c r="G831" s="60"/>
    </row>
    <row r="832" spans="7:7" ht="15.75" customHeight="1" x14ac:dyDescent="0.3">
      <c r="G832" s="60"/>
    </row>
    <row r="833" spans="7:7" ht="15.75" customHeight="1" x14ac:dyDescent="0.3">
      <c r="G833" s="60"/>
    </row>
    <row r="834" spans="7:7" ht="15.75" customHeight="1" x14ac:dyDescent="0.3">
      <c r="G834" s="60"/>
    </row>
    <row r="835" spans="7:7" ht="15.75" customHeight="1" x14ac:dyDescent="0.3">
      <c r="G835" s="60"/>
    </row>
    <row r="836" spans="7:7" ht="15.75" customHeight="1" x14ac:dyDescent="0.3">
      <c r="G836" s="60"/>
    </row>
    <row r="837" spans="7:7" ht="15.75" customHeight="1" x14ac:dyDescent="0.3">
      <c r="G837" s="60"/>
    </row>
    <row r="838" spans="7:7" ht="15.75" customHeight="1" x14ac:dyDescent="0.3">
      <c r="G838" s="60"/>
    </row>
    <row r="839" spans="7:7" ht="15.75" customHeight="1" x14ac:dyDescent="0.3">
      <c r="G839" s="60"/>
    </row>
    <row r="840" spans="7:7" ht="15.75" customHeight="1" x14ac:dyDescent="0.3">
      <c r="G840" s="60"/>
    </row>
    <row r="841" spans="7:7" ht="15.75" customHeight="1" x14ac:dyDescent="0.3">
      <c r="G841" s="60"/>
    </row>
    <row r="842" spans="7:7" ht="15.75" customHeight="1" x14ac:dyDescent="0.3">
      <c r="G842" s="60"/>
    </row>
    <row r="843" spans="7:7" ht="15.75" customHeight="1" x14ac:dyDescent="0.3">
      <c r="G843" s="60"/>
    </row>
    <row r="844" spans="7:7" ht="15.75" customHeight="1" x14ac:dyDescent="0.3">
      <c r="G844" s="60"/>
    </row>
    <row r="845" spans="7:7" ht="15.75" customHeight="1" x14ac:dyDescent="0.3">
      <c r="G845" s="60"/>
    </row>
    <row r="846" spans="7:7" ht="15.75" customHeight="1" x14ac:dyDescent="0.3">
      <c r="G846" s="60"/>
    </row>
    <row r="847" spans="7:7" ht="15.75" customHeight="1" x14ac:dyDescent="0.3">
      <c r="G847" s="60"/>
    </row>
    <row r="848" spans="7:7" ht="15.75" customHeight="1" x14ac:dyDescent="0.3">
      <c r="G848" s="60"/>
    </row>
    <row r="849" spans="7:7" ht="15.75" customHeight="1" x14ac:dyDescent="0.3">
      <c r="G849" s="60"/>
    </row>
    <row r="850" spans="7:7" ht="15.75" customHeight="1" x14ac:dyDescent="0.3">
      <c r="G850" s="60"/>
    </row>
    <row r="851" spans="7:7" ht="15.75" customHeight="1" x14ac:dyDescent="0.3">
      <c r="G851" s="60"/>
    </row>
    <row r="852" spans="7:7" ht="15.75" customHeight="1" x14ac:dyDescent="0.3">
      <c r="G852" s="60"/>
    </row>
    <row r="853" spans="7:7" ht="15.75" customHeight="1" x14ac:dyDescent="0.3">
      <c r="G853" s="60"/>
    </row>
    <row r="854" spans="7:7" ht="15.75" customHeight="1" x14ac:dyDescent="0.3">
      <c r="G854" s="60"/>
    </row>
    <row r="855" spans="7:7" ht="15.75" customHeight="1" x14ac:dyDescent="0.3">
      <c r="G855" s="60"/>
    </row>
    <row r="856" spans="7:7" ht="15.75" customHeight="1" x14ac:dyDescent="0.3">
      <c r="G856" s="60"/>
    </row>
    <row r="857" spans="7:7" ht="15.75" customHeight="1" x14ac:dyDescent="0.3">
      <c r="G857" s="60"/>
    </row>
    <row r="858" spans="7:7" ht="15.75" customHeight="1" x14ac:dyDescent="0.3">
      <c r="G858" s="60"/>
    </row>
    <row r="859" spans="7:7" ht="15.75" customHeight="1" x14ac:dyDescent="0.3">
      <c r="G859" s="60"/>
    </row>
    <row r="860" spans="7:7" ht="15.75" customHeight="1" x14ac:dyDescent="0.3">
      <c r="G860" s="60"/>
    </row>
    <row r="861" spans="7:7" ht="15.75" customHeight="1" x14ac:dyDescent="0.3">
      <c r="G861" s="60"/>
    </row>
    <row r="862" spans="7:7" ht="15.75" customHeight="1" x14ac:dyDescent="0.3">
      <c r="G862" s="60"/>
    </row>
    <row r="863" spans="7:7" ht="15.75" customHeight="1" x14ac:dyDescent="0.3">
      <c r="G863" s="60"/>
    </row>
    <row r="864" spans="7:7" ht="15.75" customHeight="1" x14ac:dyDescent="0.3">
      <c r="G864" s="60"/>
    </row>
    <row r="865" spans="7:7" ht="15.75" customHeight="1" x14ac:dyDescent="0.3">
      <c r="G865" s="60"/>
    </row>
    <row r="866" spans="7:7" ht="15.75" customHeight="1" x14ac:dyDescent="0.3">
      <c r="G866" s="60"/>
    </row>
    <row r="867" spans="7:7" ht="15.75" customHeight="1" x14ac:dyDescent="0.3">
      <c r="G867" s="60"/>
    </row>
    <row r="868" spans="7:7" ht="15.75" customHeight="1" x14ac:dyDescent="0.3">
      <c r="G868" s="60"/>
    </row>
    <row r="869" spans="7:7" ht="15.75" customHeight="1" x14ac:dyDescent="0.3">
      <c r="G869" s="60"/>
    </row>
    <row r="870" spans="7:7" ht="15.75" customHeight="1" x14ac:dyDescent="0.3">
      <c r="G870" s="60"/>
    </row>
    <row r="871" spans="7:7" ht="15.75" customHeight="1" x14ac:dyDescent="0.3">
      <c r="G871" s="60"/>
    </row>
    <row r="872" spans="7:7" ht="15.75" customHeight="1" x14ac:dyDescent="0.3">
      <c r="G872" s="60"/>
    </row>
    <row r="873" spans="7:7" ht="15.75" customHeight="1" x14ac:dyDescent="0.3">
      <c r="G873" s="60"/>
    </row>
    <row r="874" spans="7:7" ht="15.75" customHeight="1" x14ac:dyDescent="0.3">
      <c r="G874" s="60"/>
    </row>
    <row r="875" spans="7:7" ht="15.75" customHeight="1" x14ac:dyDescent="0.3">
      <c r="G875" s="60"/>
    </row>
    <row r="876" spans="7:7" ht="15.75" customHeight="1" x14ac:dyDescent="0.3">
      <c r="G876" s="60"/>
    </row>
    <row r="877" spans="7:7" ht="15.75" customHeight="1" x14ac:dyDescent="0.3">
      <c r="G877" s="60"/>
    </row>
    <row r="878" spans="7:7" ht="15.75" customHeight="1" x14ac:dyDescent="0.3">
      <c r="G878" s="60"/>
    </row>
    <row r="879" spans="7:7" ht="15.75" customHeight="1" x14ac:dyDescent="0.3">
      <c r="G879" s="60"/>
    </row>
    <row r="880" spans="7:7" ht="15.75" customHeight="1" x14ac:dyDescent="0.3">
      <c r="G880" s="60"/>
    </row>
    <row r="881" spans="7:7" ht="15.75" customHeight="1" x14ac:dyDescent="0.3">
      <c r="G881" s="60"/>
    </row>
    <row r="882" spans="7:7" ht="15.75" customHeight="1" x14ac:dyDescent="0.3">
      <c r="G882" s="60"/>
    </row>
    <row r="883" spans="7:7" ht="15.75" customHeight="1" x14ac:dyDescent="0.3">
      <c r="G883" s="60"/>
    </row>
    <row r="884" spans="7:7" ht="15.75" customHeight="1" x14ac:dyDescent="0.3">
      <c r="G884" s="60"/>
    </row>
    <row r="885" spans="7:7" ht="15.75" customHeight="1" x14ac:dyDescent="0.3">
      <c r="G885" s="60"/>
    </row>
    <row r="886" spans="7:7" ht="15.75" customHeight="1" x14ac:dyDescent="0.3">
      <c r="G886" s="60"/>
    </row>
    <row r="887" spans="7:7" ht="15.75" customHeight="1" x14ac:dyDescent="0.3">
      <c r="G887" s="60"/>
    </row>
    <row r="888" spans="7:7" ht="15.75" customHeight="1" x14ac:dyDescent="0.3">
      <c r="G888" s="60"/>
    </row>
    <row r="889" spans="7:7" ht="15.75" customHeight="1" x14ac:dyDescent="0.3">
      <c r="G889" s="60"/>
    </row>
    <row r="890" spans="7:7" ht="15.75" customHeight="1" x14ac:dyDescent="0.3">
      <c r="G890" s="60"/>
    </row>
    <row r="891" spans="7:7" ht="15.75" customHeight="1" x14ac:dyDescent="0.3">
      <c r="G891" s="60"/>
    </row>
    <row r="892" spans="7:7" ht="15.75" customHeight="1" x14ac:dyDescent="0.3">
      <c r="G892" s="60"/>
    </row>
    <row r="893" spans="7:7" ht="15.75" customHeight="1" x14ac:dyDescent="0.3">
      <c r="G893" s="60"/>
    </row>
    <row r="894" spans="7:7" ht="15.75" customHeight="1" x14ac:dyDescent="0.3">
      <c r="G894" s="60"/>
    </row>
    <row r="895" spans="7:7" ht="15.75" customHeight="1" x14ac:dyDescent="0.3">
      <c r="G895" s="60"/>
    </row>
    <row r="896" spans="7:7" ht="15.75" customHeight="1" x14ac:dyDescent="0.3">
      <c r="G896" s="60"/>
    </row>
    <row r="897" spans="7:7" ht="15.75" customHeight="1" x14ac:dyDescent="0.3">
      <c r="G897" s="60"/>
    </row>
    <row r="898" spans="7:7" ht="15.75" customHeight="1" x14ac:dyDescent="0.3">
      <c r="G898" s="60"/>
    </row>
    <row r="899" spans="7:7" ht="15.75" customHeight="1" x14ac:dyDescent="0.3">
      <c r="G899" s="60"/>
    </row>
    <row r="900" spans="7:7" ht="15.75" customHeight="1" x14ac:dyDescent="0.3">
      <c r="G900" s="60"/>
    </row>
    <row r="901" spans="7:7" ht="15.75" customHeight="1" x14ac:dyDescent="0.3">
      <c r="G901" s="60"/>
    </row>
    <row r="902" spans="7:7" ht="15.75" customHeight="1" x14ac:dyDescent="0.3">
      <c r="G902" s="60"/>
    </row>
    <row r="903" spans="7:7" ht="15.75" customHeight="1" x14ac:dyDescent="0.3">
      <c r="G903" s="60"/>
    </row>
    <row r="904" spans="7:7" ht="15.75" customHeight="1" x14ac:dyDescent="0.3">
      <c r="G904" s="60"/>
    </row>
    <row r="905" spans="7:7" ht="15.75" customHeight="1" x14ac:dyDescent="0.3">
      <c r="G905" s="60"/>
    </row>
    <row r="906" spans="7:7" ht="15.75" customHeight="1" x14ac:dyDescent="0.3">
      <c r="G906" s="60"/>
    </row>
    <row r="907" spans="7:7" ht="15.75" customHeight="1" x14ac:dyDescent="0.3">
      <c r="G907" s="60"/>
    </row>
    <row r="908" spans="7:7" ht="15.75" customHeight="1" x14ac:dyDescent="0.3">
      <c r="G908" s="60"/>
    </row>
    <row r="909" spans="7:7" ht="15.75" customHeight="1" x14ac:dyDescent="0.3">
      <c r="G909" s="60"/>
    </row>
    <row r="910" spans="7:7" ht="15.75" customHeight="1" x14ac:dyDescent="0.3">
      <c r="G910" s="60"/>
    </row>
    <row r="911" spans="7:7" ht="15.75" customHeight="1" x14ac:dyDescent="0.3">
      <c r="G911" s="60"/>
    </row>
    <row r="912" spans="7:7" ht="15.75" customHeight="1" x14ac:dyDescent="0.3">
      <c r="G912" s="60"/>
    </row>
    <row r="913" spans="7:7" ht="15.75" customHeight="1" x14ac:dyDescent="0.3">
      <c r="G913" s="60"/>
    </row>
    <row r="914" spans="7:7" ht="15.75" customHeight="1" x14ac:dyDescent="0.3">
      <c r="G914" s="60"/>
    </row>
    <row r="915" spans="7:7" ht="15.75" customHeight="1" x14ac:dyDescent="0.3">
      <c r="G915" s="60"/>
    </row>
    <row r="916" spans="7:7" ht="15.75" customHeight="1" x14ac:dyDescent="0.3">
      <c r="G916" s="60"/>
    </row>
    <row r="917" spans="7:7" ht="15.75" customHeight="1" x14ac:dyDescent="0.3">
      <c r="G917" s="60"/>
    </row>
    <row r="918" spans="7:7" ht="15.75" customHeight="1" x14ac:dyDescent="0.3">
      <c r="G918" s="60"/>
    </row>
    <row r="919" spans="7:7" ht="15.75" customHeight="1" x14ac:dyDescent="0.3">
      <c r="G919" s="60"/>
    </row>
    <row r="920" spans="7:7" ht="15.75" customHeight="1" x14ac:dyDescent="0.3">
      <c r="G920" s="60"/>
    </row>
    <row r="921" spans="7:7" ht="15.75" customHeight="1" x14ac:dyDescent="0.3">
      <c r="G921" s="60"/>
    </row>
    <row r="922" spans="7:7" ht="15.75" customHeight="1" x14ac:dyDescent="0.3">
      <c r="G922" s="60"/>
    </row>
    <row r="923" spans="7:7" ht="15.75" customHeight="1" x14ac:dyDescent="0.3">
      <c r="G923" s="60"/>
    </row>
    <row r="924" spans="7:7" ht="15.75" customHeight="1" x14ac:dyDescent="0.3">
      <c r="G924" s="60"/>
    </row>
    <row r="925" spans="7:7" ht="15.75" customHeight="1" x14ac:dyDescent="0.3">
      <c r="G925" s="60"/>
    </row>
    <row r="926" spans="7:7" ht="15.75" customHeight="1" x14ac:dyDescent="0.3">
      <c r="G926" s="60"/>
    </row>
    <row r="927" spans="7:7" ht="15.75" customHeight="1" x14ac:dyDescent="0.3">
      <c r="G927" s="60"/>
    </row>
    <row r="928" spans="7:7" ht="15.75" customHeight="1" x14ac:dyDescent="0.3">
      <c r="G928" s="60"/>
    </row>
    <row r="929" spans="7:7" ht="15.75" customHeight="1" x14ac:dyDescent="0.3">
      <c r="G929" s="60"/>
    </row>
    <row r="930" spans="7:7" ht="15.75" customHeight="1" x14ac:dyDescent="0.3">
      <c r="G930" s="60"/>
    </row>
    <row r="931" spans="7:7" ht="15.75" customHeight="1" x14ac:dyDescent="0.3">
      <c r="G931" s="60"/>
    </row>
    <row r="932" spans="7:7" ht="15.75" customHeight="1" x14ac:dyDescent="0.3">
      <c r="G932" s="60"/>
    </row>
    <row r="933" spans="7:7" ht="15.75" customHeight="1" x14ac:dyDescent="0.3">
      <c r="G933" s="60"/>
    </row>
    <row r="934" spans="7:7" ht="15.75" customHeight="1" x14ac:dyDescent="0.3">
      <c r="G934" s="60"/>
    </row>
    <row r="935" spans="7:7" ht="15.75" customHeight="1" x14ac:dyDescent="0.3">
      <c r="G935" s="60"/>
    </row>
    <row r="936" spans="7:7" ht="15.75" customHeight="1" x14ac:dyDescent="0.3">
      <c r="G936" s="60"/>
    </row>
    <row r="937" spans="7:7" ht="15.75" customHeight="1" x14ac:dyDescent="0.3">
      <c r="G937" s="60"/>
    </row>
    <row r="938" spans="7:7" ht="15.75" customHeight="1" x14ac:dyDescent="0.3">
      <c r="G938" s="60"/>
    </row>
    <row r="939" spans="7:7" ht="15.75" customHeight="1" x14ac:dyDescent="0.3">
      <c r="G939" s="60"/>
    </row>
    <row r="940" spans="7:7" ht="15.75" customHeight="1" x14ac:dyDescent="0.3">
      <c r="G940" s="60"/>
    </row>
    <row r="941" spans="7:7" ht="15.75" customHeight="1" x14ac:dyDescent="0.3">
      <c r="G941" s="60"/>
    </row>
    <row r="942" spans="7:7" ht="15.75" customHeight="1" x14ac:dyDescent="0.3">
      <c r="G942" s="60"/>
    </row>
    <row r="943" spans="7:7" ht="15.75" customHeight="1" x14ac:dyDescent="0.3">
      <c r="G943" s="60"/>
    </row>
    <row r="944" spans="7:7" ht="15.75" customHeight="1" x14ac:dyDescent="0.3">
      <c r="G944" s="60"/>
    </row>
    <row r="945" spans="7:7" ht="15.75" customHeight="1" x14ac:dyDescent="0.3">
      <c r="G945" s="60"/>
    </row>
    <row r="946" spans="7:7" ht="15.75" customHeight="1" x14ac:dyDescent="0.3">
      <c r="G946" s="60"/>
    </row>
    <row r="947" spans="7:7" ht="15.75" customHeight="1" x14ac:dyDescent="0.3">
      <c r="G947" s="60"/>
    </row>
    <row r="948" spans="7:7" ht="15.75" customHeight="1" x14ac:dyDescent="0.3">
      <c r="G948" s="60"/>
    </row>
    <row r="949" spans="7:7" ht="15.75" customHeight="1" x14ac:dyDescent="0.3">
      <c r="G949" s="60"/>
    </row>
    <row r="950" spans="7:7" ht="15.75" customHeight="1" x14ac:dyDescent="0.3">
      <c r="G950" s="60"/>
    </row>
    <row r="951" spans="7:7" ht="15.75" customHeight="1" x14ac:dyDescent="0.3">
      <c r="G951" s="60"/>
    </row>
    <row r="952" spans="7:7" ht="15.75" customHeight="1" x14ac:dyDescent="0.3">
      <c r="G952" s="60"/>
    </row>
    <row r="953" spans="7:7" ht="15.75" customHeight="1" x14ac:dyDescent="0.3">
      <c r="G953" s="60"/>
    </row>
    <row r="954" spans="7:7" ht="15.75" customHeight="1" x14ac:dyDescent="0.3">
      <c r="G954" s="60"/>
    </row>
    <row r="955" spans="7:7" ht="15.75" customHeight="1" x14ac:dyDescent="0.3">
      <c r="G955" s="60"/>
    </row>
    <row r="956" spans="7:7" ht="15.75" customHeight="1" x14ac:dyDescent="0.3">
      <c r="G956" s="60"/>
    </row>
    <row r="957" spans="7:7" ht="15.75" customHeight="1" x14ac:dyDescent="0.3">
      <c r="G957" s="60"/>
    </row>
    <row r="958" spans="7:7" ht="15.75" customHeight="1" x14ac:dyDescent="0.3">
      <c r="G958" s="60"/>
    </row>
    <row r="959" spans="7:7" ht="15.75" customHeight="1" x14ac:dyDescent="0.3">
      <c r="G959" s="60"/>
    </row>
    <row r="960" spans="7:7" ht="15.75" customHeight="1" x14ac:dyDescent="0.3">
      <c r="G960" s="60"/>
    </row>
    <row r="961" spans="7:7" ht="15.75" customHeight="1" x14ac:dyDescent="0.3">
      <c r="G961" s="60"/>
    </row>
    <row r="962" spans="7:7" ht="15.75" customHeight="1" x14ac:dyDescent="0.3">
      <c r="G962" s="60"/>
    </row>
    <row r="963" spans="7:7" ht="15.75" customHeight="1" x14ac:dyDescent="0.3">
      <c r="G963" s="60"/>
    </row>
    <row r="964" spans="7:7" ht="15.75" customHeight="1" x14ac:dyDescent="0.3">
      <c r="G964" s="60"/>
    </row>
    <row r="965" spans="7:7" ht="15.75" customHeight="1" x14ac:dyDescent="0.3">
      <c r="G965" s="60"/>
    </row>
    <row r="966" spans="7:7" ht="15.75" customHeight="1" x14ac:dyDescent="0.3">
      <c r="G966" s="60"/>
    </row>
    <row r="967" spans="7:7" ht="15.75" customHeight="1" x14ac:dyDescent="0.3">
      <c r="G967" s="60"/>
    </row>
    <row r="968" spans="7:7" ht="15.75" customHeight="1" x14ac:dyDescent="0.3">
      <c r="G968" s="60"/>
    </row>
    <row r="969" spans="7:7" ht="15.75" customHeight="1" x14ac:dyDescent="0.3">
      <c r="G969" s="60"/>
    </row>
    <row r="970" spans="7:7" ht="15.75" customHeight="1" x14ac:dyDescent="0.3">
      <c r="G970" s="60"/>
    </row>
    <row r="971" spans="7:7" ht="15.75" customHeight="1" x14ac:dyDescent="0.3">
      <c r="G971" s="60"/>
    </row>
    <row r="972" spans="7:7" ht="15.75" customHeight="1" x14ac:dyDescent="0.3">
      <c r="G972" s="60"/>
    </row>
    <row r="973" spans="7:7" ht="15.75" customHeight="1" x14ac:dyDescent="0.3">
      <c r="G973" s="60"/>
    </row>
    <row r="974" spans="7:7" ht="15.75" customHeight="1" x14ac:dyDescent="0.3">
      <c r="G974" s="60"/>
    </row>
    <row r="975" spans="7:7" ht="15.75" customHeight="1" x14ac:dyDescent="0.3">
      <c r="G975" s="60"/>
    </row>
    <row r="976" spans="7:7" ht="15.75" customHeight="1" x14ac:dyDescent="0.3">
      <c r="G976" s="60"/>
    </row>
    <row r="977" spans="7:7" ht="15.75" customHeight="1" x14ac:dyDescent="0.3">
      <c r="G977" s="60"/>
    </row>
    <row r="978" spans="7:7" ht="15.75" customHeight="1" x14ac:dyDescent="0.3">
      <c r="G978" s="60"/>
    </row>
    <row r="979" spans="7:7" ht="15.75" customHeight="1" x14ac:dyDescent="0.3">
      <c r="G979" s="60"/>
    </row>
    <row r="980" spans="7:7" ht="15.75" customHeight="1" x14ac:dyDescent="0.3">
      <c r="G980" s="60"/>
    </row>
    <row r="981" spans="7:7" ht="15.75" customHeight="1" x14ac:dyDescent="0.3">
      <c r="G981" s="60"/>
    </row>
    <row r="982" spans="7:7" ht="15.75" customHeight="1" x14ac:dyDescent="0.3">
      <c r="G982" s="60"/>
    </row>
    <row r="983" spans="7:7" ht="15.75" customHeight="1" x14ac:dyDescent="0.3">
      <c r="G983" s="60"/>
    </row>
    <row r="984" spans="7:7" ht="15.75" customHeight="1" x14ac:dyDescent="0.3">
      <c r="G984" s="60"/>
    </row>
    <row r="985" spans="7:7" ht="15.75" customHeight="1" x14ac:dyDescent="0.3">
      <c r="G985" s="60"/>
    </row>
    <row r="986" spans="7:7" ht="15.75" customHeight="1" x14ac:dyDescent="0.3">
      <c r="G986" s="60"/>
    </row>
    <row r="987" spans="7:7" ht="15.75" customHeight="1" x14ac:dyDescent="0.3">
      <c r="G987" s="60"/>
    </row>
    <row r="988" spans="7:7" ht="15.75" customHeight="1" x14ac:dyDescent="0.3">
      <c r="G988" s="60"/>
    </row>
    <row r="989" spans="7:7" ht="15.75" customHeight="1" x14ac:dyDescent="0.3">
      <c r="G989" s="60"/>
    </row>
    <row r="990" spans="7:7" ht="15.75" customHeight="1" x14ac:dyDescent="0.3">
      <c r="G990" s="60"/>
    </row>
    <row r="991" spans="7:7" ht="15.75" customHeight="1" x14ac:dyDescent="0.3">
      <c r="G991" s="60"/>
    </row>
    <row r="992" spans="7:7" ht="15.75" customHeight="1" x14ac:dyDescent="0.3">
      <c r="G992" s="60"/>
    </row>
    <row r="993" spans="7:7" ht="15.75" customHeight="1" x14ac:dyDescent="0.3">
      <c r="G993" s="60"/>
    </row>
    <row r="994" spans="7:7" ht="15.75" customHeight="1" x14ac:dyDescent="0.3">
      <c r="G994" s="60"/>
    </row>
    <row r="995" spans="7:7" ht="15.75" customHeight="1" x14ac:dyDescent="0.3">
      <c r="G995" s="60"/>
    </row>
    <row r="996" spans="7:7" ht="15.75" customHeight="1" x14ac:dyDescent="0.3">
      <c r="G996" s="60"/>
    </row>
    <row r="997" spans="7:7" ht="15.75" customHeight="1" x14ac:dyDescent="0.3">
      <c r="G997" s="60"/>
    </row>
    <row r="998" spans="7:7" ht="15.75" customHeight="1" x14ac:dyDescent="0.3">
      <c r="G998" s="60"/>
    </row>
    <row r="999" spans="7:7" ht="15.75" customHeight="1" x14ac:dyDescent="0.3">
      <c r="G999" s="60"/>
    </row>
    <row r="1000" spans="7:7" ht="15.75" customHeight="1" x14ac:dyDescent="0.3">
      <c r="G1000" s="60"/>
    </row>
    <row r="1001" spans="7:7" ht="15.75" customHeight="1" x14ac:dyDescent="0.3">
      <c r="G1001" s="60"/>
    </row>
    <row r="1002" spans="7:7" ht="15.75" customHeight="1" x14ac:dyDescent="0.3">
      <c r="G1002" s="60"/>
    </row>
  </sheetData>
  <customSheetViews>
    <customSheetView guid="{970288EF-743E-4C24-A55A-AF85E8F6F4E3}" filter="1" showAutoFilter="1">
      <pageMargins left="0.7" right="0.7" top="0.75" bottom="0.75" header="0.3" footer="0.3"/>
      <autoFilter ref="A4:Z164"/>
    </customSheetView>
    <customSheetView guid="{271277EB-A2E8-41D1-902C-D60572F73101}" filter="1" showAutoFilter="1">
      <pageMargins left="0.7" right="0.7" top="0.75" bottom="0.75" header="0.3" footer="0.3"/>
      <autoFilter ref="A4:Z164">
        <filterColumn colId="5">
          <filters>
            <filter val="1"/>
          </filters>
        </filterColumn>
      </autoFilter>
    </customSheetView>
  </customSheetViews>
  <mergeCells count="4">
    <mergeCell ref="B1:B2"/>
    <mergeCell ref="C1:I1"/>
    <mergeCell ref="C2:G2"/>
    <mergeCell ref="C3:G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1000"/>
  <sheetViews>
    <sheetView workbookViewId="0"/>
  </sheetViews>
  <sheetFormatPr baseColWidth="10" defaultColWidth="14.44140625" defaultRowHeight="15" customHeight="1" x14ac:dyDescent="0.3"/>
  <cols>
    <col min="1" max="1" width="10.6640625" customWidth="1"/>
    <col min="2" max="2" width="25.88671875" customWidth="1"/>
    <col min="3" max="4" width="10.6640625" customWidth="1"/>
    <col min="5" max="5" width="22.88671875" customWidth="1"/>
    <col min="6" max="6" width="10.6640625" customWidth="1"/>
  </cols>
  <sheetData>
    <row r="1" spans="2:3" ht="14.25" customHeight="1" x14ac:dyDescent="0.3">
      <c r="B1" t="s">
        <v>0</v>
      </c>
      <c r="C1" t="s">
        <v>1</v>
      </c>
    </row>
    <row r="2" spans="2:3" ht="14.25" customHeight="1" x14ac:dyDescent="0.3">
      <c r="B2" t="s">
        <v>2</v>
      </c>
      <c r="C2">
        <v>0</v>
      </c>
    </row>
    <row r="3" spans="2:3" ht="14.25" customHeight="1" x14ac:dyDescent="0.3">
      <c r="B3" t="s">
        <v>3</v>
      </c>
      <c r="C3">
        <v>1</v>
      </c>
    </row>
    <row r="4" spans="2:3" ht="14.25" customHeight="1" x14ac:dyDescent="0.3">
      <c r="B4" t="s">
        <v>4</v>
      </c>
      <c r="C4">
        <v>2</v>
      </c>
    </row>
    <row r="5" spans="2:3" ht="14.25" customHeight="1" x14ac:dyDescent="0.3">
      <c r="B5" t="s">
        <v>5</v>
      </c>
      <c r="C5">
        <v>3</v>
      </c>
    </row>
    <row r="6" spans="2:3" ht="14.25" customHeight="1" x14ac:dyDescent="0.3">
      <c r="B6" t="s">
        <v>6</v>
      </c>
      <c r="C6">
        <v>4</v>
      </c>
    </row>
    <row r="7" spans="2:3" ht="14.25" customHeight="1" x14ac:dyDescent="0.3">
      <c r="B7" t="s">
        <v>7</v>
      </c>
      <c r="C7">
        <v>5</v>
      </c>
    </row>
    <row r="8" spans="2:3" ht="14.25" customHeight="1" x14ac:dyDescent="0.3"/>
    <row r="9" spans="2:3" ht="14.25" customHeight="1" x14ac:dyDescent="0.3"/>
    <row r="10" spans="2:3" ht="14.25" customHeight="1" x14ac:dyDescent="0.3"/>
    <row r="11" spans="2:3" ht="14.25" customHeight="1" x14ac:dyDescent="0.3"/>
    <row r="12" spans="2:3" ht="14.25" customHeight="1" x14ac:dyDescent="0.3"/>
    <row r="13" spans="2:3" ht="14.25" customHeight="1" x14ac:dyDescent="0.3"/>
    <row r="14" spans="2:3" ht="14.25" customHeight="1" x14ac:dyDescent="0.3"/>
    <row r="15" spans="2:3" ht="14.25" customHeight="1" x14ac:dyDescent="0.3"/>
    <row r="16" spans="2:3" ht="14.25" customHeight="1" x14ac:dyDescent="0.3"/>
    <row r="17" ht="14.25" customHeight="1" x14ac:dyDescent="0.3"/>
    <row r="18" ht="14.25" customHeight="1" x14ac:dyDescent="0.3"/>
    <row r="19" ht="14.25" customHeight="1" x14ac:dyDescent="0.3"/>
    <row r="20" ht="14.25" customHeight="1" x14ac:dyDescent="0.3"/>
    <row r="21" ht="14.25" customHeight="1" x14ac:dyDescent="0.3"/>
    <row r="22" ht="14.25" customHeight="1" x14ac:dyDescent="0.3"/>
    <row r="23" ht="14.25" customHeight="1" x14ac:dyDescent="0.3"/>
    <row r="24" ht="14.25" customHeight="1" x14ac:dyDescent="0.3"/>
    <row r="25" ht="14.25" customHeight="1" x14ac:dyDescent="0.3"/>
    <row r="26" ht="14.25" customHeight="1" x14ac:dyDescent="0.3"/>
    <row r="27" ht="14.25" customHeight="1" x14ac:dyDescent="0.3"/>
    <row r="28" ht="14.25" customHeight="1" x14ac:dyDescent="0.3"/>
    <row r="29" ht="14.25" customHeight="1" x14ac:dyDescent="0.3"/>
    <row r="30" ht="14.25" customHeight="1" x14ac:dyDescent="0.3"/>
    <row r="31" ht="14.25" customHeight="1" x14ac:dyDescent="0.3"/>
    <row r="32" ht="14.25" customHeight="1" x14ac:dyDescent="0.3"/>
    <row r="33" ht="14.25" customHeight="1" x14ac:dyDescent="0.3"/>
    <row r="34" ht="14.25" customHeight="1" x14ac:dyDescent="0.3"/>
    <row r="35" ht="14.25" customHeight="1" x14ac:dyDescent="0.3"/>
    <row r="36" ht="14.25" customHeight="1" x14ac:dyDescent="0.3"/>
    <row r="37" ht="14.25" customHeight="1" x14ac:dyDescent="0.3"/>
    <row r="38" ht="14.25" customHeight="1" x14ac:dyDescent="0.3"/>
    <row r="39" ht="14.25" customHeight="1" x14ac:dyDescent="0.3"/>
    <row r="40" ht="14.25" customHeight="1" x14ac:dyDescent="0.3"/>
    <row r="41" ht="14.25" customHeight="1" x14ac:dyDescent="0.3"/>
    <row r="42" ht="14.25" customHeight="1" x14ac:dyDescent="0.3"/>
    <row r="43" ht="14.25" customHeight="1" x14ac:dyDescent="0.3"/>
    <row r="44" ht="14.25" customHeight="1" x14ac:dyDescent="0.3"/>
    <row r="45" ht="14.25" customHeight="1" x14ac:dyDescent="0.3"/>
    <row r="46" ht="14.25" customHeight="1" x14ac:dyDescent="0.3"/>
    <row r="47" ht="14.25" customHeight="1" x14ac:dyDescent="0.3"/>
    <row r="48" ht="14.25" customHeight="1" x14ac:dyDescent="0.3"/>
    <row r="49" ht="14.25" customHeight="1" x14ac:dyDescent="0.3"/>
    <row r="50" ht="14.25" customHeight="1" x14ac:dyDescent="0.3"/>
    <row r="51" ht="14.25" customHeight="1" x14ac:dyDescent="0.3"/>
    <row r="52" ht="14.25" customHeight="1" x14ac:dyDescent="0.3"/>
    <row r="53" ht="14.25" customHeight="1" x14ac:dyDescent="0.3"/>
    <row r="54" ht="14.25" customHeight="1" x14ac:dyDescent="0.3"/>
    <row r="55" ht="14.25" customHeight="1" x14ac:dyDescent="0.3"/>
    <row r="56" ht="14.25" customHeight="1" x14ac:dyDescent="0.3"/>
    <row r="57" ht="14.25" customHeight="1" x14ac:dyDescent="0.3"/>
    <row r="58" ht="14.25" customHeight="1" x14ac:dyDescent="0.3"/>
    <row r="59" ht="14.25" customHeight="1" x14ac:dyDescent="0.3"/>
    <row r="60" ht="14.25" customHeight="1" x14ac:dyDescent="0.3"/>
    <row r="61" ht="14.25" customHeight="1" x14ac:dyDescent="0.3"/>
    <row r="62" ht="14.25" customHeight="1" x14ac:dyDescent="0.3"/>
    <row r="63" ht="14.25" customHeight="1" x14ac:dyDescent="0.3"/>
    <row r="64" ht="14.25" customHeight="1" x14ac:dyDescent="0.3"/>
    <row r="65" ht="14.25" customHeight="1" x14ac:dyDescent="0.3"/>
    <row r="66" ht="14.25" customHeight="1" x14ac:dyDescent="0.3"/>
    <row r="67" ht="14.25" customHeight="1" x14ac:dyDescent="0.3"/>
    <row r="68" ht="14.25" customHeight="1" x14ac:dyDescent="0.3"/>
    <row r="69" ht="14.25" customHeight="1" x14ac:dyDescent="0.3"/>
    <row r="70" ht="14.25" customHeight="1" x14ac:dyDescent="0.3"/>
    <row r="71" ht="14.25" customHeight="1" x14ac:dyDescent="0.3"/>
    <row r="72" ht="14.25" customHeight="1" x14ac:dyDescent="0.3"/>
    <row r="73" ht="14.25" customHeight="1" x14ac:dyDescent="0.3"/>
    <row r="74" ht="14.25" customHeight="1" x14ac:dyDescent="0.3"/>
    <row r="75" ht="14.25" customHeight="1" x14ac:dyDescent="0.3"/>
    <row r="76" ht="14.25" customHeight="1" x14ac:dyDescent="0.3"/>
    <row r="77" ht="14.25" customHeight="1" x14ac:dyDescent="0.3"/>
    <row r="78" ht="14.25" customHeight="1" x14ac:dyDescent="0.3"/>
    <row r="79" ht="14.25" customHeight="1" x14ac:dyDescent="0.3"/>
    <row r="80" ht="14.25" customHeight="1" x14ac:dyDescent="0.3"/>
    <row r="81" ht="14.25" customHeight="1" x14ac:dyDescent="0.3"/>
    <row r="82" ht="14.25" customHeight="1" x14ac:dyDescent="0.3"/>
    <row r="83" ht="14.25" customHeight="1" x14ac:dyDescent="0.3"/>
    <row r="84" ht="14.25" customHeight="1" x14ac:dyDescent="0.3"/>
    <row r="85" ht="14.25" customHeight="1" x14ac:dyDescent="0.3"/>
    <row r="86" ht="14.25" customHeight="1" x14ac:dyDescent="0.3"/>
    <row r="87" ht="14.25" customHeight="1" x14ac:dyDescent="0.3"/>
    <row r="88" ht="14.25" customHeight="1" x14ac:dyDescent="0.3"/>
    <row r="89" ht="14.25" customHeight="1" x14ac:dyDescent="0.3"/>
    <row r="90" ht="14.25" customHeight="1" x14ac:dyDescent="0.3"/>
    <row r="91" ht="14.25" customHeight="1" x14ac:dyDescent="0.3"/>
    <row r="92" ht="14.25" customHeight="1" x14ac:dyDescent="0.3"/>
    <row r="93" ht="14.25" customHeight="1" x14ac:dyDescent="0.3"/>
    <row r="94" ht="14.25" customHeight="1" x14ac:dyDescent="0.3"/>
    <row r="95" ht="14.25" customHeight="1" x14ac:dyDescent="0.3"/>
    <row r="96" ht="14.25" customHeight="1" x14ac:dyDescent="0.3"/>
    <row r="97" ht="14.25" customHeight="1" x14ac:dyDescent="0.3"/>
    <row r="98" ht="14.25" customHeight="1" x14ac:dyDescent="0.3"/>
    <row r="99" ht="14.25" customHeight="1" x14ac:dyDescent="0.3"/>
    <row r="100" ht="14.25" customHeight="1" x14ac:dyDescent="0.3"/>
    <row r="101" ht="14.25" customHeight="1" x14ac:dyDescent="0.3"/>
    <row r="102" ht="14.25" customHeight="1" x14ac:dyDescent="0.3"/>
    <row r="103" ht="14.25" customHeight="1" x14ac:dyDescent="0.3"/>
    <row r="104" ht="14.25" customHeight="1" x14ac:dyDescent="0.3"/>
    <row r="105" ht="14.25" customHeight="1" x14ac:dyDescent="0.3"/>
    <row r="106" ht="14.25" customHeight="1" x14ac:dyDescent="0.3"/>
    <row r="107" ht="14.25" customHeight="1" x14ac:dyDescent="0.3"/>
    <row r="108" ht="14.25" customHeight="1" x14ac:dyDescent="0.3"/>
    <row r="109" ht="14.25" customHeight="1" x14ac:dyDescent="0.3"/>
    <row r="110" ht="14.25" customHeight="1" x14ac:dyDescent="0.3"/>
    <row r="111" ht="14.25" customHeight="1" x14ac:dyDescent="0.3"/>
    <row r="112" ht="14.25" customHeight="1" x14ac:dyDescent="0.3"/>
    <row r="113" ht="14.25" customHeight="1" x14ac:dyDescent="0.3"/>
    <row r="114" ht="14.25" customHeight="1" x14ac:dyDescent="0.3"/>
    <row r="115" ht="14.25" customHeight="1" x14ac:dyDescent="0.3"/>
    <row r="116" ht="14.25" customHeight="1" x14ac:dyDescent="0.3"/>
    <row r="117" ht="14.25" customHeight="1" x14ac:dyDescent="0.3"/>
    <row r="118" ht="14.25" customHeight="1" x14ac:dyDescent="0.3"/>
    <row r="119" ht="14.25" customHeight="1" x14ac:dyDescent="0.3"/>
    <row r="120" ht="14.25" customHeight="1" x14ac:dyDescent="0.3"/>
    <row r="121" ht="14.25" customHeight="1" x14ac:dyDescent="0.3"/>
    <row r="122" ht="14.25" customHeight="1" x14ac:dyDescent="0.3"/>
    <row r="123" ht="14.25" customHeight="1" x14ac:dyDescent="0.3"/>
    <row r="124" ht="14.25" customHeight="1" x14ac:dyDescent="0.3"/>
    <row r="125" ht="14.25" customHeight="1" x14ac:dyDescent="0.3"/>
    <row r="126" ht="14.25" customHeight="1" x14ac:dyDescent="0.3"/>
    <row r="127" ht="14.25" customHeight="1" x14ac:dyDescent="0.3"/>
    <row r="128" ht="14.25" customHeight="1" x14ac:dyDescent="0.3"/>
    <row r="129" ht="14.25" customHeight="1" x14ac:dyDescent="0.3"/>
    <row r="130" ht="14.25" customHeight="1" x14ac:dyDescent="0.3"/>
    <row r="131" ht="14.25" customHeight="1" x14ac:dyDescent="0.3"/>
    <row r="132" ht="14.25" customHeight="1" x14ac:dyDescent="0.3"/>
    <row r="133" ht="14.25" customHeight="1" x14ac:dyDescent="0.3"/>
    <row r="134" ht="14.25" customHeight="1" x14ac:dyDescent="0.3"/>
    <row r="135" ht="14.25" customHeight="1" x14ac:dyDescent="0.3"/>
    <row r="136" ht="14.25" customHeight="1" x14ac:dyDescent="0.3"/>
    <row r="137" ht="14.25" customHeight="1" x14ac:dyDescent="0.3"/>
    <row r="138" ht="14.25" customHeight="1" x14ac:dyDescent="0.3"/>
    <row r="139" ht="14.25" customHeight="1" x14ac:dyDescent="0.3"/>
    <row r="140" ht="14.25" customHeight="1" x14ac:dyDescent="0.3"/>
    <row r="141" ht="14.25" customHeight="1" x14ac:dyDescent="0.3"/>
    <row r="142" ht="14.25" customHeight="1" x14ac:dyDescent="0.3"/>
    <row r="143" ht="14.25" customHeight="1" x14ac:dyDescent="0.3"/>
    <row r="144" ht="14.25" customHeight="1" x14ac:dyDescent="0.3"/>
    <row r="145" ht="14.25" customHeight="1" x14ac:dyDescent="0.3"/>
    <row r="146" ht="14.25" customHeight="1" x14ac:dyDescent="0.3"/>
    <row r="147" ht="14.25" customHeight="1" x14ac:dyDescent="0.3"/>
    <row r="148" ht="14.25" customHeight="1" x14ac:dyDescent="0.3"/>
    <row r="149" ht="14.25" customHeight="1" x14ac:dyDescent="0.3"/>
    <row r="150" ht="14.25" customHeight="1" x14ac:dyDescent="0.3"/>
    <row r="151" ht="14.25" customHeight="1" x14ac:dyDescent="0.3"/>
    <row r="152" ht="14.25" customHeight="1" x14ac:dyDescent="0.3"/>
    <row r="153" ht="14.25" customHeight="1" x14ac:dyDescent="0.3"/>
    <row r="154" ht="14.25" customHeight="1" x14ac:dyDescent="0.3"/>
    <row r="155" ht="14.25" customHeight="1" x14ac:dyDescent="0.3"/>
    <row r="156" ht="14.25" customHeight="1" x14ac:dyDescent="0.3"/>
    <row r="157" ht="14.25" customHeight="1" x14ac:dyDescent="0.3"/>
    <row r="158" ht="14.25" customHeight="1" x14ac:dyDescent="0.3"/>
    <row r="159" ht="14.25" customHeight="1" x14ac:dyDescent="0.3"/>
    <row r="160" ht="14.25" customHeight="1" x14ac:dyDescent="0.3"/>
    <row r="161" ht="14.25" customHeight="1" x14ac:dyDescent="0.3"/>
    <row r="162" ht="14.25" customHeight="1" x14ac:dyDescent="0.3"/>
    <row r="163" ht="14.25" customHeight="1" x14ac:dyDescent="0.3"/>
    <row r="164" ht="14.25" customHeight="1" x14ac:dyDescent="0.3"/>
    <row r="165" ht="14.25" customHeight="1" x14ac:dyDescent="0.3"/>
    <row r="166" ht="14.25" customHeight="1" x14ac:dyDescent="0.3"/>
    <row r="167" ht="14.25" customHeight="1" x14ac:dyDescent="0.3"/>
    <row r="168" ht="14.25" customHeight="1" x14ac:dyDescent="0.3"/>
    <row r="169" ht="14.25" customHeight="1" x14ac:dyDescent="0.3"/>
    <row r="170" ht="14.25" customHeight="1" x14ac:dyDescent="0.3"/>
    <row r="171" ht="14.25" customHeight="1" x14ac:dyDescent="0.3"/>
    <row r="172" ht="14.25" customHeight="1" x14ac:dyDescent="0.3"/>
    <row r="173" ht="14.25" customHeight="1" x14ac:dyDescent="0.3"/>
    <row r="174" ht="14.25" customHeight="1" x14ac:dyDescent="0.3"/>
    <row r="175" ht="14.25" customHeight="1" x14ac:dyDescent="0.3"/>
    <row r="176" ht="14.25" customHeight="1" x14ac:dyDescent="0.3"/>
    <row r="177" ht="14.25" customHeight="1" x14ac:dyDescent="0.3"/>
    <row r="178" ht="14.25" customHeight="1" x14ac:dyDescent="0.3"/>
    <row r="179" ht="14.25" customHeight="1" x14ac:dyDescent="0.3"/>
    <row r="180" ht="14.25" customHeight="1" x14ac:dyDescent="0.3"/>
    <row r="181" ht="14.25" customHeight="1" x14ac:dyDescent="0.3"/>
    <row r="182" ht="14.25" customHeight="1" x14ac:dyDescent="0.3"/>
    <row r="183" ht="14.25" customHeight="1" x14ac:dyDescent="0.3"/>
    <row r="184" ht="14.25" customHeight="1" x14ac:dyDescent="0.3"/>
    <row r="185" ht="14.25" customHeight="1" x14ac:dyDescent="0.3"/>
    <row r="186" ht="14.25" customHeight="1" x14ac:dyDescent="0.3"/>
    <row r="187" ht="14.25" customHeight="1" x14ac:dyDescent="0.3"/>
    <row r="188" ht="14.25" customHeight="1" x14ac:dyDescent="0.3"/>
    <row r="189" ht="14.25" customHeight="1" x14ac:dyDescent="0.3"/>
    <row r="190" ht="14.25" customHeight="1" x14ac:dyDescent="0.3"/>
    <row r="191" ht="14.25" customHeight="1" x14ac:dyDescent="0.3"/>
    <row r="192" ht="14.25" customHeight="1" x14ac:dyDescent="0.3"/>
    <row r="193" ht="14.25" customHeight="1" x14ac:dyDescent="0.3"/>
    <row r="194" ht="14.25" customHeight="1" x14ac:dyDescent="0.3"/>
    <row r="195" ht="14.25" customHeight="1" x14ac:dyDescent="0.3"/>
    <row r="196" ht="14.25" customHeight="1" x14ac:dyDescent="0.3"/>
    <row r="197" ht="14.25" customHeight="1" x14ac:dyDescent="0.3"/>
    <row r="198" ht="14.25" customHeight="1" x14ac:dyDescent="0.3"/>
    <row r="199" ht="14.25" customHeight="1" x14ac:dyDescent="0.3"/>
    <row r="200" ht="14.25" customHeight="1" x14ac:dyDescent="0.3"/>
    <row r="201" ht="14.25" customHeight="1" x14ac:dyDescent="0.3"/>
    <row r="202" ht="14.25" customHeight="1" x14ac:dyDescent="0.3"/>
    <row r="203" ht="14.25" customHeight="1" x14ac:dyDescent="0.3"/>
    <row r="204" ht="14.25" customHeight="1" x14ac:dyDescent="0.3"/>
    <row r="205" ht="14.25" customHeight="1" x14ac:dyDescent="0.3"/>
    <row r="206" ht="14.25" customHeight="1" x14ac:dyDescent="0.3"/>
    <row r="207" ht="14.25" customHeight="1" x14ac:dyDescent="0.3"/>
    <row r="208" ht="14.25" customHeight="1" x14ac:dyDescent="0.3"/>
    <row r="209" ht="14.25" customHeight="1" x14ac:dyDescent="0.3"/>
    <row r="210" ht="14.25" customHeight="1" x14ac:dyDescent="0.3"/>
    <row r="211" ht="14.25" customHeight="1" x14ac:dyDescent="0.3"/>
    <row r="212" ht="14.25" customHeight="1" x14ac:dyDescent="0.3"/>
    <row r="213" ht="14.25" customHeight="1" x14ac:dyDescent="0.3"/>
    <row r="214" ht="14.25" customHeight="1" x14ac:dyDescent="0.3"/>
    <row r="215" ht="14.25" customHeight="1" x14ac:dyDescent="0.3"/>
    <row r="216" ht="14.25" customHeight="1" x14ac:dyDescent="0.3"/>
    <row r="217" ht="14.25" customHeight="1" x14ac:dyDescent="0.3"/>
    <row r="218" ht="14.25" customHeight="1" x14ac:dyDescent="0.3"/>
    <row r="219" ht="14.25" customHeight="1" x14ac:dyDescent="0.3"/>
    <row r="220" ht="14.25" customHeight="1" x14ac:dyDescent="0.3"/>
    <row r="221" ht="15.75" customHeight="1" x14ac:dyDescent="0.3"/>
    <row r="222" ht="15.75" customHeight="1" x14ac:dyDescent="0.3"/>
    <row r="223" ht="15.75" customHeight="1" x14ac:dyDescent="0.3"/>
    <row r="224" ht="15.75" customHeight="1" x14ac:dyDescent="0.3"/>
    <row r="225" ht="15.75" customHeight="1" x14ac:dyDescent="0.3"/>
    <row r="226" ht="15.75" customHeight="1" x14ac:dyDescent="0.3"/>
    <row r="227" ht="15.75" customHeight="1" x14ac:dyDescent="0.3"/>
    <row r="228" ht="15.75" customHeight="1" x14ac:dyDescent="0.3"/>
    <row r="229" ht="15.75" customHeight="1" x14ac:dyDescent="0.3"/>
    <row r="230" ht="15.75" customHeight="1" x14ac:dyDescent="0.3"/>
    <row r="231" ht="15.75" customHeight="1" x14ac:dyDescent="0.3"/>
    <row r="232" ht="15.75" customHeight="1" x14ac:dyDescent="0.3"/>
    <row r="233" ht="15.75" customHeight="1" x14ac:dyDescent="0.3"/>
    <row r="234" ht="15.75" customHeight="1" x14ac:dyDescent="0.3"/>
    <row r="235" ht="15.75" customHeight="1" x14ac:dyDescent="0.3"/>
    <row r="236" ht="15.75" customHeight="1" x14ac:dyDescent="0.3"/>
    <row r="237" ht="15.75" customHeight="1" x14ac:dyDescent="0.3"/>
    <row r="238" ht="15.75" customHeight="1" x14ac:dyDescent="0.3"/>
    <row r="239" ht="15.75" customHeight="1" x14ac:dyDescent="0.3"/>
    <row r="240" ht="15.75" customHeight="1" x14ac:dyDescent="0.3"/>
    <row r="241" ht="15.75" customHeight="1" x14ac:dyDescent="0.3"/>
    <row r="242" ht="15.75" customHeight="1" x14ac:dyDescent="0.3"/>
    <row r="243" ht="15.75" customHeight="1" x14ac:dyDescent="0.3"/>
    <row r="244" ht="15.75" customHeight="1" x14ac:dyDescent="0.3"/>
    <row r="245" ht="15.75" customHeight="1" x14ac:dyDescent="0.3"/>
    <row r="246" ht="15.75" customHeight="1" x14ac:dyDescent="0.3"/>
    <row r="247" ht="15.75" customHeight="1" x14ac:dyDescent="0.3"/>
    <row r="248" ht="15.75" customHeight="1" x14ac:dyDescent="0.3"/>
    <row r="249" ht="15.75" customHeight="1" x14ac:dyDescent="0.3"/>
    <row r="250" ht="15.75" customHeight="1" x14ac:dyDescent="0.3"/>
    <row r="251" ht="15.75" customHeight="1" x14ac:dyDescent="0.3"/>
    <row r="252" ht="15.75" customHeight="1" x14ac:dyDescent="0.3"/>
    <row r="253" ht="15.75" customHeight="1" x14ac:dyDescent="0.3"/>
    <row r="254" ht="15.75" customHeight="1" x14ac:dyDescent="0.3"/>
    <row r="255" ht="15.75" customHeight="1" x14ac:dyDescent="0.3"/>
    <row r="256" ht="15.75" customHeight="1" x14ac:dyDescent="0.3"/>
    <row r="257" ht="15.75" customHeight="1" x14ac:dyDescent="0.3"/>
    <row r="258" ht="15.75" customHeight="1" x14ac:dyDescent="0.3"/>
    <row r="259" ht="15.75" customHeight="1" x14ac:dyDescent="0.3"/>
    <row r="260" ht="15.75" customHeight="1" x14ac:dyDescent="0.3"/>
    <row r="261" ht="15.75" customHeight="1" x14ac:dyDescent="0.3"/>
    <row r="262" ht="15.75" customHeight="1" x14ac:dyDescent="0.3"/>
    <row r="263" ht="15.75" customHeight="1" x14ac:dyDescent="0.3"/>
    <row r="264" ht="15.75" customHeight="1" x14ac:dyDescent="0.3"/>
    <row r="265" ht="15.75" customHeight="1" x14ac:dyDescent="0.3"/>
    <row r="266" ht="15.75" customHeight="1" x14ac:dyDescent="0.3"/>
    <row r="267" ht="15.75" customHeight="1" x14ac:dyDescent="0.3"/>
    <row r="268" ht="15.75" customHeight="1" x14ac:dyDescent="0.3"/>
    <row r="269" ht="15.75" customHeight="1" x14ac:dyDescent="0.3"/>
    <row r="270" ht="15.75" customHeight="1" x14ac:dyDescent="0.3"/>
    <row r="271" ht="15.75" customHeight="1" x14ac:dyDescent="0.3"/>
    <row r="272" ht="15.75" customHeight="1" x14ac:dyDescent="0.3"/>
    <row r="273" ht="15.75" customHeight="1" x14ac:dyDescent="0.3"/>
    <row r="274" ht="15.75" customHeight="1" x14ac:dyDescent="0.3"/>
    <row r="275" ht="15.75" customHeight="1" x14ac:dyDescent="0.3"/>
    <row r="276" ht="15.75" customHeight="1" x14ac:dyDescent="0.3"/>
    <row r="277" ht="15.75" customHeight="1" x14ac:dyDescent="0.3"/>
    <row r="278" ht="15.75" customHeight="1" x14ac:dyDescent="0.3"/>
    <row r="279" ht="15.75" customHeight="1" x14ac:dyDescent="0.3"/>
    <row r="280" ht="15.75" customHeight="1" x14ac:dyDescent="0.3"/>
    <row r="281" ht="15.75" customHeight="1" x14ac:dyDescent="0.3"/>
    <row r="282" ht="15.75" customHeight="1" x14ac:dyDescent="0.3"/>
    <row r="283" ht="15.75" customHeight="1" x14ac:dyDescent="0.3"/>
    <row r="284" ht="15.75" customHeight="1" x14ac:dyDescent="0.3"/>
    <row r="285" ht="15.75" customHeight="1" x14ac:dyDescent="0.3"/>
    <row r="286" ht="15.75" customHeight="1" x14ac:dyDescent="0.3"/>
    <row r="287" ht="15.75" customHeight="1" x14ac:dyDescent="0.3"/>
    <row r="288" ht="15.75" customHeight="1" x14ac:dyDescent="0.3"/>
    <row r="289" ht="15.75" customHeight="1" x14ac:dyDescent="0.3"/>
    <row r="290" ht="15.75" customHeight="1" x14ac:dyDescent="0.3"/>
    <row r="291" ht="15.75" customHeight="1" x14ac:dyDescent="0.3"/>
    <row r="292" ht="15.75" customHeight="1" x14ac:dyDescent="0.3"/>
    <row r="293" ht="15.75" customHeight="1" x14ac:dyDescent="0.3"/>
    <row r="294" ht="15.75" customHeight="1" x14ac:dyDescent="0.3"/>
    <row r="295" ht="15.75" customHeight="1" x14ac:dyDescent="0.3"/>
    <row r="296" ht="15.75" customHeight="1" x14ac:dyDescent="0.3"/>
    <row r="297" ht="15.75" customHeight="1" x14ac:dyDescent="0.3"/>
    <row r="298" ht="15.75" customHeight="1" x14ac:dyDescent="0.3"/>
    <row r="299" ht="15.75" customHeight="1" x14ac:dyDescent="0.3"/>
    <row r="300" ht="15.75" customHeight="1" x14ac:dyDescent="0.3"/>
    <row r="301" ht="15.75" customHeight="1" x14ac:dyDescent="0.3"/>
    <row r="302" ht="15.75" customHeight="1" x14ac:dyDescent="0.3"/>
    <row r="303" ht="15.75" customHeight="1" x14ac:dyDescent="0.3"/>
    <row r="304" ht="15.75" customHeight="1" x14ac:dyDescent="0.3"/>
    <row r="305" ht="15.75" customHeight="1" x14ac:dyDescent="0.3"/>
    <row r="306" ht="15.75" customHeight="1" x14ac:dyDescent="0.3"/>
    <row r="307" ht="15.75" customHeight="1" x14ac:dyDescent="0.3"/>
    <row r="308" ht="15.75" customHeight="1" x14ac:dyDescent="0.3"/>
    <row r="309" ht="15.75" customHeight="1" x14ac:dyDescent="0.3"/>
    <row r="310" ht="15.75" customHeight="1" x14ac:dyDescent="0.3"/>
    <row r="311" ht="15.75" customHeight="1" x14ac:dyDescent="0.3"/>
    <row r="312" ht="15.75" customHeight="1" x14ac:dyDescent="0.3"/>
    <row r="313" ht="15.75" customHeight="1" x14ac:dyDescent="0.3"/>
    <row r="314" ht="15.75" customHeight="1" x14ac:dyDescent="0.3"/>
    <row r="315" ht="15.75" customHeight="1" x14ac:dyDescent="0.3"/>
    <row r="316" ht="15.75" customHeight="1" x14ac:dyDescent="0.3"/>
    <row r="317" ht="15.75" customHeight="1" x14ac:dyDescent="0.3"/>
    <row r="318" ht="15.75" customHeight="1" x14ac:dyDescent="0.3"/>
    <row r="319" ht="15.75" customHeight="1" x14ac:dyDescent="0.3"/>
    <row r="320" ht="15.75" customHeight="1" x14ac:dyDescent="0.3"/>
    <row r="321" ht="15.75" customHeight="1" x14ac:dyDescent="0.3"/>
    <row r="322" ht="15.75" customHeight="1" x14ac:dyDescent="0.3"/>
    <row r="323" ht="15.75" customHeight="1" x14ac:dyDescent="0.3"/>
    <row r="324" ht="15.75" customHeight="1" x14ac:dyDescent="0.3"/>
    <row r="325" ht="15.75" customHeight="1" x14ac:dyDescent="0.3"/>
    <row r="326" ht="15.75" customHeight="1" x14ac:dyDescent="0.3"/>
    <row r="327" ht="15.75" customHeight="1" x14ac:dyDescent="0.3"/>
    <row r="328" ht="15.75" customHeight="1" x14ac:dyDescent="0.3"/>
    <row r="329" ht="15.75" customHeight="1" x14ac:dyDescent="0.3"/>
    <row r="330" ht="15.75" customHeight="1" x14ac:dyDescent="0.3"/>
    <row r="331" ht="15.75" customHeight="1" x14ac:dyDescent="0.3"/>
    <row r="332" ht="15.75" customHeight="1" x14ac:dyDescent="0.3"/>
    <row r="333" ht="15.75" customHeight="1" x14ac:dyDescent="0.3"/>
    <row r="334" ht="15.75" customHeight="1" x14ac:dyDescent="0.3"/>
    <row r="335" ht="15.75" customHeight="1" x14ac:dyDescent="0.3"/>
    <row r="336" ht="15.75" customHeight="1" x14ac:dyDescent="0.3"/>
    <row r="337" ht="15.75" customHeight="1" x14ac:dyDescent="0.3"/>
    <row r="338" ht="15.75" customHeight="1" x14ac:dyDescent="0.3"/>
    <row r="339" ht="15.75" customHeight="1" x14ac:dyDescent="0.3"/>
    <row r="340" ht="15.75" customHeight="1" x14ac:dyDescent="0.3"/>
    <row r="341" ht="15.75" customHeight="1" x14ac:dyDescent="0.3"/>
    <row r="342" ht="15.75" customHeight="1" x14ac:dyDescent="0.3"/>
    <row r="343" ht="15.75" customHeight="1" x14ac:dyDescent="0.3"/>
    <row r="344" ht="15.75" customHeight="1" x14ac:dyDescent="0.3"/>
    <row r="345" ht="15.75" customHeight="1" x14ac:dyDescent="0.3"/>
    <row r="346" ht="15.75" customHeight="1" x14ac:dyDescent="0.3"/>
    <row r="347" ht="15.75" customHeight="1" x14ac:dyDescent="0.3"/>
    <row r="348" ht="15.75" customHeight="1" x14ac:dyDescent="0.3"/>
    <row r="349" ht="15.75" customHeight="1" x14ac:dyDescent="0.3"/>
    <row r="350" ht="15.75" customHeight="1" x14ac:dyDescent="0.3"/>
    <row r="351" ht="15.75" customHeight="1" x14ac:dyDescent="0.3"/>
    <row r="352" ht="15.75" customHeight="1" x14ac:dyDescent="0.3"/>
    <row r="353" ht="15.75" customHeight="1" x14ac:dyDescent="0.3"/>
    <row r="354" ht="15.75" customHeight="1" x14ac:dyDescent="0.3"/>
    <row r="355" ht="15.75" customHeight="1" x14ac:dyDescent="0.3"/>
    <row r="356" ht="15.75" customHeight="1" x14ac:dyDescent="0.3"/>
    <row r="357" ht="15.75" customHeight="1" x14ac:dyDescent="0.3"/>
    <row r="358" ht="15.75" customHeight="1" x14ac:dyDescent="0.3"/>
    <row r="359" ht="15.75" customHeight="1" x14ac:dyDescent="0.3"/>
    <row r="360" ht="15.75" customHeight="1" x14ac:dyDescent="0.3"/>
    <row r="361" ht="15.75" customHeight="1" x14ac:dyDescent="0.3"/>
    <row r="362" ht="15.75" customHeight="1" x14ac:dyDescent="0.3"/>
    <row r="363" ht="15.75" customHeight="1" x14ac:dyDescent="0.3"/>
    <row r="364" ht="15.75" customHeight="1" x14ac:dyDescent="0.3"/>
    <row r="365" ht="15.75" customHeight="1" x14ac:dyDescent="0.3"/>
    <row r="366" ht="15.75" customHeight="1" x14ac:dyDescent="0.3"/>
    <row r="367" ht="15.75" customHeight="1" x14ac:dyDescent="0.3"/>
    <row r="368" ht="15.75" customHeight="1" x14ac:dyDescent="0.3"/>
    <row r="369" ht="15.75" customHeight="1" x14ac:dyDescent="0.3"/>
    <row r="370" ht="15.75" customHeight="1" x14ac:dyDescent="0.3"/>
    <row r="371" ht="15.75" customHeight="1" x14ac:dyDescent="0.3"/>
    <row r="372" ht="15.75" customHeight="1" x14ac:dyDescent="0.3"/>
    <row r="373" ht="15.75" customHeight="1" x14ac:dyDescent="0.3"/>
    <row r="374" ht="15.75" customHeight="1" x14ac:dyDescent="0.3"/>
    <row r="375" ht="15.75" customHeight="1" x14ac:dyDescent="0.3"/>
    <row r="376" ht="15.75" customHeight="1" x14ac:dyDescent="0.3"/>
    <row r="377" ht="15.75" customHeight="1" x14ac:dyDescent="0.3"/>
    <row r="378" ht="15.75" customHeight="1" x14ac:dyDescent="0.3"/>
    <row r="379" ht="15.75" customHeight="1" x14ac:dyDescent="0.3"/>
    <row r="380" ht="15.75" customHeight="1" x14ac:dyDescent="0.3"/>
    <row r="381" ht="15.75" customHeight="1" x14ac:dyDescent="0.3"/>
    <row r="382" ht="15.75" customHeight="1" x14ac:dyDescent="0.3"/>
    <row r="383" ht="15.75" customHeight="1" x14ac:dyDescent="0.3"/>
    <row r="384" ht="15.75" customHeight="1" x14ac:dyDescent="0.3"/>
    <row r="385" ht="15.75" customHeight="1" x14ac:dyDescent="0.3"/>
    <row r="386" ht="15.75" customHeight="1" x14ac:dyDescent="0.3"/>
    <row r="387" ht="15.75" customHeight="1" x14ac:dyDescent="0.3"/>
    <row r="388" ht="15.75" customHeight="1" x14ac:dyDescent="0.3"/>
    <row r="389" ht="15.75" customHeight="1" x14ac:dyDescent="0.3"/>
    <row r="390" ht="15.75" customHeight="1" x14ac:dyDescent="0.3"/>
    <row r="391" ht="15.75" customHeight="1" x14ac:dyDescent="0.3"/>
    <row r="392" ht="15.75" customHeight="1" x14ac:dyDescent="0.3"/>
    <row r="393" ht="15.75" customHeight="1" x14ac:dyDescent="0.3"/>
    <row r="394" ht="15.75" customHeight="1" x14ac:dyDescent="0.3"/>
    <row r="395" ht="15.75" customHeight="1" x14ac:dyDescent="0.3"/>
    <row r="396" ht="15.75" customHeight="1" x14ac:dyDescent="0.3"/>
    <row r="397" ht="15.75" customHeight="1" x14ac:dyDescent="0.3"/>
    <row r="398" ht="15.75" customHeight="1" x14ac:dyDescent="0.3"/>
    <row r="399" ht="15.75" customHeight="1" x14ac:dyDescent="0.3"/>
    <row r="400" ht="15.75" customHeight="1" x14ac:dyDescent="0.3"/>
    <row r="401" ht="15.75" customHeight="1" x14ac:dyDescent="0.3"/>
    <row r="402" ht="15.75" customHeight="1" x14ac:dyDescent="0.3"/>
    <row r="403" ht="15.75" customHeight="1" x14ac:dyDescent="0.3"/>
    <row r="404" ht="15.75" customHeight="1" x14ac:dyDescent="0.3"/>
    <row r="405" ht="15.75" customHeight="1" x14ac:dyDescent="0.3"/>
    <row r="406" ht="15.75" customHeight="1" x14ac:dyDescent="0.3"/>
    <row r="407" ht="15.75" customHeight="1" x14ac:dyDescent="0.3"/>
    <row r="408" ht="15.75" customHeight="1" x14ac:dyDescent="0.3"/>
    <row r="409" ht="15.75" customHeight="1" x14ac:dyDescent="0.3"/>
    <row r="410" ht="15.75" customHeight="1" x14ac:dyDescent="0.3"/>
    <row r="411" ht="15.75" customHeight="1" x14ac:dyDescent="0.3"/>
    <row r="412" ht="15.75" customHeight="1" x14ac:dyDescent="0.3"/>
    <row r="413" ht="15.75" customHeight="1" x14ac:dyDescent="0.3"/>
    <row r="414" ht="15.75" customHeight="1" x14ac:dyDescent="0.3"/>
    <row r="415" ht="15.75" customHeight="1" x14ac:dyDescent="0.3"/>
    <row r="416" ht="15.75" customHeight="1" x14ac:dyDescent="0.3"/>
    <row r="417" ht="15.75" customHeight="1" x14ac:dyDescent="0.3"/>
    <row r="418" ht="15.75" customHeight="1" x14ac:dyDescent="0.3"/>
    <row r="419" ht="15.75" customHeight="1" x14ac:dyDescent="0.3"/>
    <row r="420" ht="15.75" customHeight="1" x14ac:dyDescent="0.3"/>
    <row r="421" ht="15.75" customHeight="1" x14ac:dyDescent="0.3"/>
    <row r="422" ht="15.75" customHeight="1" x14ac:dyDescent="0.3"/>
    <row r="423" ht="15.75" customHeight="1" x14ac:dyDescent="0.3"/>
    <row r="424" ht="15.75" customHeight="1" x14ac:dyDescent="0.3"/>
    <row r="425" ht="15.75" customHeight="1" x14ac:dyDescent="0.3"/>
    <row r="426" ht="15.75" customHeight="1" x14ac:dyDescent="0.3"/>
    <row r="427" ht="15.75" customHeight="1" x14ac:dyDescent="0.3"/>
    <row r="428" ht="15.75" customHeight="1" x14ac:dyDescent="0.3"/>
    <row r="429" ht="15.75" customHeight="1" x14ac:dyDescent="0.3"/>
    <row r="430" ht="15.75" customHeight="1" x14ac:dyDescent="0.3"/>
    <row r="431" ht="15.75" customHeight="1" x14ac:dyDescent="0.3"/>
    <row r="432" ht="15.75" customHeight="1" x14ac:dyDescent="0.3"/>
    <row r="433" ht="15.75" customHeight="1" x14ac:dyDescent="0.3"/>
    <row r="434" ht="15.75" customHeight="1" x14ac:dyDescent="0.3"/>
    <row r="435" ht="15.75" customHeight="1" x14ac:dyDescent="0.3"/>
    <row r="436" ht="15.75" customHeight="1" x14ac:dyDescent="0.3"/>
    <row r="437" ht="15.75" customHeight="1" x14ac:dyDescent="0.3"/>
    <row r="438" ht="15.75" customHeight="1" x14ac:dyDescent="0.3"/>
    <row r="439" ht="15.75" customHeight="1" x14ac:dyDescent="0.3"/>
    <row r="440" ht="15.75" customHeight="1" x14ac:dyDescent="0.3"/>
    <row r="441" ht="15.75" customHeight="1" x14ac:dyDescent="0.3"/>
    <row r="442" ht="15.75" customHeight="1" x14ac:dyDescent="0.3"/>
    <row r="443" ht="15.75" customHeight="1" x14ac:dyDescent="0.3"/>
    <row r="444" ht="15.75" customHeight="1" x14ac:dyDescent="0.3"/>
    <row r="445" ht="15.75" customHeight="1" x14ac:dyDescent="0.3"/>
    <row r="446" ht="15.75" customHeight="1" x14ac:dyDescent="0.3"/>
    <row r="447" ht="15.75" customHeight="1" x14ac:dyDescent="0.3"/>
    <row r="448" ht="15.75" customHeight="1" x14ac:dyDescent="0.3"/>
    <row r="449" ht="15.75" customHeight="1" x14ac:dyDescent="0.3"/>
    <row r="450" ht="15.75" customHeight="1" x14ac:dyDescent="0.3"/>
    <row r="451" ht="15.75" customHeight="1" x14ac:dyDescent="0.3"/>
    <row r="452" ht="15.75" customHeight="1" x14ac:dyDescent="0.3"/>
    <row r="453" ht="15.75" customHeight="1" x14ac:dyDescent="0.3"/>
    <row r="454" ht="15.75" customHeight="1" x14ac:dyDescent="0.3"/>
    <row r="455" ht="15.75" customHeight="1" x14ac:dyDescent="0.3"/>
    <row r="456" ht="15.75" customHeight="1" x14ac:dyDescent="0.3"/>
    <row r="457" ht="15.75" customHeight="1" x14ac:dyDescent="0.3"/>
    <row r="458" ht="15.75" customHeight="1" x14ac:dyDescent="0.3"/>
    <row r="459" ht="15.75" customHeight="1" x14ac:dyDescent="0.3"/>
    <row r="460" ht="15.75" customHeight="1" x14ac:dyDescent="0.3"/>
    <row r="461" ht="15.75" customHeight="1" x14ac:dyDescent="0.3"/>
    <row r="462" ht="15.75" customHeight="1" x14ac:dyDescent="0.3"/>
    <row r="463" ht="15.75" customHeight="1" x14ac:dyDescent="0.3"/>
    <row r="464" ht="15.75" customHeight="1" x14ac:dyDescent="0.3"/>
    <row r="465" ht="15.75" customHeight="1" x14ac:dyDescent="0.3"/>
    <row r="466" ht="15.75" customHeight="1" x14ac:dyDescent="0.3"/>
    <row r="467" ht="15.75" customHeight="1" x14ac:dyDescent="0.3"/>
    <row r="468" ht="15.75" customHeight="1" x14ac:dyDescent="0.3"/>
    <row r="469" ht="15.75" customHeight="1" x14ac:dyDescent="0.3"/>
    <row r="470" ht="15.75" customHeight="1" x14ac:dyDescent="0.3"/>
    <row r="471" ht="15.75" customHeight="1" x14ac:dyDescent="0.3"/>
    <row r="472" ht="15.75" customHeight="1" x14ac:dyDescent="0.3"/>
    <row r="473" ht="15.75" customHeight="1" x14ac:dyDescent="0.3"/>
    <row r="474" ht="15.75" customHeight="1" x14ac:dyDescent="0.3"/>
    <row r="475" ht="15.75" customHeight="1" x14ac:dyDescent="0.3"/>
    <row r="476" ht="15.75" customHeight="1" x14ac:dyDescent="0.3"/>
    <row r="477" ht="15.75" customHeight="1" x14ac:dyDescent="0.3"/>
    <row r="478" ht="15.75" customHeight="1" x14ac:dyDescent="0.3"/>
    <row r="479" ht="15.75" customHeight="1" x14ac:dyDescent="0.3"/>
    <row r="480" ht="15.75" customHeight="1" x14ac:dyDescent="0.3"/>
    <row r="481" ht="15.75" customHeight="1" x14ac:dyDescent="0.3"/>
    <row r="482" ht="15.75" customHeight="1" x14ac:dyDescent="0.3"/>
    <row r="483" ht="15.75" customHeight="1" x14ac:dyDescent="0.3"/>
    <row r="484" ht="15.75" customHeight="1" x14ac:dyDescent="0.3"/>
    <row r="485" ht="15.75" customHeight="1" x14ac:dyDescent="0.3"/>
    <row r="486" ht="15.75" customHeight="1" x14ac:dyDescent="0.3"/>
    <row r="487" ht="15.75" customHeight="1" x14ac:dyDescent="0.3"/>
    <row r="488" ht="15.75" customHeight="1" x14ac:dyDescent="0.3"/>
    <row r="489" ht="15.75" customHeight="1" x14ac:dyDescent="0.3"/>
    <row r="490" ht="15.75" customHeight="1" x14ac:dyDescent="0.3"/>
    <row r="491" ht="15.75" customHeight="1" x14ac:dyDescent="0.3"/>
    <row r="492" ht="15.75" customHeight="1" x14ac:dyDescent="0.3"/>
    <row r="493" ht="15.75" customHeight="1" x14ac:dyDescent="0.3"/>
    <row r="494" ht="15.75" customHeight="1" x14ac:dyDescent="0.3"/>
    <row r="495" ht="15.75" customHeight="1" x14ac:dyDescent="0.3"/>
    <row r="496" ht="15.75" customHeight="1" x14ac:dyDescent="0.3"/>
    <row r="497" ht="15.75" customHeight="1" x14ac:dyDescent="0.3"/>
    <row r="498" ht="15.75" customHeight="1" x14ac:dyDescent="0.3"/>
    <row r="499" ht="15.75" customHeight="1" x14ac:dyDescent="0.3"/>
    <row r="500" ht="15.75" customHeight="1" x14ac:dyDescent="0.3"/>
    <row r="501" ht="15.75" customHeight="1" x14ac:dyDescent="0.3"/>
    <row r="502" ht="15.75" customHeight="1" x14ac:dyDescent="0.3"/>
    <row r="503" ht="15.75" customHeight="1" x14ac:dyDescent="0.3"/>
    <row r="504" ht="15.75" customHeight="1" x14ac:dyDescent="0.3"/>
    <row r="505" ht="15.75" customHeight="1" x14ac:dyDescent="0.3"/>
    <row r="506" ht="15.75" customHeight="1" x14ac:dyDescent="0.3"/>
    <row r="507" ht="15.75" customHeight="1" x14ac:dyDescent="0.3"/>
    <row r="508" ht="15.75" customHeight="1" x14ac:dyDescent="0.3"/>
    <row r="509" ht="15.75" customHeight="1" x14ac:dyDescent="0.3"/>
    <row r="510" ht="15.75" customHeight="1" x14ac:dyDescent="0.3"/>
    <row r="511" ht="15.75" customHeight="1" x14ac:dyDescent="0.3"/>
    <row r="512" ht="15.75" customHeight="1" x14ac:dyDescent="0.3"/>
    <row r="513" ht="15.75" customHeight="1" x14ac:dyDescent="0.3"/>
    <row r="514" ht="15.75" customHeight="1" x14ac:dyDescent="0.3"/>
    <row r="515" ht="15.75" customHeight="1" x14ac:dyDescent="0.3"/>
    <row r="516" ht="15.75" customHeight="1" x14ac:dyDescent="0.3"/>
    <row r="517" ht="15.75" customHeight="1" x14ac:dyDescent="0.3"/>
    <row r="518" ht="15.75" customHeight="1" x14ac:dyDescent="0.3"/>
    <row r="519" ht="15.75" customHeight="1" x14ac:dyDescent="0.3"/>
    <row r="520" ht="15.75" customHeight="1" x14ac:dyDescent="0.3"/>
    <row r="521" ht="15.75" customHeight="1" x14ac:dyDescent="0.3"/>
    <row r="522" ht="15.75" customHeight="1" x14ac:dyDescent="0.3"/>
    <row r="523" ht="15.75" customHeight="1" x14ac:dyDescent="0.3"/>
    <row r="524" ht="15.75" customHeight="1" x14ac:dyDescent="0.3"/>
    <row r="525" ht="15.75" customHeight="1" x14ac:dyDescent="0.3"/>
    <row r="526" ht="15.75" customHeight="1" x14ac:dyDescent="0.3"/>
    <row r="527" ht="15.75" customHeight="1" x14ac:dyDescent="0.3"/>
    <row r="528" ht="15.75" customHeight="1" x14ac:dyDescent="0.3"/>
    <row r="529" ht="15.75" customHeight="1" x14ac:dyDescent="0.3"/>
    <row r="530" ht="15.75" customHeight="1" x14ac:dyDescent="0.3"/>
    <row r="531" ht="15.75" customHeight="1" x14ac:dyDescent="0.3"/>
    <row r="532" ht="15.75" customHeight="1" x14ac:dyDescent="0.3"/>
    <row r="533" ht="15.75" customHeight="1" x14ac:dyDescent="0.3"/>
    <row r="534" ht="15.75" customHeight="1" x14ac:dyDescent="0.3"/>
    <row r="535" ht="15.75" customHeight="1" x14ac:dyDescent="0.3"/>
    <row r="536" ht="15.75" customHeight="1" x14ac:dyDescent="0.3"/>
    <row r="537" ht="15.75" customHeight="1" x14ac:dyDescent="0.3"/>
    <row r="538" ht="15.75" customHeight="1" x14ac:dyDescent="0.3"/>
    <row r="539" ht="15.75" customHeight="1" x14ac:dyDescent="0.3"/>
    <row r="540" ht="15.75" customHeight="1" x14ac:dyDescent="0.3"/>
    <row r="541" ht="15.75" customHeight="1" x14ac:dyDescent="0.3"/>
    <row r="542" ht="15.75" customHeight="1" x14ac:dyDescent="0.3"/>
    <row r="543" ht="15.75" customHeight="1" x14ac:dyDescent="0.3"/>
    <row r="544" ht="15.75" customHeight="1" x14ac:dyDescent="0.3"/>
    <row r="545" ht="15.75" customHeight="1" x14ac:dyDescent="0.3"/>
    <row r="546" ht="15.75" customHeight="1" x14ac:dyDescent="0.3"/>
    <row r="547" ht="15.75" customHeight="1" x14ac:dyDescent="0.3"/>
    <row r="548" ht="15.75" customHeight="1" x14ac:dyDescent="0.3"/>
    <row r="549" ht="15.75" customHeight="1" x14ac:dyDescent="0.3"/>
    <row r="550" ht="15.75" customHeight="1" x14ac:dyDescent="0.3"/>
    <row r="551" ht="15.75" customHeight="1" x14ac:dyDescent="0.3"/>
    <row r="552" ht="15.75" customHeight="1" x14ac:dyDescent="0.3"/>
    <row r="553" ht="15.75" customHeight="1" x14ac:dyDescent="0.3"/>
    <row r="554" ht="15.75" customHeight="1" x14ac:dyDescent="0.3"/>
    <row r="555" ht="15.75" customHeight="1" x14ac:dyDescent="0.3"/>
    <row r="556" ht="15.75" customHeight="1" x14ac:dyDescent="0.3"/>
    <row r="557" ht="15.75" customHeight="1" x14ac:dyDescent="0.3"/>
    <row r="558" ht="15.75" customHeight="1" x14ac:dyDescent="0.3"/>
    <row r="559" ht="15.75" customHeight="1" x14ac:dyDescent="0.3"/>
    <row r="560" ht="15.75" customHeight="1" x14ac:dyDescent="0.3"/>
    <row r="561" ht="15.75" customHeight="1" x14ac:dyDescent="0.3"/>
    <row r="562" ht="15.75" customHeight="1" x14ac:dyDescent="0.3"/>
    <row r="563" ht="15.75" customHeight="1" x14ac:dyDescent="0.3"/>
    <row r="564" ht="15.75" customHeight="1" x14ac:dyDescent="0.3"/>
    <row r="565" ht="15.75" customHeight="1" x14ac:dyDescent="0.3"/>
    <row r="566" ht="15.75" customHeight="1" x14ac:dyDescent="0.3"/>
    <row r="567" ht="15.75" customHeight="1" x14ac:dyDescent="0.3"/>
    <row r="568" ht="15.75" customHeight="1" x14ac:dyDescent="0.3"/>
    <row r="569" ht="15.75" customHeight="1" x14ac:dyDescent="0.3"/>
    <row r="570" ht="15.75" customHeight="1" x14ac:dyDescent="0.3"/>
    <row r="571" ht="15.75" customHeight="1" x14ac:dyDescent="0.3"/>
    <row r="572" ht="15.75" customHeight="1" x14ac:dyDescent="0.3"/>
    <row r="573" ht="15.75" customHeight="1" x14ac:dyDescent="0.3"/>
    <row r="574" ht="15.75" customHeight="1" x14ac:dyDescent="0.3"/>
    <row r="575" ht="15.75" customHeight="1" x14ac:dyDescent="0.3"/>
    <row r="576" ht="15.75" customHeight="1" x14ac:dyDescent="0.3"/>
    <row r="577" ht="15.75" customHeight="1" x14ac:dyDescent="0.3"/>
    <row r="578" ht="15.75" customHeight="1" x14ac:dyDescent="0.3"/>
    <row r="579" ht="15.75" customHeight="1" x14ac:dyDescent="0.3"/>
    <row r="580" ht="15.75" customHeight="1" x14ac:dyDescent="0.3"/>
    <row r="581" ht="15.75" customHeight="1" x14ac:dyDescent="0.3"/>
    <row r="582" ht="15.75" customHeight="1" x14ac:dyDescent="0.3"/>
    <row r="583" ht="15.75" customHeight="1" x14ac:dyDescent="0.3"/>
    <row r="584" ht="15.75" customHeight="1" x14ac:dyDescent="0.3"/>
    <row r="585" ht="15.75" customHeight="1" x14ac:dyDescent="0.3"/>
    <row r="586" ht="15.75" customHeight="1" x14ac:dyDescent="0.3"/>
    <row r="587" ht="15.75" customHeight="1" x14ac:dyDescent="0.3"/>
    <row r="588" ht="15.75" customHeight="1" x14ac:dyDescent="0.3"/>
    <row r="589" ht="15.75" customHeight="1" x14ac:dyDescent="0.3"/>
    <row r="590" ht="15.75" customHeight="1" x14ac:dyDescent="0.3"/>
    <row r="591" ht="15.75" customHeight="1" x14ac:dyDescent="0.3"/>
    <row r="592" ht="15.75" customHeight="1" x14ac:dyDescent="0.3"/>
    <row r="593" ht="15.75" customHeight="1" x14ac:dyDescent="0.3"/>
    <row r="594" ht="15.75" customHeight="1" x14ac:dyDescent="0.3"/>
    <row r="595" ht="15.75" customHeight="1" x14ac:dyDescent="0.3"/>
    <row r="596" ht="15.75" customHeight="1" x14ac:dyDescent="0.3"/>
    <row r="597" ht="15.75" customHeight="1" x14ac:dyDescent="0.3"/>
    <row r="598" ht="15.75" customHeight="1" x14ac:dyDescent="0.3"/>
    <row r="599" ht="15.75" customHeight="1" x14ac:dyDescent="0.3"/>
    <row r="600" ht="15.75" customHeight="1" x14ac:dyDescent="0.3"/>
    <row r="601" ht="15.75" customHeight="1" x14ac:dyDescent="0.3"/>
    <row r="602" ht="15.75" customHeight="1" x14ac:dyDescent="0.3"/>
    <row r="603" ht="15.75" customHeight="1" x14ac:dyDescent="0.3"/>
    <row r="604" ht="15.75" customHeight="1" x14ac:dyDescent="0.3"/>
    <row r="605" ht="15.75" customHeight="1" x14ac:dyDescent="0.3"/>
    <row r="606" ht="15.75" customHeight="1" x14ac:dyDescent="0.3"/>
    <row r="607" ht="15.75" customHeight="1" x14ac:dyDescent="0.3"/>
    <row r="608" ht="15.75" customHeight="1" x14ac:dyDescent="0.3"/>
    <row r="609" ht="15.75" customHeight="1" x14ac:dyDescent="0.3"/>
    <row r="610" ht="15.75" customHeight="1" x14ac:dyDescent="0.3"/>
    <row r="611" ht="15.75" customHeight="1" x14ac:dyDescent="0.3"/>
    <row r="612" ht="15.75" customHeight="1" x14ac:dyDescent="0.3"/>
    <row r="613" ht="15.75" customHeight="1" x14ac:dyDescent="0.3"/>
    <row r="614" ht="15.75" customHeight="1" x14ac:dyDescent="0.3"/>
    <row r="615" ht="15.75" customHeight="1" x14ac:dyDescent="0.3"/>
    <row r="616" ht="15.75" customHeight="1" x14ac:dyDescent="0.3"/>
    <row r="617" ht="15.75" customHeight="1" x14ac:dyDescent="0.3"/>
    <row r="618" ht="15.75" customHeight="1" x14ac:dyDescent="0.3"/>
    <row r="619" ht="15.75" customHeight="1" x14ac:dyDescent="0.3"/>
    <row r="620" ht="15.75" customHeight="1" x14ac:dyDescent="0.3"/>
    <row r="621" ht="15.75" customHeight="1" x14ac:dyDescent="0.3"/>
    <row r="622" ht="15.75" customHeight="1" x14ac:dyDescent="0.3"/>
    <row r="623" ht="15.75" customHeight="1" x14ac:dyDescent="0.3"/>
    <row r="624" ht="15.75" customHeight="1" x14ac:dyDescent="0.3"/>
    <row r="625" ht="15.75" customHeight="1" x14ac:dyDescent="0.3"/>
    <row r="626" ht="15.75" customHeight="1" x14ac:dyDescent="0.3"/>
    <row r="627" ht="15.75" customHeight="1" x14ac:dyDescent="0.3"/>
    <row r="628" ht="15.75" customHeight="1" x14ac:dyDescent="0.3"/>
    <row r="629" ht="15.75" customHeight="1" x14ac:dyDescent="0.3"/>
    <row r="630" ht="15.75" customHeight="1" x14ac:dyDescent="0.3"/>
    <row r="631" ht="15.75" customHeight="1" x14ac:dyDescent="0.3"/>
    <row r="632" ht="15.75" customHeight="1" x14ac:dyDescent="0.3"/>
    <row r="633" ht="15.75" customHeight="1" x14ac:dyDescent="0.3"/>
    <row r="634" ht="15.75" customHeight="1" x14ac:dyDescent="0.3"/>
    <row r="635" ht="15.75" customHeight="1" x14ac:dyDescent="0.3"/>
    <row r="636" ht="15.75" customHeight="1" x14ac:dyDescent="0.3"/>
    <row r="637" ht="15.75" customHeight="1" x14ac:dyDescent="0.3"/>
    <row r="638" ht="15.75" customHeight="1" x14ac:dyDescent="0.3"/>
    <row r="639" ht="15.75" customHeight="1" x14ac:dyDescent="0.3"/>
    <row r="640" ht="15.75" customHeight="1" x14ac:dyDescent="0.3"/>
    <row r="641" ht="15.75" customHeight="1" x14ac:dyDescent="0.3"/>
    <row r="642" ht="15.75" customHeight="1" x14ac:dyDescent="0.3"/>
    <row r="643" ht="15.75" customHeight="1" x14ac:dyDescent="0.3"/>
    <row r="644" ht="15.75" customHeight="1" x14ac:dyDescent="0.3"/>
    <row r="645" ht="15.75" customHeight="1" x14ac:dyDescent="0.3"/>
    <row r="646" ht="15.75" customHeight="1" x14ac:dyDescent="0.3"/>
    <row r="647" ht="15.75" customHeight="1" x14ac:dyDescent="0.3"/>
    <row r="648" ht="15.75" customHeight="1" x14ac:dyDescent="0.3"/>
    <row r="649" ht="15.75" customHeight="1" x14ac:dyDescent="0.3"/>
    <row r="650" ht="15.75" customHeight="1" x14ac:dyDescent="0.3"/>
    <row r="651" ht="15.75" customHeight="1" x14ac:dyDescent="0.3"/>
    <row r="652" ht="15.75" customHeight="1" x14ac:dyDescent="0.3"/>
    <row r="653" ht="15.75" customHeight="1" x14ac:dyDescent="0.3"/>
    <row r="654" ht="15.75" customHeight="1" x14ac:dyDescent="0.3"/>
    <row r="655" ht="15.75" customHeight="1" x14ac:dyDescent="0.3"/>
    <row r="656" ht="15.75" customHeight="1" x14ac:dyDescent="0.3"/>
    <row r="657" ht="15.75" customHeight="1" x14ac:dyDescent="0.3"/>
    <row r="658" ht="15.75" customHeight="1" x14ac:dyDescent="0.3"/>
    <row r="659" ht="15.75" customHeight="1" x14ac:dyDescent="0.3"/>
    <row r="660" ht="15.75" customHeight="1" x14ac:dyDescent="0.3"/>
    <row r="661" ht="15.75" customHeight="1" x14ac:dyDescent="0.3"/>
    <row r="662" ht="15.75" customHeight="1" x14ac:dyDescent="0.3"/>
    <row r="663" ht="15.75" customHeight="1" x14ac:dyDescent="0.3"/>
    <row r="664" ht="15.75" customHeight="1" x14ac:dyDescent="0.3"/>
    <row r="665" ht="15.75" customHeight="1" x14ac:dyDescent="0.3"/>
    <row r="666" ht="15.75" customHeight="1" x14ac:dyDescent="0.3"/>
    <row r="667" ht="15.75" customHeight="1" x14ac:dyDescent="0.3"/>
    <row r="668" ht="15.75" customHeight="1" x14ac:dyDescent="0.3"/>
    <row r="669" ht="15.75" customHeight="1" x14ac:dyDescent="0.3"/>
    <row r="670" ht="15.75" customHeight="1" x14ac:dyDescent="0.3"/>
    <row r="671" ht="15.75" customHeight="1" x14ac:dyDescent="0.3"/>
    <row r="672" ht="15.75" customHeight="1" x14ac:dyDescent="0.3"/>
    <row r="673" ht="15.75" customHeight="1" x14ac:dyDescent="0.3"/>
    <row r="674" ht="15.75" customHeight="1" x14ac:dyDescent="0.3"/>
    <row r="675" ht="15.75" customHeight="1" x14ac:dyDescent="0.3"/>
    <row r="676" ht="15.75" customHeight="1" x14ac:dyDescent="0.3"/>
    <row r="677" ht="15.75" customHeight="1" x14ac:dyDescent="0.3"/>
    <row r="678" ht="15.75" customHeight="1" x14ac:dyDescent="0.3"/>
    <row r="679" ht="15.75" customHeight="1" x14ac:dyDescent="0.3"/>
    <row r="680" ht="15.75" customHeight="1" x14ac:dyDescent="0.3"/>
    <row r="681" ht="15.75" customHeight="1" x14ac:dyDescent="0.3"/>
    <row r="682" ht="15.75" customHeight="1" x14ac:dyDescent="0.3"/>
    <row r="683" ht="15.75" customHeight="1" x14ac:dyDescent="0.3"/>
    <row r="684" ht="15.75" customHeight="1" x14ac:dyDescent="0.3"/>
    <row r="685" ht="15.75" customHeight="1" x14ac:dyDescent="0.3"/>
    <row r="686" ht="15.75" customHeight="1" x14ac:dyDescent="0.3"/>
    <row r="687" ht="15.75" customHeight="1" x14ac:dyDescent="0.3"/>
    <row r="688" ht="15.75" customHeight="1" x14ac:dyDescent="0.3"/>
    <row r="689" ht="15.75" customHeight="1" x14ac:dyDescent="0.3"/>
    <row r="690" ht="15.75" customHeight="1" x14ac:dyDescent="0.3"/>
    <row r="691" ht="15.75" customHeight="1" x14ac:dyDescent="0.3"/>
    <row r="692" ht="15.75" customHeight="1" x14ac:dyDescent="0.3"/>
    <row r="693" ht="15.75" customHeight="1" x14ac:dyDescent="0.3"/>
    <row r="694" ht="15.75" customHeight="1" x14ac:dyDescent="0.3"/>
    <row r="695" ht="15.75" customHeight="1" x14ac:dyDescent="0.3"/>
    <row r="696" ht="15.75" customHeight="1" x14ac:dyDescent="0.3"/>
    <row r="697" ht="15.75" customHeight="1" x14ac:dyDescent="0.3"/>
    <row r="698" ht="15.75" customHeight="1" x14ac:dyDescent="0.3"/>
    <row r="699" ht="15.75" customHeight="1" x14ac:dyDescent="0.3"/>
    <row r="700" ht="15.75" customHeight="1" x14ac:dyDescent="0.3"/>
    <row r="701" ht="15.75" customHeight="1" x14ac:dyDescent="0.3"/>
    <row r="702" ht="15.75" customHeight="1" x14ac:dyDescent="0.3"/>
    <row r="703" ht="15.75" customHeight="1" x14ac:dyDescent="0.3"/>
    <row r="704" ht="15.75" customHeight="1" x14ac:dyDescent="0.3"/>
    <row r="705" ht="15.75" customHeight="1" x14ac:dyDescent="0.3"/>
    <row r="706" ht="15.75" customHeight="1" x14ac:dyDescent="0.3"/>
    <row r="707" ht="15.75" customHeight="1" x14ac:dyDescent="0.3"/>
    <row r="708" ht="15.75" customHeight="1" x14ac:dyDescent="0.3"/>
    <row r="709" ht="15.75" customHeight="1" x14ac:dyDescent="0.3"/>
    <row r="710" ht="15.75" customHeight="1" x14ac:dyDescent="0.3"/>
    <row r="711" ht="15.75" customHeight="1" x14ac:dyDescent="0.3"/>
    <row r="712" ht="15.75" customHeight="1" x14ac:dyDescent="0.3"/>
    <row r="713" ht="15.75" customHeight="1" x14ac:dyDescent="0.3"/>
    <row r="714" ht="15.75" customHeight="1" x14ac:dyDescent="0.3"/>
    <row r="715" ht="15.75" customHeight="1" x14ac:dyDescent="0.3"/>
    <row r="716" ht="15.75" customHeight="1" x14ac:dyDescent="0.3"/>
    <row r="717" ht="15.75" customHeight="1" x14ac:dyDescent="0.3"/>
    <row r="718" ht="15.75" customHeight="1" x14ac:dyDescent="0.3"/>
    <row r="719" ht="15.75" customHeight="1" x14ac:dyDescent="0.3"/>
    <row r="720" ht="15.75" customHeight="1" x14ac:dyDescent="0.3"/>
    <row r="721" ht="15.75" customHeight="1" x14ac:dyDescent="0.3"/>
    <row r="722" ht="15.75" customHeight="1" x14ac:dyDescent="0.3"/>
    <row r="723" ht="15.75" customHeight="1" x14ac:dyDescent="0.3"/>
    <row r="724" ht="15.75" customHeight="1" x14ac:dyDescent="0.3"/>
    <row r="725" ht="15.75" customHeight="1" x14ac:dyDescent="0.3"/>
    <row r="726" ht="15.75" customHeight="1" x14ac:dyDescent="0.3"/>
    <row r="727" ht="15.75" customHeight="1" x14ac:dyDescent="0.3"/>
    <row r="728" ht="15.75" customHeight="1" x14ac:dyDescent="0.3"/>
    <row r="729" ht="15.75" customHeight="1" x14ac:dyDescent="0.3"/>
    <row r="730" ht="15.75" customHeight="1" x14ac:dyDescent="0.3"/>
    <row r="731" ht="15.75" customHeight="1" x14ac:dyDescent="0.3"/>
    <row r="732" ht="15.75" customHeight="1" x14ac:dyDescent="0.3"/>
    <row r="733" ht="15.75" customHeight="1" x14ac:dyDescent="0.3"/>
    <row r="734" ht="15.75" customHeight="1" x14ac:dyDescent="0.3"/>
    <row r="735" ht="15.75" customHeight="1" x14ac:dyDescent="0.3"/>
    <row r="736" ht="15.75" customHeight="1" x14ac:dyDescent="0.3"/>
    <row r="737" ht="15.75" customHeight="1" x14ac:dyDescent="0.3"/>
    <row r="738" ht="15.75" customHeight="1" x14ac:dyDescent="0.3"/>
    <row r="739" ht="15.75" customHeight="1" x14ac:dyDescent="0.3"/>
    <row r="740" ht="15.75" customHeight="1" x14ac:dyDescent="0.3"/>
    <row r="741" ht="15.75" customHeight="1" x14ac:dyDescent="0.3"/>
    <row r="742" ht="15.75" customHeight="1" x14ac:dyDescent="0.3"/>
    <row r="743" ht="15.75" customHeight="1" x14ac:dyDescent="0.3"/>
    <row r="744" ht="15.75" customHeight="1" x14ac:dyDescent="0.3"/>
    <row r="745" ht="15.75" customHeight="1" x14ac:dyDescent="0.3"/>
    <row r="746" ht="15.75" customHeight="1" x14ac:dyDescent="0.3"/>
    <row r="747" ht="15.75" customHeight="1" x14ac:dyDescent="0.3"/>
    <row r="748" ht="15.75" customHeight="1" x14ac:dyDescent="0.3"/>
    <row r="749" ht="15.75" customHeight="1" x14ac:dyDescent="0.3"/>
    <row r="750" ht="15.75" customHeight="1" x14ac:dyDescent="0.3"/>
    <row r="751" ht="15.75" customHeight="1" x14ac:dyDescent="0.3"/>
    <row r="752" ht="15.75" customHeight="1" x14ac:dyDescent="0.3"/>
    <row r="753" ht="15.75" customHeight="1" x14ac:dyDescent="0.3"/>
    <row r="754" ht="15.75" customHeight="1" x14ac:dyDescent="0.3"/>
    <row r="755" ht="15.75" customHeight="1" x14ac:dyDescent="0.3"/>
    <row r="756" ht="15.75" customHeight="1" x14ac:dyDescent="0.3"/>
    <row r="757" ht="15.75" customHeight="1" x14ac:dyDescent="0.3"/>
    <row r="758" ht="15.75" customHeight="1" x14ac:dyDescent="0.3"/>
    <row r="759" ht="15.75" customHeight="1" x14ac:dyDescent="0.3"/>
    <row r="760" ht="15.75" customHeight="1" x14ac:dyDescent="0.3"/>
    <row r="761" ht="15.75" customHeight="1" x14ac:dyDescent="0.3"/>
    <row r="762" ht="15.75" customHeight="1" x14ac:dyDescent="0.3"/>
    <row r="763" ht="15.75" customHeight="1" x14ac:dyDescent="0.3"/>
    <row r="764" ht="15.75" customHeight="1" x14ac:dyDescent="0.3"/>
    <row r="765" ht="15.75" customHeight="1" x14ac:dyDescent="0.3"/>
    <row r="766" ht="15.75" customHeight="1" x14ac:dyDescent="0.3"/>
    <row r="767" ht="15.75" customHeight="1" x14ac:dyDescent="0.3"/>
    <row r="768" ht="15.75" customHeight="1" x14ac:dyDescent="0.3"/>
    <row r="769" ht="15.75" customHeight="1" x14ac:dyDescent="0.3"/>
    <row r="770" ht="15.75" customHeight="1" x14ac:dyDescent="0.3"/>
    <row r="771" ht="15.75" customHeight="1" x14ac:dyDescent="0.3"/>
    <row r="772" ht="15.75" customHeight="1" x14ac:dyDescent="0.3"/>
    <row r="773" ht="15.75" customHeight="1" x14ac:dyDescent="0.3"/>
    <row r="774" ht="15.75" customHeight="1" x14ac:dyDescent="0.3"/>
    <row r="775" ht="15.75" customHeight="1" x14ac:dyDescent="0.3"/>
    <row r="776" ht="15.75" customHeight="1" x14ac:dyDescent="0.3"/>
    <row r="777" ht="15.75" customHeight="1" x14ac:dyDescent="0.3"/>
    <row r="778" ht="15.75" customHeight="1" x14ac:dyDescent="0.3"/>
    <row r="779" ht="15.75" customHeight="1" x14ac:dyDescent="0.3"/>
    <row r="780" ht="15.75" customHeight="1" x14ac:dyDescent="0.3"/>
    <row r="781" ht="15.75" customHeight="1" x14ac:dyDescent="0.3"/>
    <row r="782" ht="15.75" customHeight="1" x14ac:dyDescent="0.3"/>
    <row r="783" ht="15.75" customHeight="1" x14ac:dyDescent="0.3"/>
    <row r="784" ht="15.75" customHeight="1" x14ac:dyDescent="0.3"/>
    <row r="785" ht="15.75" customHeight="1" x14ac:dyDescent="0.3"/>
    <row r="786" ht="15.75" customHeight="1" x14ac:dyDescent="0.3"/>
    <row r="787" ht="15.75" customHeight="1" x14ac:dyDescent="0.3"/>
    <row r="788" ht="15.75" customHeight="1" x14ac:dyDescent="0.3"/>
    <row r="789" ht="15.75" customHeight="1" x14ac:dyDescent="0.3"/>
    <row r="790" ht="15.75" customHeight="1" x14ac:dyDescent="0.3"/>
    <row r="791" ht="15.75" customHeight="1" x14ac:dyDescent="0.3"/>
    <row r="792" ht="15.75" customHeight="1" x14ac:dyDescent="0.3"/>
    <row r="793" ht="15.75" customHeight="1" x14ac:dyDescent="0.3"/>
    <row r="794" ht="15.75" customHeight="1" x14ac:dyDescent="0.3"/>
    <row r="795" ht="15.75" customHeight="1" x14ac:dyDescent="0.3"/>
    <row r="796" ht="15.75" customHeight="1" x14ac:dyDescent="0.3"/>
    <row r="797" ht="15.75" customHeight="1" x14ac:dyDescent="0.3"/>
    <row r="798" ht="15.75" customHeight="1" x14ac:dyDescent="0.3"/>
    <row r="799" ht="15.75" customHeight="1" x14ac:dyDescent="0.3"/>
    <row r="800" ht="15.75" customHeight="1" x14ac:dyDescent="0.3"/>
    <row r="801" ht="15.75" customHeight="1" x14ac:dyDescent="0.3"/>
    <row r="802" ht="15.75" customHeight="1" x14ac:dyDescent="0.3"/>
    <row r="803" ht="15.75" customHeight="1" x14ac:dyDescent="0.3"/>
    <row r="804" ht="15.75" customHeight="1" x14ac:dyDescent="0.3"/>
    <row r="805" ht="15.75" customHeight="1" x14ac:dyDescent="0.3"/>
    <row r="806" ht="15.75" customHeight="1" x14ac:dyDescent="0.3"/>
    <row r="807" ht="15.75" customHeight="1" x14ac:dyDescent="0.3"/>
    <row r="808" ht="15.75" customHeight="1" x14ac:dyDescent="0.3"/>
    <row r="809" ht="15.75" customHeight="1" x14ac:dyDescent="0.3"/>
    <row r="810" ht="15.75" customHeight="1" x14ac:dyDescent="0.3"/>
    <row r="811" ht="15.75" customHeight="1" x14ac:dyDescent="0.3"/>
    <row r="812" ht="15.75" customHeight="1" x14ac:dyDescent="0.3"/>
    <row r="813" ht="15.75" customHeight="1" x14ac:dyDescent="0.3"/>
    <row r="814" ht="15.75" customHeight="1" x14ac:dyDescent="0.3"/>
    <row r="815" ht="15.75" customHeight="1" x14ac:dyDescent="0.3"/>
    <row r="816" ht="15.75" customHeight="1" x14ac:dyDescent="0.3"/>
    <row r="817" ht="15.75" customHeight="1" x14ac:dyDescent="0.3"/>
    <row r="818" ht="15.75" customHeight="1" x14ac:dyDescent="0.3"/>
    <row r="819" ht="15.75" customHeight="1" x14ac:dyDescent="0.3"/>
    <row r="820" ht="15.75" customHeight="1" x14ac:dyDescent="0.3"/>
    <row r="821" ht="15.75" customHeight="1" x14ac:dyDescent="0.3"/>
    <row r="822" ht="15.75" customHeight="1" x14ac:dyDescent="0.3"/>
    <row r="823" ht="15.75" customHeight="1" x14ac:dyDescent="0.3"/>
    <row r="824" ht="15.75" customHeight="1" x14ac:dyDescent="0.3"/>
    <row r="825" ht="15.75" customHeight="1" x14ac:dyDescent="0.3"/>
    <row r="826" ht="15.75" customHeight="1" x14ac:dyDescent="0.3"/>
    <row r="827" ht="15.75" customHeight="1" x14ac:dyDescent="0.3"/>
    <row r="828" ht="15.75" customHeight="1" x14ac:dyDescent="0.3"/>
    <row r="829" ht="15.75" customHeight="1" x14ac:dyDescent="0.3"/>
    <row r="830" ht="15.75" customHeight="1" x14ac:dyDescent="0.3"/>
    <row r="831" ht="15.75" customHeight="1" x14ac:dyDescent="0.3"/>
    <row r="832" ht="15.75" customHeight="1" x14ac:dyDescent="0.3"/>
    <row r="833" ht="15.75" customHeight="1" x14ac:dyDescent="0.3"/>
    <row r="834" ht="15.75" customHeight="1" x14ac:dyDescent="0.3"/>
    <row r="835" ht="15.75" customHeight="1" x14ac:dyDescent="0.3"/>
    <row r="836" ht="15.75" customHeight="1" x14ac:dyDescent="0.3"/>
    <row r="837" ht="15.75" customHeight="1" x14ac:dyDescent="0.3"/>
    <row r="838" ht="15.75" customHeight="1" x14ac:dyDescent="0.3"/>
    <row r="839" ht="15.75" customHeight="1" x14ac:dyDescent="0.3"/>
    <row r="840" ht="15.75" customHeight="1" x14ac:dyDescent="0.3"/>
    <row r="841" ht="15.75" customHeight="1" x14ac:dyDescent="0.3"/>
    <row r="842" ht="15.75" customHeight="1" x14ac:dyDescent="0.3"/>
    <row r="843" ht="15.75" customHeight="1" x14ac:dyDescent="0.3"/>
    <row r="844" ht="15.75" customHeight="1" x14ac:dyDescent="0.3"/>
    <row r="845" ht="15.75" customHeight="1" x14ac:dyDescent="0.3"/>
    <row r="846" ht="15.75" customHeight="1" x14ac:dyDescent="0.3"/>
    <row r="847" ht="15.75" customHeight="1" x14ac:dyDescent="0.3"/>
    <row r="848" ht="15.75" customHeight="1" x14ac:dyDescent="0.3"/>
    <row r="849" ht="15.75" customHeight="1" x14ac:dyDescent="0.3"/>
    <row r="850" ht="15.75" customHeight="1" x14ac:dyDescent="0.3"/>
    <row r="851" ht="15.75" customHeight="1" x14ac:dyDescent="0.3"/>
    <row r="852" ht="15.75" customHeight="1" x14ac:dyDescent="0.3"/>
    <row r="853" ht="15.75" customHeight="1" x14ac:dyDescent="0.3"/>
    <row r="854" ht="15.75" customHeight="1" x14ac:dyDescent="0.3"/>
    <row r="855" ht="15.75" customHeight="1" x14ac:dyDescent="0.3"/>
    <row r="856" ht="15.75" customHeight="1" x14ac:dyDescent="0.3"/>
    <row r="857" ht="15.75" customHeight="1" x14ac:dyDescent="0.3"/>
    <row r="858" ht="15.75" customHeight="1" x14ac:dyDescent="0.3"/>
    <row r="859" ht="15.75" customHeight="1" x14ac:dyDescent="0.3"/>
    <row r="860" ht="15.75" customHeight="1" x14ac:dyDescent="0.3"/>
    <row r="861" ht="15.75" customHeight="1" x14ac:dyDescent="0.3"/>
    <row r="862" ht="15.75" customHeight="1" x14ac:dyDescent="0.3"/>
    <row r="863" ht="15.75" customHeight="1" x14ac:dyDescent="0.3"/>
    <row r="864" ht="15.75" customHeight="1" x14ac:dyDescent="0.3"/>
    <row r="865" ht="15.75" customHeight="1" x14ac:dyDescent="0.3"/>
    <row r="866" ht="15.75" customHeight="1" x14ac:dyDescent="0.3"/>
    <row r="867" ht="15.75" customHeight="1" x14ac:dyDescent="0.3"/>
    <row r="868" ht="15.75" customHeight="1" x14ac:dyDescent="0.3"/>
    <row r="869" ht="15.75" customHeight="1" x14ac:dyDescent="0.3"/>
    <row r="870" ht="15.75" customHeight="1" x14ac:dyDescent="0.3"/>
    <row r="871" ht="15.75" customHeight="1" x14ac:dyDescent="0.3"/>
    <row r="872" ht="15.75" customHeight="1" x14ac:dyDescent="0.3"/>
    <row r="873" ht="15.75" customHeight="1" x14ac:dyDescent="0.3"/>
    <row r="874" ht="15.75" customHeight="1" x14ac:dyDescent="0.3"/>
    <row r="875" ht="15.75" customHeight="1" x14ac:dyDescent="0.3"/>
    <row r="876" ht="15.75" customHeight="1" x14ac:dyDescent="0.3"/>
    <row r="877" ht="15.75" customHeight="1" x14ac:dyDescent="0.3"/>
    <row r="878" ht="15.75" customHeight="1" x14ac:dyDescent="0.3"/>
    <row r="879" ht="15.75" customHeight="1" x14ac:dyDescent="0.3"/>
    <row r="880" ht="15.75" customHeight="1" x14ac:dyDescent="0.3"/>
    <row r="881" ht="15.75" customHeight="1" x14ac:dyDescent="0.3"/>
    <row r="882" ht="15.75" customHeight="1" x14ac:dyDescent="0.3"/>
    <row r="883" ht="15.75" customHeight="1" x14ac:dyDescent="0.3"/>
    <row r="884" ht="15.75" customHeight="1" x14ac:dyDescent="0.3"/>
    <row r="885" ht="15.75" customHeight="1" x14ac:dyDescent="0.3"/>
    <row r="886" ht="15.75" customHeight="1" x14ac:dyDescent="0.3"/>
    <row r="887" ht="15.75" customHeight="1" x14ac:dyDescent="0.3"/>
    <row r="888" ht="15.75" customHeight="1" x14ac:dyDescent="0.3"/>
    <row r="889" ht="15.75" customHeight="1" x14ac:dyDescent="0.3"/>
    <row r="890" ht="15.75" customHeight="1" x14ac:dyDescent="0.3"/>
    <row r="891" ht="15.75" customHeight="1" x14ac:dyDescent="0.3"/>
    <row r="892" ht="15.75" customHeight="1" x14ac:dyDescent="0.3"/>
    <row r="893" ht="15.75" customHeight="1" x14ac:dyDescent="0.3"/>
    <row r="894" ht="15.75" customHeight="1" x14ac:dyDescent="0.3"/>
    <row r="895" ht="15.75" customHeight="1" x14ac:dyDescent="0.3"/>
    <row r="896" ht="15.75" customHeight="1" x14ac:dyDescent="0.3"/>
    <row r="897" ht="15.75" customHeight="1" x14ac:dyDescent="0.3"/>
    <row r="898" ht="15.75" customHeight="1" x14ac:dyDescent="0.3"/>
    <row r="899" ht="15.75" customHeight="1" x14ac:dyDescent="0.3"/>
    <row r="900" ht="15.75" customHeight="1" x14ac:dyDescent="0.3"/>
    <row r="901" ht="15.75" customHeight="1" x14ac:dyDescent="0.3"/>
    <row r="902" ht="15.75" customHeight="1" x14ac:dyDescent="0.3"/>
    <row r="903" ht="15.75" customHeight="1" x14ac:dyDescent="0.3"/>
    <row r="904" ht="15.75" customHeight="1" x14ac:dyDescent="0.3"/>
    <row r="905" ht="15.75" customHeight="1" x14ac:dyDescent="0.3"/>
    <row r="906" ht="15.75" customHeight="1" x14ac:dyDescent="0.3"/>
    <row r="907" ht="15.75" customHeight="1" x14ac:dyDescent="0.3"/>
    <row r="908" ht="15.75" customHeight="1" x14ac:dyDescent="0.3"/>
    <row r="909" ht="15.75" customHeight="1" x14ac:dyDescent="0.3"/>
    <row r="910" ht="15.75" customHeight="1" x14ac:dyDescent="0.3"/>
    <row r="911" ht="15.75" customHeight="1" x14ac:dyDescent="0.3"/>
    <row r="912" ht="15.75" customHeight="1" x14ac:dyDescent="0.3"/>
    <row r="913" ht="15.75" customHeight="1" x14ac:dyDescent="0.3"/>
    <row r="914" ht="15.75" customHeight="1" x14ac:dyDescent="0.3"/>
    <row r="915" ht="15.75" customHeight="1" x14ac:dyDescent="0.3"/>
    <row r="916" ht="15.75" customHeight="1" x14ac:dyDescent="0.3"/>
    <row r="917" ht="15.75" customHeight="1" x14ac:dyDescent="0.3"/>
    <row r="918" ht="15.75" customHeight="1" x14ac:dyDescent="0.3"/>
    <row r="919" ht="15.75" customHeight="1" x14ac:dyDescent="0.3"/>
    <row r="920" ht="15.75" customHeight="1" x14ac:dyDescent="0.3"/>
    <row r="921" ht="15.75" customHeight="1" x14ac:dyDescent="0.3"/>
    <row r="922" ht="15.75" customHeight="1" x14ac:dyDescent="0.3"/>
    <row r="923" ht="15.75" customHeight="1" x14ac:dyDescent="0.3"/>
    <row r="924" ht="15.75" customHeight="1" x14ac:dyDescent="0.3"/>
    <row r="925" ht="15.75" customHeight="1" x14ac:dyDescent="0.3"/>
    <row r="926" ht="15.75" customHeight="1" x14ac:dyDescent="0.3"/>
    <row r="927" ht="15.75" customHeight="1" x14ac:dyDescent="0.3"/>
    <row r="928" ht="15.75" customHeight="1" x14ac:dyDescent="0.3"/>
    <row r="929" ht="15.75" customHeight="1" x14ac:dyDescent="0.3"/>
    <row r="930" ht="15.75" customHeight="1" x14ac:dyDescent="0.3"/>
    <row r="931" ht="15.75" customHeight="1" x14ac:dyDescent="0.3"/>
    <row r="932" ht="15.75" customHeight="1" x14ac:dyDescent="0.3"/>
    <row r="933" ht="15.75" customHeight="1" x14ac:dyDescent="0.3"/>
    <row r="934" ht="15.75" customHeight="1" x14ac:dyDescent="0.3"/>
    <row r="935" ht="15.75" customHeight="1" x14ac:dyDescent="0.3"/>
    <row r="936" ht="15.75" customHeight="1" x14ac:dyDescent="0.3"/>
    <row r="937" ht="15.75" customHeight="1" x14ac:dyDescent="0.3"/>
    <row r="938" ht="15.75" customHeight="1" x14ac:dyDescent="0.3"/>
    <row r="939" ht="15.75" customHeight="1" x14ac:dyDescent="0.3"/>
    <row r="940" ht="15.75" customHeight="1" x14ac:dyDescent="0.3"/>
    <row r="941" ht="15.75" customHeight="1" x14ac:dyDescent="0.3"/>
    <row r="942" ht="15.75" customHeight="1" x14ac:dyDescent="0.3"/>
    <row r="943" ht="15.75" customHeight="1" x14ac:dyDescent="0.3"/>
    <row r="944" ht="15.75" customHeight="1" x14ac:dyDescent="0.3"/>
    <row r="945" ht="15.75" customHeight="1" x14ac:dyDescent="0.3"/>
    <row r="946" ht="15.75" customHeight="1" x14ac:dyDescent="0.3"/>
    <row r="947" ht="15.75" customHeight="1" x14ac:dyDescent="0.3"/>
    <row r="948" ht="15.75" customHeight="1" x14ac:dyDescent="0.3"/>
    <row r="949" ht="15.75" customHeight="1" x14ac:dyDescent="0.3"/>
    <row r="950" ht="15.75" customHeight="1" x14ac:dyDescent="0.3"/>
    <row r="951" ht="15.75" customHeight="1" x14ac:dyDescent="0.3"/>
    <row r="952" ht="15.75" customHeight="1" x14ac:dyDescent="0.3"/>
    <row r="953" ht="15.75" customHeight="1" x14ac:dyDescent="0.3"/>
    <row r="954" ht="15.75" customHeight="1" x14ac:dyDescent="0.3"/>
    <row r="955" ht="15.75" customHeight="1" x14ac:dyDescent="0.3"/>
    <row r="956" ht="15.75" customHeight="1" x14ac:dyDescent="0.3"/>
    <row r="957" ht="15.75" customHeight="1" x14ac:dyDescent="0.3"/>
    <row r="958" ht="15.75" customHeight="1" x14ac:dyDescent="0.3"/>
    <row r="959" ht="15.75" customHeight="1" x14ac:dyDescent="0.3"/>
    <row r="960" ht="15.75" customHeight="1" x14ac:dyDescent="0.3"/>
    <row r="961" ht="15.75" customHeight="1" x14ac:dyDescent="0.3"/>
    <row r="962" ht="15.75" customHeight="1" x14ac:dyDescent="0.3"/>
    <row r="963" ht="15.75" customHeight="1" x14ac:dyDescent="0.3"/>
    <row r="964" ht="15.75" customHeight="1" x14ac:dyDescent="0.3"/>
    <row r="965" ht="15.75" customHeight="1" x14ac:dyDescent="0.3"/>
    <row r="966" ht="15.75" customHeight="1" x14ac:dyDescent="0.3"/>
    <row r="967" ht="15.75" customHeight="1" x14ac:dyDescent="0.3"/>
    <row r="968" ht="15.75" customHeight="1" x14ac:dyDescent="0.3"/>
    <row r="969" ht="15.75" customHeight="1" x14ac:dyDescent="0.3"/>
    <row r="970" ht="15.75" customHeight="1" x14ac:dyDescent="0.3"/>
    <row r="971" ht="15.75" customHeight="1" x14ac:dyDescent="0.3"/>
    <row r="972" ht="15.75" customHeight="1" x14ac:dyDescent="0.3"/>
    <row r="973" ht="15.75" customHeight="1" x14ac:dyDescent="0.3"/>
    <row r="974" ht="15.75" customHeight="1" x14ac:dyDescent="0.3"/>
    <row r="975" ht="15.75" customHeight="1" x14ac:dyDescent="0.3"/>
    <row r="976" ht="15.75" customHeight="1" x14ac:dyDescent="0.3"/>
    <row r="977" ht="15.75" customHeight="1" x14ac:dyDescent="0.3"/>
    <row r="978" ht="15.75" customHeight="1" x14ac:dyDescent="0.3"/>
    <row r="979" ht="15.75" customHeight="1" x14ac:dyDescent="0.3"/>
    <row r="980" ht="15.75" customHeight="1" x14ac:dyDescent="0.3"/>
    <row r="981" ht="15.75" customHeight="1" x14ac:dyDescent="0.3"/>
    <row r="982" ht="15.75" customHeight="1" x14ac:dyDescent="0.3"/>
    <row r="983" ht="15.75" customHeight="1" x14ac:dyDescent="0.3"/>
    <row r="984" ht="15.75" customHeight="1" x14ac:dyDescent="0.3"/>
    <row r="985" ht="15.75" customHeight="1" x14ac:dyDescent="0.3"/>
    <row r="986" ht="15.75" customHeight="1" x14ac:dyDescent="0.3"/>
    <row r="987" ht="15.75" customHeight="1" x14ac:dyDescent="0.3"/>
    <row r="988" ht="15.75" customHeight="1" x14ac:dyDescent="0.3"/>
    <row r="989" ht="15.75" customHeight="1" x14ac:dyDescent="0.3"/>
    <row r="990" ht="15.75" customHeight="1" x14ac:dyDescent="0.3"/>
    <row r="991" ht="15.75" customHeight="1" x14ac:dyDescent="0.3"/>
    <row r="992" ht="15.75" customHeight="1" x14ac:dyDescent="0.3"/>
    <row r="993" ht="15.75" customHeight="1" x14ac:dyDescent="0.3"/>
    <row r="994" ht="15.75" customHeight="1" x14ac:dyDescent="0.3"/>
    <row r="995" ht="15.75" customHeight="1" x14ac:dyDescent="0.3"/>
    <row r="996" ht="15.75" customHeight="1" x14ac:dyDescent="0.3"/>
    <row r="997" ht="15.75" customHeight="1" x14ac:dyDescent="0.3"/>
    <row r="998" ht="15.75" customHeight="1" x14ac:dyDescent="0.3"/>
    <row r="999" ht="15.75" customHeight="1" x14ac:dyDescent="0.3"/>
    <row r="1000" ht="15.75" customHeight="1" x14ac:dyDescent="0.3"/>
  </sheetData>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Concentrado</vt:lpstr>
      <vt:lpstr>Catalogo de Actividades</vt:lpstr>
      <vt:lpstr>Campos</vt:lpstr>
      <vt:lpstr>Estatus</vt:lpstr>
      <vt:lpstr>Status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TORRES HINOJOSA CARLOS</dc:creator>
  <cp:lastModifiedBy>TORRES HINOJOSA CARLOS</cp:lastModifiedBy>
  <dcterms:created xsi:type="dcterms:W3CDTF">2019-08-06T22:55:22Z</dcterms:created>
  <dcterms:modified xsi:type="dcterms:W3CDTF">2019-08-07T01:05:55Z</dcterms:modified>
</cp:coreProperties>
</file>