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3EE16E2F-6183-41B4-ADEC-2D2076CB2A95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8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0" i="44" l="1"/>
  <c r="AB30" i="44"/>
  <c r="AA30" i="44"/>
  <c r="Z30" i="44"/>
  <c r="Y30" i="44"/>
  <c r="X30" i="44"/>
  <c r="W30" i="44"/>
  <c r="V30" i="44"/>
  <c r="U30" i="44"/>
  <c r="T30" i="44"/>
  <c r="S30" i="44"/>
  <c r="R30" i="44"/>
  <c r="Q30" i="44"/>
</calcChain>
</file>

<file path=xl/sharedStrings.xml><?xml version="1.0" encoding="utf-8"?>
<sst xmlns="http://schemas.openxmlformats.org/spreadsheetml/2006/main" count="273" uniqueCount="101">
  <si>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</si>
  <si>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</si>
  <si>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</si>
  <si>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</si>
  <si>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</si>
  <si>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</si>
  <si>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</si>
  <si>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</si>
  <si>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</si>
  <si>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</si>
  <si>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</si>
  <si>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</si>
  <si>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</si>
  <si>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</si>
  <si>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</si>
  <si>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</si>
  <si>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</si>
  <si>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</si>
  <si>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</si>
  <si>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</si>
  <si>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</si>
  <si>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</si>
  <si>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</si>
  <si>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</si>
  <si>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</si>
  <si>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</si>
  <si>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</si>
  <si>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</si>
  <si>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</si>
  <si>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</si>
  <si>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</si>
  <si>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</si>
  <si>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</si>
  <si>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</si>
  <si>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</si>
  <si>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</si>
  <si>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</si>
  <si>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</si>
  <si>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</si>
  <si>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</si>
  <si>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</si>
  <si>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B16PC02</t>
  </si>
  <si>
    <t>SERVICIO DE ENERGÍA ELÉCTRICA</t>
  </si>
  <si>
    <t xml:space="preserve"> </t>
  </si>
  <si>
    <t>SERVICIO</t>
  </si>
  <si>
    <t>CONVENIO DE COLABORACION</t>
  </si>
  <si>
    <t>R011</t>
  </si>
  <si>
    <t>021</t>
  </si>
  <si>
    <t>B09PC01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</si>
  <si>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</si>
  <si>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</si>
  <si>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</si>
  <si>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</si>
  <si>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</si>
  <si>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</si>
  <si>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</si>
  <si>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</si>
  <si>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</si>
  <si>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</si>
  <si>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B00OF01</t>
  </si>
  <si>
    <t>073</t>
  </si>
  <si>
    <t>SUBCONTRATACIÓN DE SERVICIOS CON TERCEROS</t>
  </si>
  <si>
    <t>COMISION</t>
  </si>
  <si>
    <t>INE/024/2019</t>
  </si>
  <si>
    <t>PASAJES AÉREOS NACIONALES PARA LABORES EN CAMPO Y DE SUPERVISIÓN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</si>
  <si>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</si>
  <si>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</si>
  <si>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</si>
  <si>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</si>
  <si>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</si>
  <si>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</si>
  <si>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</si>
  <si>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</si>
  <si>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</si>
  <si>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</si>
  <si>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</si>
  <si>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31701</t>
  </si>
  <si>
    <t>31801</t>
  </si>
  <si>
    <t>32503</t>
  </si>
  <si>
    <t>32505</t>
  </si>
  <si>
    <t>33901</t>
  </si>
  <si>
    <t>37101</t>
  </si>
  <si>
    <t>SERVICIO SUMINISTRO DE AGUA EMBOTELLADA</t>
  </si>
  <si>
    <t>SERVICIO DE SUMINISTRO DE COMBUSTIBLE A TRAVES DE TARJETAS ELECTRONICAS Y VALES DE PAPEL GASOLINA</t>
  </si>
  <si>
    <t>SERVICIO DE TELEFONIA - ENLACES DEDICADOS DEL MES DE OCTUBRE</t>
  </si>
  <si>
    <t>ENLACES DEDICADOS DEL MES DE SEPTIEMBRE</t>
  </si>
  <si>
    <t>SERVICIO DE TELEFONIA INTEGRAL</t>
  </si>
  <si>
    <t>SERVICIO DE MENSAJERIA Y PAQUETERIA NACIONAL DE OFICINAS CENTRALES</t>
  </si>
  <si>
    <t>SERVICIO DE ARRENDAMIENTO VEHICULAR</t>
  </si>
  <si>
    <t>EMISION</t>
  </si>
  <si>
    <t>CHANGE FEE</t>
  </si>
  <si>
    <t>COMISION POR LA DISPERSION DE COMBUSTIBLE A TRAVES DE TARJETAS ELECTRONICAS Y VALES DE PAPEL GASOLINA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</si>
  <si>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</si>
  <si>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</si>
  <si>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</si>
  <si>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</si>
  <si>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35801</t>
  </si>
  <si>
    <t>SERVICIOS DE LAVANDERÍA, LIMPIEZA E HIGIENE</t>
  </si>
  <si>
    <t>SERVICIO DE LIMPIEZA</t>
  </si>
  <si>
    <t>INE/011/2019</t>
  </si>
  <si>
    <t>EXPEDICION EN CONTRA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</si>
</sst>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4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8" fillId="0" borderId="0"/>
    <xf numFmtId="43" fontId="37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6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6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left" vertical="center" wrapText="1"/>
    </xf>
    <xf numFmtId="3" fontId="36" fillId="2" borderId="1" xfId="56" applyNumberFormat="1" applyFont="1" applyFill="1" applyBorder="1" applyAlignment="1">
      <alignment horizontal="center" vertical="center" wrapText="1"/>
    </xf>
    <xf numFmtId="3" fontId="36" fillId="2" borderId="1" xfId="57" applyNumberFormat="1" applyFont="1" applyFill="1" applyBorder="1" applyAlignment="1">
      <alignment horizontal="center" vertical="center" wrapText="1"/>
    </xf>
    <xf numFmtId="1" fontId="43" fillId="0" borderId="1" xfId="56" applyNumberFormat="1" applyFont="1" applyFill="1" applyBorder="1" applyAlignment="1">
      <alignment horizontal="left" vertical="center" wrapText="1"/>
    </xf>
    <xf numFmtId="1" fontId="43" fillId="0" borderId="1" xfId="56" applyNumberFormat="1" applyFont="1" applyFill="1" applyBorder="1" applyAlignment="1">
      <alignment horizontal="center" vertical="center" wrapText="1"/>
    </xf>
    <xf numFmtId="3" fontId="43" fillId="0" borderId="1" xfId="56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90"/>
    <xf numFmtId="0" fontId="1" fillId="0" borderId="0" xfId="90" applyAlignment="1">
      <alignment wrapText="1"/>
    </xf>
    <xf numFmtId="3" fontId="40" fillId="0" borderId="0" xfId="91" applyNumberFormat="1" applyFont="1" applyBorder="1" applyAlignment="1">
      <alignment horizontal="right" vertical="center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1" fillId="0" borderId="0" xfId="91" applyFont="1" applyAlignment="1">
      <alignment horizontal="center" vertical="center" wrapText="1"/>
    </xf>
    <xf numFmtId="0" fontId="39" fillId="0" borderId="2" xfId="91" applyFont="1" applyBorder="1" applyAlignment="1">
      <alignment horizontal="center" vertical="center" wrapText="1"/>
    </xf>
    <xf numFmtId="0" fontId="42" fillId="0" borderId="1" xfId="91" quotePrefix="1" applyFont="1" applyBorder="1" applyAlignment="1">
      <alignment horizontal="center" vertical="center" wrapText="1"/>
    </xf>
    <xf numFmtId="0" fontId="42" fillId="0" borderId="1" xfId="91" applyFont="1" applyBorder="1" applyAlignment="1">
      <alignment horizontal="center" vertical="center" wrapText="1"/>
    </xf>
    <xf numFmtId="4" fontId="42" fillId="0" borderId="1" xfId="91" applyNumberFormat="1" applyFont="1" applyBorder="1" applyAlignment="1">
      <alignment horizontal="left" vertical="center" wrapText="1"/>
    </xf>
    <xf numFmtId="1" fontId="42" fillId="0" borderId="1" xfId="91" applyNumberFormat="1" applyFont="1" applyBorder="1" applyAlignment="1">
      <alignment vertical="center" wrapText="1"/>
    </xf>
    <xf numFmtId="3" fontId="42" fillId="0" borderId="1" xfId="91" applyNumberFormat="1" applyFont="1" applyBorder="1" applyAlignment="1">
      <alignment vertical="center" wrapText="1"/>
    </xf>
    <xf numFmtId="0" fontId="43" fillId="0" borderId="0" xfId="91" applyFont="1" applyFill="1" applyAlignment="1">
      <alignment horizontal="center" vertical="center" wrapText="1"/>
    </xf>
    <xf numFmtId="0" fontId="1" fillId="0" borderId="0" xfId="91"/>
    <xf numFmtId="41" fontId="36" fillId="3" borderId="0" xfId="92" applyNumberFormat="1" applyFont="1" applyFill="1" applyAlignment="1">
      <alignment horizontal="center"/>
    </xf>
    <xf numFmtId="41" fontId="36" fillId="3" borderId="0" xfId="92" applyNumberFormat="1" applyFont="1" applyFill="1" applyAlignment="1"/>
    <xf numFmtId="0" fontId="1" fillId="0" borderId="0" xfId="91" applyFont="1"/>
    <xf numFmtId="1" fontId="1" fillId="0" borderId="0" xfId="91" applyNumberFormat="1" applyFont="1" applyAlignment="1">
      <alignment horizontal="center"/>
    </xf>
    <xf numFmtId="0" fontId="1" fillId="0" borderId="0" xfId="91" applyFont="1" applyAlignment="1">
      <alignment horizontal="left" wrapText="1"/>
    </xf>
    <xf numFmtId="0" fontId="1" fillId="0" borderId="0" xfId="91" applyFont="1" applyAlignment="1">
      <alignment horizontal="center"/>
    </xf>
    <xf numFmtId="0" fontId="1" fillId="0" borderId="0" xfId="91" applyFont="1" applyAlignment="1">
      <alignment horizontal="right"/>
    </xf>
    <xf numFmtId="0" fontId="1" fillId="0" borderId="0" xfId="91" applyFont="1" applyAlignment="1">
      <alignment horizontal="left"/>
    </xf>
    <xf numFmtId="41" fontId="1" fillId="0" borderId="0" xfId="91" applyNumberFormat="1" applyFont="1" applyAlignment="1">
      <alignment horizontal="left"/>
    </xf>
  </cellXfs>
  <cellStyles count="93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CD0F9788-67DB-439B-8CFB-3629A0D96C45}"/>
    <cellStyle name="Moneda 2 21" xfId="89" xr:uid="{6A73C40E-B72C-4993-B7FB-6576F320FC85}"/>
    <cellStyle name="Moneda 2 22" xfId="92" xr:uid="{4E94732F-22D7-4142-9FF7-688FB2800F78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239B6172-F09F-4915-A1C3-FE9AFF262512}"/>
    <cellStyle name="Normal 2 2 3" xfId="5" xr:uid="{00000000-0005-0000-0000-000033000000}"/>
    <cellStyle name="Normal 2 2 30" xfId="88" xr:uid="{A3DA452A-6114-49E7-9505-D111B933FBE4}"/>
    <cellStyle name="Normal 2 2 31" xfId="91" xr:uid="{4006227F-C20F-49AE-AED2-5ECC69953AFE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9E57F31C-A93F-4D9E-A6C0-B3929227EE0F}"/>
    <cellStyle name="Normal 5 25" xfId="87" xr:uid="{0A17DE19-D9EB-45CB-86A2-AB013A338DA2}"/>
    <cellStyle name="Normal 5 26" xfId="90" xr:uid="{7374B414-B615-4E6E-9993-3647120A4BA7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E7B057-D574-4D0C-922D-3B3B517DF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81AD5-E1E9-4326-916B-9003BD83F76B}">
  <dimension ref="A1:AC34"/>
  <sheetViews>
    <sheetView tabSelected="1" workbookViewId="0">
      <selection activeCell="N13" sqref="N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41</v>
      </c>
      <c r="G11" s="6" t="s">
        <v>65</v>
      </c>
      <c r="H11" s="26" t="s">
        <v>66</v>
      </c>
      <c r="I11" s="6" t="s">
        <v>43</v>
      </c>
      <c r="J11" s="27" t="s">
        <v>82</v>
      </c>
      <c r="K11" s="28" t="s">
        <v>67</v>
      </c>
      <c r="L11" s="7" t="s">
        <v>39</v>
      </c>
      <c r="M11" s="8" t="s">
        <v>44</v>
      </c>
      <c r="N11" s="28">
        <v>1</v>
      </c>
      <c r="O11" s="28">
        <v>6689.82</v>
      </c>
      <c r="P11" s="28" t="s">
        <v>40</v>
      </c>
      <c r="Q11" s="28">
        <v>6689.82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6689.82</v>
      </c>
      <c r="AC11" s="28">
        <v>0</v>
      </c>
    </row>
    <row r="12" spans="1:29" s="29" customFormat="1" ht="76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53</v>
      </c>
      <c r="G12" s="6" t="s">
        <v>68</v>
      </c>
      <c r="H12" s="26" t="s">
        <v>69</v>
      </c>
      <c r="I12" s="6" t="s">
        <v>43</v>
      </c>
      <c r="J12" s="27" t="s">
        <v>83</v>
      </c>
      <c r="K12" s="28" t="s">
        <v>70</v>
      </c>
      <c r="L12" s="7" t="s">
        <v>51</v>
      </c>
      <c r="M12" s="8" t="s">
        <v>44</v>
      </c>
      <c r="N12" s="28">
        <v>1</v>
      </c>
      <c r="O12" s="28">
        <v>8904.1</v>
      </c>
      <c r="P12" s="28" t="s">
        <v>40</v>
      </c>
      <c r="Q12" s="28">
        <v>8904.1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8904.1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53</v>
      </c>
      <c r="G13" s="6" t="s">
        <v>71</v>
      </c>
      <c r="H13" s="26" t="s">
        <v>72</v>
      </c>
      <c r="I13" s="6" t="s">
        <v>43</v>
      </c>
      <c r="J13" s="27" t="s">
        <v>83</v>
      </c>
      <c r="K13" s="28" t="s">
        <v>70</v>
      </c>
      <c r="L13" s="7" t="s">
        <v>51</v>
      </c>
      <c r="M13" s="8" t="s">
        <v>44</v>
      </c>
      <c r="N13" s="28">
        <v>1</v>
      </c>
      <c r="O13" s="28">
        <v>4320</v>
      </c>
      <c r="P13" s="28" t="s">
        <v>40</v>
      </c>
      <c r="Q13" s="28">
        <v>4320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4320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41</v>
      </c>
      <c r="G14" s="6" t="s">
        <v>73</v>
      </c>
      <c r="H14" s="26" t="s">
        <v>42</v>
      </c>
      <c r="I14" s="6" t="s">
        <v>43</v>
      </c>
      <c r="J14" s="27" t="s">
        <v>74</v>
      </c>
      <c r="K14" s="28" t="s">
        <v>75</v>
      </c>
      <c r="L14" s="7" t="s">
        <v>39</v>
      </c>
      <c r="M14" s="8" t="s">
        <v>44</v>
      </c>
      <c r="N14" s="28">
        <v>1</v>
      </c>
      <c r="O14" s="28">
        <v>108015</v>
      </c>
      <c r="P14" s="28" t="s">
        <v>45</v>
      </c>
      <c r="Q14" s="28">
        <v>108015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108015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46</v>
      </c>
      <c r="E15" s="24" t="s">
        <v>47</v>
      </c>
      <c r="F15" s="25" t="s">
        <v>48</v>
      </c>
      <c r="G15" s="6" t="s">
        <v>76</v>
      </c>
      <c r="H15" s="26" t="s">
        <v>49</v>
      </c>
      <c r="I15" s="6" t="s">
        <v>43</v>
      </c>
      <c r="J15" s="27" t="s">
        <v>84</v>
      </c>
      <c r="K15" s="28" t="s">
        <v>50</v>
      </c>
      <c r="L15" s="7" t="s">
        <v>51</v>
      </c>
      <c r="M15" s="8" t="s">
        <v>44</v>
      </c>
      <c r="N15" s="28">
        <v>1</v>
      </c>
      <c r="O15" s="28">
        <v>62449</v>
      </c>
      <c r="P15" s="28" t="s">
        <v>52</v>
      </c>
      <c r="Q15" s="28">
        <v>62449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62449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46</v>
      </c>
      <c r="E16" s="24" t="s">
        <v>47</v>
      </c>
      <c r="F16" s="25" t="s">
        <v>48</v>
      </c>
      <c r="G16" s="6" t="s">
        <v>76</v>
      </c>
      <c r="H16" s="26" t="s">
        <v>49</v>
      </c>
      <c r="I16" s="6" t="s">
        <v>43</v>
      </c>
      <c r="J16" s="27" t="s">
        <v>85</v>
      </c>
      <c r="K16" s="28" t="s">
        <v>50</v>
      </c>
      <c r="L16" s="7" t="s">
        <v>51</v>
      </c>
      <c r="M16" s="8" t="s">
        <v>44</v>
      </c>
      <c r="N16" s="28">
        <v>1</v>
      </c>
      <c r="O16" s="28">
        <v>62449</v>
      </c>
      <c r="P16" s="28" t="s">
        <v>52</v>
      </c>
      <c r="Q16" s="28">
        <v>62449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62449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46</v>
      </c>
      <c r="E17" s="24" t="s">
        <v>47</v>
      </c>
      <c r="F17" s="25" t="s">
        <v>48</v>
      </c>
      <c r="G17" s="6" t="s">
        <v>76</v>
      </c>
      <c r="H17" s="26" t="s">
        <v>49</v>
      </c>
      <c r="I17" s="6" t="s">
        <v>43</v>
      </c>
      <c r="J17" s="27" t="s">
        <v>86</v>
      </c>
      <c r="K17" s="28" t="s">
        <v>50</v>
      </c>
      <c r="L17" s="7" t="s">
        <v>51</v>
      </c>
      <c r="M17" s="8" t="s">
        <v>44</v>
      </c>
      <c r="N17" s="28">
        <v>1</v>
      </c>
      <c r="O17" s="28">
        <v>62449</v>
      </c>
      <c r="P17" s="28" t="s">
        <v>52</v>
      </c>
      <c r="Q17" s="28">
        <v>62449</v>
      </c>
      <c r="R17" s="28">
        <v>0</v>
      </c>
      <c r="S17" s="28">
        <v>0</v>
      </c>
      <c r="T17" s="28">
        <v>62449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53</v>
      </c>
      <c r="G18" s="6" t="s">
        <v>77</v>
      </c>
      <c r="H18" s="26" t="s">
        <v>54</v>
      </c>
      <c r="I18" s="6" t="s">
        <v>43</v>
      </c>
      <c r="J18" s="27" t="s">
        <v>87</v>
      </c>
      <c r="K18" s="28" t="s">
        <v>55</v>
      </c>
      <c r="L18" s="7" t="s">
        <v>51</v>
      </c>
      <c r="M18" s="8" t="s">
        <v>44</v>
      </c>
      <c r="N18" s="28">
        <v>1</v>
      </c>
      <c r="O18" s="28">
        <v>41285.56</v>
      </c>
      <c r="P18" s="28" t="s">
        <v>52</v>
      </c>
      <c r="Q18" s="28">
        <v>41285.56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41285.56</v>
      </c>
      <c r="AC18" s="28">
        <v>0</v>
      </c>
    </row>
    <row r="19" spans="1:29" s="29" customFormat="1" ht="63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53</v>
      </c>
      <c r="G19" s="6" t="s">
        <v>78</v>
      </c>
      <c r="H19" s="26" t="s">
        <v>56</v>
      </c>
      <c r="I19" s="6" t="s">
        <v>43</v>
      </c>
      <c r="J19" s="27" t="s">
        <v>88</v>
      </c>
      <c r="K19" s="28" t="s">
        <v>57</v>
      </c>
      <c r="L19" s="7" t="s">
        <v>51</v>
      </c>
      <c r="M19" s="8" t="s">
        <v>44</v>
      </c>
      <c r="N19" s="28">
        <v>1</v>
      </c>
      <c r="O19" s="28">
        <v>18868.5</v>
      </c>
      <c r="P19" s="28" t="s">
        <v>40</v>
      </c>
      <c r="Q19" s="28">
        <v>18868.5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18868.5</v>
      </c>
      <c r="AC19" s="28">
        <v>0</v>
      </c>
    </row>
    <row r="20" spans="1:29" s="29" customFormat="1" ht="63.7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53</v>
      </c>
      <c r="G20" s="6" t="s">
        <v>79</v>
      </c>
      <c r="H20" s="26" t="s">
        <v>58</v>
      </c>
      <c r="I20" s="6" t="s">
        <v>43</v>
      </c>
      <c r="J20" s="27" t="s">
        <v>88</v>
      </c>
      <c r="K20" s="28" t="s">
        <v>57</v>
      </c>
      <c r="L20" s="7" t="s">
        <v>51</v>
      </c>
      <c r="M20" s="8" t="s">
        <v>44</v>
      </c>
      <c r="N20" s="28">
        <v>1</v>
      </c>
      <c r="O20" s="28">
        <v>13798.2</v>
      </c>
      <c r="P20" s="28" t="s">
        <v>40</v>
      </c>
      <c r="Q20" s="28">
        <v>13798.2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13798.2</v>
      </c>
      <c r="AC20" s="28">
        <v>0</v>
      </c>
    </row>
    <row r="21" spans="1:29" s="29" customFormat="1" ht="25.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60</v>
      </c>
      <c r="F21" s="25" t="s">
        <v>59</v>
      </c>
      <c r="G21" s="6" t="s">
        <v>80</v>
      </c>
      <c r="H21" s="26" t="s">
        <v>61</v>
      </c>
      <c r="I21" s="6" t="s">
        <v>43</v>
      </c>
      <c r="J21" s="27" t="s">
        <v>89</v>
      </c>
      <c r="K21" s="28" t="s">
        <v>63</v>
      </c>
      <c r="L21" s="7" t="s">
        <v>51</v>
      </c>
      <c r="M21" s="8" t="s">
        <v>44</v>
      </c>
      <c r="N21" s="28">
        <v>1</v>
      </c>
      <c r="O21" s="28">
        <v>92.8</v>
      </c>
      <c r="P21" s="28" t="s">
        <v>52</v>
      </c>
      <c r="Q21" s="28">
        <v>92.8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92.8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60</v>
      </c>
      <c r="F22" s="25" t="s">
        <v>59</v>
      </c>
      <c r="G22" s="6" t="s">
        <v>80</v>
      </c>
      <c r="H22" s="26" t="s">
        <v>61</v>
      </c>
      <c r="I22" s="6" t="s">
        <v>43</v>
      </c>
      <c r="J22" s="27" t="s">
        <v>90</v>
      </c>
      <c r="K22" s="28" t="s">
        <v>63</v>
      </c>
      <c r="L22" s="7" t="s">
        <v>51</v>
      </c>
      <c r="M22" s="8" t="s">
        <v>44</v>
      </c>
      <c r="N22" s="28">
        <v>1</v>
      </c>
      <c r="O22" s="28">
        <v>499</v>
      </c>
      <c r="P22" s="28" t="s">
        <v>52</v>
      </c>
      <c r="Q22" s="28">
        <v>499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499</v>
      </c>
      <c r="AC22" s="28">
        <v>0</v>
      </c>
    </row>
    <row r="23" spans="1:29" s="29" customFormat="1" ht="25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60</v>
      </c>
      <c r="F23" s="25" t="s">
        <v>59</v>
      </c>
      <c r="G23" s="6" t="s">
        <v>80</v>
      </c>
      <c r="H23" s="26" t="s">
        <v>61</v>
      </c>
      <c r="I23" s="6" t="s">
        <v>43</v>
      </c>
      <c r="J23" s="27" t="s">
        <v>62</v>
      </c>
      <c r="K23" s="28" t="s">
        <v>63</v>
      </c>
      <c r="L23" s="7" t="s">
        <v>51</v>
      </c>
      <c r="M23" s="8" t="s">
        <v>44</v>
      </c>
      <c r="N23" s="28">
        <v>1</v>
      </c>
      <c r="O23" s="28">
        <v>375.7</v>
      </c>
      <c r="P23" s="28" t="s">
        <v>52</v>
      </c>
      <c r="Q23" s="28">
        <v>375.7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375.7</v>
      </c>
      <c r="AC23" s="28">
        <v>0</v>
      </c>
    </row>
    <row r="24" spans="1:29" s="29" customFormat="1" ht="51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53</v>
      </c>
      <c r="G24" s="6" t="s">
        <v>80</v>
      </c>
      <c r="H24" s="26" t="s">
        <v>61</v>
      </c>
      <c r="I24" s="6" t="s">
        <v>43</v>
      </c>
      <c r="J24" s="27" t="s">
        <v>91</v>
      </c>
      <c r="K24" s="28" t="s">
        <v>70</v>
      </c>
      <c r="L24" s="7" t="s">
        <v>51</v>
      </c>
      <c r="M24" s="8" t="s">
        <v>44</v>
      </c>
      <c r="N24" s="28">
        <v>1</v>
      </c>
      <c r="O24" s="28">
        <v>38.35</v>
      </c>
      <c r="P24" s="28" t="s">
        <v>40</v>
      </c>
      <c r="Q24" s="28">
        <v>38.35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38.35</v>
      </c>
      <c r="AC24" s="28">
        <v>0</v>
      </c>
    </row>
    <row r="25" spans="1:29" s="29" customFormat="1" ht="63.7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53</v>
      </c>
      <c r="G25" s="6" t="s">
        <v>92</v>
      </c>
      <c r="H25" s="26" t="s">
        <v>93</v>
      </c>
      <c r="I25" s="6" t="s">
        <v>43</v>
      </c>
      <c r="J25" s="27" t="s">
        <v>94</v>
      </c>
      <c r="K25" s="28" t="s">
        <v>95</v>
      </c>
      <c r="L25" s="7" t="s">
        <v>51</v>
      </c>
      <c r="M25" s="8" t="s">
        <v>44</v>
      </c>
      <c r="N25" s="28">
        <v>1</v>
      </c>
      <c r="O25" s="28">
        <v>4808.2</v>
      </c>
      <c r="P25" s="28" t="s">
        <v>40</v>
      </c>
      <c r="Q25" s="28">
        <v>4808.2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4808.2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41</v>
      </c>
      <c r="G26" s="6" t="s">
        <v>96</v>
      </c>
      <c r="H26" s="26" t="s">
        <v>97</v>
      </c>
      <c r="I26" s="6" t="s">
        <v>43</v>
      </c>
      <c r="J26" s="27" t="s">
        <v>98</v>
      </c>
      <c r="K26" s="28" t="s">
        <v>99</v>
      </c>
      <c r="L26" s="7" t="s">
        <v>51</v>
      </c>
      <c r="M26" s="8" t="s">
        <v>44</v>
      </c>
      <c r="N26" s="28">
        <v>1</v>
      </c>
      <c r="O26" s="28">
        <v>151578.95000000001</v>
      </c>
      <c r="P26" s="28" t="s">
        <v>40</v>
      </c>
      <c r="Q26" s="28">
        <v>151578.95000000001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151578.95000000001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60</v>
      </c>
      <c r="F27" s="25" t="s">
        <v>59</v>
      </c>
      <c r="G27" s="6" t="s">
        <v>81</v>
      </c>
      <c r="H27" s="26" t="s">
        <v>64</v>
      </c>
      <c r="I27" s="6" t="s">
        <v>43</v>
      </c>
      <c r="J27" s="27" t="s">
        <v>100</v>
      </c>
      <c r="K27" s="28" t="s">
        <v>63</v>
      </c>
      <c r="L27" s="7" t="s">
        <v>51</v>
      </c>
      <c r="M27" s="8" t="s">
        <v>44</v>
      </c>
      <c r="N27" s="28">
        <v>1</v>
      </c>
      <c r="O27" s="28">
        <v>348</v>
      </c>
      <c r="P27" s="28" t="s">
        <v>52</v>
      </c>
      <c r="Q27" s="28">
        <v>348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348</v>
      </c>
      <c r="AC27" s="28">
        <v>0</v>
      </c>
    </row>
    <row r="28" spans="1:29" s="30" customFormat="1" x14ac:dyDescent="0.25"/>
    <row r="30" spans="1:29" s="9" customFormat="1" ht="22.15" customHeight="1" x14ac:dyDescent="0.25">
      <c r="A30" s="31" t="s">
        <v>15</v>
      </c>
      <c r="B30" s="31"/>
      <c r="C30" s="31"/>
      <c r="D30" s="31"/>
      <c r="E30" s="31"/>
      <c r="F30" s="31"/>
      <c r="G30" s="31"/>
      <c r="H30" s="31"/>
      <c r="I30" s="31"/>
      <c r="K30" s="10"/>
      <c r="L30" s="11"/>
      <c r="M30" s="11"/>
      <c r="O30" s="12"/>
      <c r="Q30" s="32">
        <f t="shared" ref="Q30:AC30" si="0">SUM(Q11:Q29)</f>
        <v>546969.17999999993</v>
      </c>
      <c r="R30" s="32">
        <f t="shared" si="0"/>
        <v>0</v>
      </c>
      <c r="S30" s="32">
        <f t="shared" si="0"/>
        <v>0</v>
      </c>
      <c r="T30" s="32">
        <f t="shared" si="0"/>
        <v>62449</v>
      </c>
      <c r="U30" s="32">
        <f t="shared" si="0"/>
        <v>0</v>
      </c>
      <c r="V30" s="32">
        <f t="shared" si="0"/>
        <v>0</v>
      </c>
      <c r="W30" s="32">
        <f t="shared" si="0"/>
        <v>0</v>
      </c>
      <c r="X30" s="32">
        <f t="shared" si="0"/>
        <v>0</v>
      </c>
      <c r="Y30" s="32">
        <f t="shared" si="0"/>
        <v>0</v>
      </c>
      <c r="Z30" s="32">
        <f t="shared" si="0"/>
        <v>0</v>
      </c>
      <c r="AA30" s="32">
        <f t="shared" si="0"/>
        <v>0</v>
      </c>
      <c r="AB30" s="32">
        <f t="shared" si="0"/>
        <v>484520.18</v>
      </c>
      <c r="AC30" s="32">
        <f t="shared" si="0"/>
        <v>0</v>
      </c>
    </row>
    <row r="31" spans="1:29" s="9" customFormat="1" ht="14.25" x14ac:dyDescent="0.2">
      <c r="I31" s="10"/>
      <c r="K31" s="10"/>
      <c r="L31" s="11"/>
      <c r="M31" s="11"/>
      <c r="O31" s="12"/>
      <c r="Q31" s="13"/>
    </row>
    <row r="32" spans="1:29" s="33" customFormat="1" x14ac:dyDescent="0.25">
      <c r="H32" s="34"/>
      <c r="I32" s="35"/>
      <c r="K32" s="35"/>
      <c r="L32" s="36"/>
      <c r="M32" s="36"/>
      <c r="O32" s="37"/>
      <c r="Q32" s="38"/>
    </row>
    <row r="33" spans="1:17" s="33" customFormat="1" x14ac:dyDescent="0.25">
      <c r="A33" s="14" t="s">
        <v>37</v>
      </c>
      <c r="B33" s="14"/>
      <c r="C33" s="14"/>
      <c r="D33" s="14"/>
      <c r="E33" s="14"/>
      <c r="F33" s="14"/>
      <c r="G33" s="14"/>
      <c r="H33" s="14"/>
      <c r="I33" s="35"/>
      <c r="K33" s="35"/>
      <c r="L33" s="36"/>
      <c r="M33" s="36"/>
      <c r="O33" s="37"/>
      <c r="Q33" s="39"/>
    </row>
    <row r="34" spans="1:17" s="33" customFormat="1" x14ac:dyDescent="0.25">
      <c r="H34" s="34"/>
      <c r="I34" s="35"/>
      <c r="K34" s="35"/>
      <c r="L34" s="36"/>
      <c r="M34" s="36"/>
      <c r="O34" s="37"/>
      <c r="Q34" s="38"/>
    </row>
  </sheetData>
  <mergeCells count="3">
    <mergeCell ref="A7:AB7"/>
    <mergeCell ref="A30:I30"/>
    <mergeCell ref="A33:H3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2019-12-23T19:04:19Z</dcterms:modified>
</cp:coreProperties>
</file>