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FB5EE3FB-97B4-4005-BD4E-AF9C7067DADC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5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'OF05'!$A$10:$AC$29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2" i="40" l="1"/>
  <c r="AB32" i="40"/>
  <c r="AA32" i="40"/>
  <c r="Z32" i="40"/>
  <c r="Y32" i="40"/>
  <c r="X32" i="40"/>
  <c r="W32" i="40"/>
  <c r="V32" i="40"/>
  <c r="U32" i="40"/>
  <c r="T32" i="40"/>
  <c r="S32" i="40"/>
  <c r="R32" i="40"/>
  <c r="Q32" i="40"/>
</calcChain>
</file>

<file path=xl/sharedStrings.xml><?xml version="1.0" encoding="utf-8"?>
<sst xmlns="http://schemas.openxmlformats.org/spreadsheetml/2006/main" count="301" uniqueCount="108">
  <si>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</si>
  <si>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</si>
  <si>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</si>
  <si>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</si>
  <si>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</si>
  <si>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</si>
  <si>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</si>
  <si>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</si>
  <si>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</si>
  <si>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</si>
  <si>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</si>
  <si>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</si>
  <si>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</si>
  <si>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</si>
  <si>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</si>
  <si>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</si>
  <si>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</si>
  <si>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</si>
  <si>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</si>
  <si>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</si>
  <si>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</si>
  <si>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</si>
  <si>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</si>
  <si>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</si>
  <si>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</si>
  <si>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</si>
  <si>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</si>
  <si>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</si>
  <si>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</si>
  <si>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</si>
  <si>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</si>
  <si>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</si>
  <si>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</si>
  <si>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</si>
  <si>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</si>
  <si>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</si>
  <si>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</si>
  <si>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</si>
  <si>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</si>
  <si>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</si>
  <si>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</si>
  <si>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</si>
  <si>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</si>
  <si>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</si>
  <si>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</si>
  <si>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</si>
  <si>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</si>
  <si>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</si>
  <si>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</si>
  <si>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</si>
  <si>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</si>
  <si>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</si>
  <si>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CONVENIO DE COLABORACION</t>
  </si>
  <si>
    <t>009</t>
  </si>
  <si>
    <t>B00OF01</t>
  </si>
  <si>
    <t>010</t>
  </si>
  <si>
    <t>B16PC03</t>
  </si>
  <si>
    <t>052</t>
  </si>
  <si>
    <t>B16PC05</t>
  </si>
  <si>
    <t>SUBCONTRATACIÓN DE SERVICIOS CON TERCEROS</t>
  </si>
  <si>
    <t>INE/024/2019</t>
  </si>
  <si>
    <t>PASAJES AÉREOS INTERNACIONALES PARA SERVIDORES PÚBLICOS EN EL DESEMPEÑO DE COMISIONES Y FUNCIONES OFICIALES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</si>
  <si>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</si>
  <si>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</si>
  <si>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</si>
  <si>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MANTENIMIENTO Y CONSERVACIÓN DE MAQUINARIA Y EQUIPO</t>
  </si>
  <si>
    <t>INE/014/2019</t>
  </si>
  <si>
    <t>22104</t>
  </si>
  <si>
    <t>PRODUCTOS ALIMENTICIOS PARA EL PERSONAL EN LAS INSTALACIONES DE LAS UNIDADES RESPONSABLES</t>
  </si>
  <si>
    <t>INE/020/2017 (CONVENIO MODIFICATORIO)</t>
  </si>
  <si>
    <t>ADJUDICACION DIRECTA</t>
  </si>
  <si>
    <t>INE/082/2019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</si>
  <si>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</si>
  <si>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</si>
  <si>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</si>
  <si>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</si>
  <si>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</si>
  <si>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</si>
  <si>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31701</t>
  </si>
  <si>
    <t>31801</t>
  </si>
  <si>
    <t>SERVICIO POSTAL</t>
  </si>
  <si>
    <t>INE/020/2019</t>
  </si>
  <si>
    <t>32503</t>
  </si>
  <si>
    <t>32505</t>
  </si>
  <si>
    <t>33901</t>
  </si>
  <si>
    <t>35701</t>
  </si>
  <si>
    <t>37106</t>
  </si>
  <si>
    <t>SERVICIO SUMINISTRO DE AGUA EMBOTELLADA</t>
  </si>
  <si>
    <t>SERVICIO DE SUMINISTRO DE COMBUSTIBLE A TRAVES DE TARJETAS ELECTRONICAS Y VALES DE PAPEL GASOLINA</t>
  </si>
  <si>
    <t>SERVICIO DE TELEFONIA INTEGRAL</t>
  </si>
  <si>
    <t>ENLACES DEDICADOS DEL MES DE SEPTIEMBRE</t>
  </si>
  <si>
    <t>SERVICIO DE TELEFONIA - ENLACES DEDICADOS DEL MES DE OCTUBRE</t>
  </si>
  <si>
    <t xml:space="preserve">SERVICIO DE MENSAJERIA Y PAQUETERIA INTERNACIONAL DE OFICINAS CENTRALES, OCTUBRE
</t>
  </si>
  <si>
    <t>SERVICIO DE ARRENDAMIENTO VEHICULAR</t>
  </si>
  <si>
    <t>33604</t>
  </si>
  <si>
    <t>IMPRESIÓN Y ELABORACIÓN DE MATERIAL INFORMATIVO DERIVADO DE LA OPERACIÓN Y ADMINISTRACIÓN DE LAS UNIDADES RESPONSABLES</t>
  </si>
  <si>
    <t>PROSCENIO ALUSIVO AL CONVERSATORIO SOBRE SELECCION Y VETO DE CANDIDATURAS ELECTORALES, QUE SE REALIZARA EL 23 DE OCTUBRE EN EL LOBBY DEL AUDITORIO DEL INE EL DIA 23 DE OCTUBRE DE 2019</t>
  </si>
  <si>
    <t>COMISION POR EMISION DE BOLETO DE AVION PARA EL LIC. MANUEL CARRILLO PARA PARTICIPAR EN LA XIV REUNION INTERAMERICANA DE AUTORIDADES ELECTORALES, LA CUAL SE LLEVARA A CABO LOS DIAS 13 Y 14 DE NOVIEMBRE EN LA CIUDAD DE PANAMA, PANAMA.</t>
  </si>
  <si>
    <t>COMISION POR LA DISPERSION DE COMBUSTIBLE A TRAVES DE TARJETAS ELECTRONICAS Y VALES DE PAPEL GASOLINA</t>
  </si>
  <si>
    <t>SERVICIO DE MANTENIMIENTO PREVENTIVO Y CORRECTIVO A PLANTAS DE EMERGENCIA DE ENERGIA ELECTRICA Y EQUIPOS DE AIRE ACONDICIONADO DE CONFORT Y PRECISION DE DIVERSAS MARCAS.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</si>
  <si>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</si>
  <si>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</si>
  <si>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</si>
  <si>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</si>
  <si>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</si>
  <si>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</si>
  <si>
    <t>TUA POR BOLETO DE AVION PARA EL LIC. MANUEL CARRILLO PARA PARTICIPAR EN LA XIV REUNION INTERAMERICANA DE AUTORIDADES ELECTORALES, LA CUAL SE LLEVARA A CABO LOS DIAS 13 Y 14 DE NOVIEMBRE EN LA CIUDAD DE PANAMA, PANAMA</t>
  </si>
  <si>
    <t>TARIFA POR BOLETO DE AVION PARA EL LIC. MANUEL CARRILLO PARA PARTICIPAR EN LA XIV REUNION INTERAMERICANA DE AUTORIDADES ELECTORALES LA CUAL SE LLEVARA A CABO LOS DIAS 13 Y 14 DE NOVIEMBRE EN LA CIUDAD DE PANAMA, PANAMA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</si>
</sst>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7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2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2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6" fillId="0" borderId="0"/>
    <xf numFmtId="43" fontId="35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4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4" fillId="2" borderId="1" xfId="53" applyFont="1" applyFill="1" applyBorder="1" applyAlignment="1">
      <alignment horizontal="center" vertical="center" wrapText="1"/>
    </xf>
    <xf numFmtId="1" fontId="34" fillId="2" borderId="1" xfId="53" applyNumberFormat="1" applyFont="1" applyFill="1" applyBorder="1" applyAlignment="1">
      <alignment horizontal="center" vertical="center" wrapText="1"/>
    </xf>
    <xf numFmtId="1" fontId="34" fillId="2" borderId="1" xfId="53" applyNumberFormat="1" applyFont="1" applyFill="1" applyBorder="1" applyAlignment="1">
      <alignment horizontal="left" vertical="center" wrapText="1"/>
    </xf>
    <xf numFmtId="3" fontId="34" fillId="2" borderId="1" xfId="53" applyNumberFormat="1" applyFont="1" applyFill="1" applyBorder="1" applyAlignment="1">
      <alignment horizontal="center" vertical="center" wrapText="1"/>
    </xf>
    <xf numFmtId="3" fontId="34" fillId="2" borderId="1" xfId="54" applyNumberFormat="1" applyFont="1" applyFill="1" applyBorder="1" applyAlignment="1">
      <alignment horizontal="center" vertical="center" wrapText="1"/>
    </xf>
    <xf numFmtId="1" fontId="41" fillId="0" borderId="1" xfId="53" applyNumberFormat="1" applyFont="1" applyFill="1" applyBorder="1" applyAlignment="1">
      <alignment horizontal="left" vertical="center" wrapText="1"/>
    </xf>
    <xf numFmtId="1" fontId="41" fillId="0" borderId="1" xfId="53" applyNumberFormat="1" applyFont="1" applyFill="1" applyBorder="1" applyAlignment="1">
      <alignment horizontal="center" vertical="center" wrapText="1"/>
    </xf>
    <xf numFmtId="3" fontId="41" fillId="0" borderId="1" xfId="53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4"/>
    <xf numFmtId="0" fontId="1" fillId="0" borderId="0" xfId="84" applyAlignment="1">
      <alignment wrapText="1"/>
    </xf>
    <xf numFmtId="3" fontId="38" fillId="0" borderId="0" xfId="85" applyNumberFormat="1" applyFont="1" applyBorder="1" applyAlignment="1">
      <alignment horizontal="right" vertical="center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1" fillId="0" borderId="0" xfId="85" applyFont="1" applyAlignment="1">
      <alignment horizontal="center" vertical="center" wrapText="1"/>
    </xf>
    <xf numFmtId="0" fontId="37" fillId="0" borderId="2" xfId="85" applyFont="1" applyBorder="1" applyAlignment="1">
      <alignment horizontal="center" vertical="center" wrapText="1"/>
    </xf>
    <xf numFmtId="0" fontId="40" fillId="0" borderId="1" xfId="85" quotePrefix="1" applyFont="1" applyBorder="1" applyAlignment="1">
      <alignment horizontal="center" vertical="center" wrapText="1"/>
    </xf>
    <xf numFmtId="0" fontId="40" fillId="0" borderId="1" xfId="85" applyFont="1" applyBorder="1" applyAlignment="1">
      <alignment horizontal="center" vertical="center" wrapText="1"/>
    </xf>
    <xf numFmtId="4" fontId="40" fillId="0" borderId="1" xfId="85" applyNumberFormat="1" applyFont="1" applyBorder="1" applyAlignment="1">
      <alignment horizontal="left" vertical="center" wrapText="1"/>
    </xf>
    <xf numFmtId="1" fontId="40" fillId="0" borderId="1" xfId="85" applyNumberFormat="1" applyFont="1" applyBorder="1" applyAlignment="1">
      <alignment vertical="center" wrapText="1"/>
    </xf>
    <xf numFmtId="3" fontId="40" fillId="0" borderId="1" xfId="85" applyNumberFormat="1" applyFont="1" applyBorder="1" applyAlignment="1">
      <alignment vertical="center" wrapText="1"/>
    </xf>
    <xf numFmtId="0" fontId="41" fillId="0" borderId="0" xfId="85" applyFont="1" applyFill="1" applyAlignment="1">
      <alignment horizontal="center" vertical="center" wrapText="1"/>
    </xf>
    <xf numFmtId="0" fontId="1" fillId="0" borderId="0" xfId="85"/>
    <xf numFmtId="41" fontId="34" fillId="3" borderId="0" xfId="86" applyNumberFormat="1" applyFont="1" applyFill="1" applyAlignment="1">
      <alignment horizontal="center"/>
    </xf>
    <xf numFmtId="41" fontId="34" fillId="3" borderId="0" xfId="86" applyNumberFormat="1" applyFont="1" applyFill="1" applyAlignment="1"/>
    <xf numFmtId="0" fontId="1" fillId="0" borderId="0" xfId="85" applyFont="1"/>
    <xf numFmtId="1" fontId="1" fillId="0" borderId="0" xfId="85" applyNumberFormat="1" applyFont="1" applyAlignment="1">
      <alignment horizontal="center"/>
    </xf>
    <xf numFmtId="0" fontId="1" fillId="0" borderId="0" xfId="85" applyFont="1" applyAlignment="1">
      <alignment horizontal="left" wrapText="1"/>
    </xf>
    <xf numFmtId="0" fontId="1" fillId="0" borderId="0" xfId="85" applyFont="1" applyAlignment="1">
      <alignment horizontal="center"/>
    </xf>
    <xf numFmtId="0" fontId="1" fillId="0" borderId="0" xfId="85" applyFont="1" applyAlignment="1">
      <alignment horizontal="right"/>
    </xf>
    <xf numFmtId="0" fontId="1" fillId="0" borderId="0" xfId="85" applyFont="1" applyAlignment="1">
      <alignment horizontal="left"/>
    </xf>
    <xf numFmtId="41" fontId="1" fillId="0" borderId="0" xfId="85" applyNumberFormat="1" applyFont="1" applyAlignment="1">
      <alignment horizontal="left"/>
    </xf>
  </cellXfs>
  <cellStyles count="87">
    <cellStyle name="Millares 2" xfId="3" xr:uid="{00000000-0005-0000-0000-000000000000}"/>
    <cellStyle name="Millares 2 2" xfId="54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6A377B56-026F-4BD4-A939-0D0112486123}"/>
    <cellStyle name="Moneda 2 19" xfId="83" xr:uid="{2D3F0C34-F92C-4932-BD25-DA162499669C}"/>
    <cellStyle name="Moneda 2 2" xfId="18" xr:uid="{00000000-0005-0000-0000-00000B000000}"/>
    <cellStyle name="Moneda 2 20" xfId="86" xr:uid="{53AE77A9-2B25-4998-87B6-10F41C2D631D}"/>
    <cellStyle name="Moneda 2 3" xfId="21" xr:uid="{00000000-0005-0000-0000-00000C000000}"/>
    <cellStyle name="Moneda 2 4" xfId="24" xr:uid="{00000000-0005-0000-0000-00000D000000}"/>
    <cellStyle name="Moneda 2 5" xfId="27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30" xr:uid="{00000000-0005-0000-0000-000013000000}"/>
    <cellStyle name="Moneda 4" xfId="55" xr:uid="{00000000-0005-0000-0000-000014000000}"/>
    <cellStyle name="Moneda 5" xfId="71" xr:uid="{00000000-0005-0000-0000-000015000000}"/>
    <cellStyle name="Normal" xfId="0" builtinId="0"/>
    <cellStyle name="Normal 2" xfId="61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4" xr:uid="{00000000-0005-0000-0000-00001F000000}"/>
    <cellStyle name="Normal 2 2 17" xfId="47" xr:uid="{00000000-0005-0000-0000-000020000000}"/>
    <cellStyle name="Normal 2 2 18" xfId="50" xr:uid="{00000000-0005-0000-0000-000021000000}"/>
    <cellStyle name="Normal 2 2 19" xfId="52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0" xfId="57" xr:uid="{00000000-0005-0000-0000-000028000000}"/>
    <cellStyle name="Normal 2 2 21" xfId="60" xr:uid="{00000000-0005-0000-0000-000029000000}"/>
    <cellStyle name="Normal 2 2 22" xfId="64" xr:uid="{00000000-0005-0000-0000-00002A000000}"/>
    <cellStyle name="Normal 2 2 23" xfId="67" xr:uid="{00000000-0005-0000-0000-00002B000000}"/>
    <cellStyle name="Normal 2 2 24" xfId="70" xr:uid="{00000000-0005-0000-0000-00002C000000}"/>
    <cellStyle name="Normal 2 2 25" xfId="73" xr:uid="{00000000-0005-0000-0000-00002D000000}"/>
    <cellStyle name="Normal 2 2 26" xfId="76" xr:uid="{00000000-0005-0000-0000-00002E000000}"/>
    <cellStyle name="Normal 2 2 27" xfId="79" xr:uid="{548F8920-3AC9-4D81-AD86-C2B1B4FC76D1}"/>
    <cellStyle name="Normal 2 2 28" xfId="82" xr:uid="{172CE0A3-AC31-4D71-86E5-E86B54A45D81}"/>
    <cellStyle name="Normal 2 2 29" xfId="85" xr:uid="{0F45DBD8-A427-49B0-B3B4-5663DD30EBA1}"/>
    <cellStyle name="Normal 2 2 3" xfId="5" xr:uid="{00000000-0005-0000-0000-00002F000000}"/>
    <cellStyle name="Normal 2 2 4" xfId="6" xr:uid="{00000000-0005-0000-0000-000030000000}"/>
    <cellStyle name="Normal 2 2 5" xfId="8" xr:uid="{00000000-0005-0000-0000-000031000000}"/>
    <cellStyle name="Normal 2 2 6" xfId="14" xr:uid="{00000000-0005-0000-0000-000032000000}"/>
    <cellStyle name="Normal 2 2 7" xfId="17" xr:uid="{00000000-0005-0000-0000-000033000000}"/>
    <cellStyle name="Normal 2 2 8" xfId="20" xr:uid="{00000000-0005-0000-0000-000034000000}"/>
    <cellStyle name="Normal 2 2 9" xfId="23" xr:uid="{00000000-0005-0000-0000-000035000000}"/>
    <cellStyle name="Normal 4 2" xfId="7" xr:uid="{00000000-0005-0000-0000-000036000000}"/>
    <cellStyle name="Normal 5" xfId="13" xr:uid="{00000000-0005-0000-0000-000037000000}"/>
    <cellStyle name="Normal 5 10" xfId="40" xr:uid="{00000000-0005-0000-0000-000038000000}"/>
    <cellStyle name="Normal 5 11" xfId="43" xr:uid="{00000000-0005-0000-0000-000039000000}"/>
    <cellStyle name="Normal 5 12" xfId="46" xr:uid="{00000000-0005-0000-0000-00003A000000}"/>
    <cellStyle name="Normal 5 13" xfId="49" xr:uid="{00000000-0005-0000-0000-00003B000000}"/>
    <cellStyle name="Normal 5 14" xfId="51" xr:uid="{00000000-0005-0000-0000-00003C000000}"/>
    <cellStyle name="Normal 5 15" xfId="56" xr:uid="{00000000-0005-0000-0000-00003D000000}"/>
    <cellStyle name="Normal 5 16" xfId="59" xr:uid="{00000000-0005-0000-0000-00003E000000}"/>
    <cellStyle name="Normal 5 17" xfId="63" xr:uid="{00000000-0005-0000-0000-00003F000000}"/>
    <cellStyle name="Normal 5 18" xfId="66" xr:uid="{00000000-0005-0000-0000-000040000000}"/>
    <cellStyle name="Normal 5 19" xfId="69" xr:uid="{00000000-0005-0000-0000-000041000000}"/>
    <cellStyle name="Normal 5 2" xfId="16" xr:uid="{00000000-0005-0000-0000-000042000000}"/>
    <cellStyle name="Normal 5 20" xfId="72" xr:uid="{00000000-0005-0000-0000-000043000000}"/>
    <cellStyle name="Normal 5 21" xfId="75" xr:uid="{00000000-0005-0000-0000-000044000000}"/>
    <cellStyle name="Normal 5 22" xfId="78" xr:uid="{33111038-7197-4DE9-8276-EA5C1AFB1E18}"/>
    <cellStyle name="Normal 5 23" xfId="81" xr:uid="{56FD3697-B08C-44C2-B1D7-D2BF18008777}"/>
    <cellStyle name="Normal 5 24" xfId="84" xr:uid="{9789140D-1A25-458F-9B59-6BBEF7AAA036}"/>
    <cellStyle name="Normal 5 3" xfId="19" xr:uid="{00000000-0005-0000-0000-000045000000}"/>
    <cellStyle name="Normal 5 4" xfId="22" xr:uid="{00000000-0005-0000-0000-000046000000}"/>
    <cellStyle name="Normal 5 5" xfId="25" xr:uid="{00000000-0005-0000-0000-000047000000}"/>
    <cellStyle name="Normal 5 6" xfId="28" xr:uid="{00000000-0005-0000-0000-000048000000}"/>
    <cellStyle name="Normal 5 7" xfId="31" xr:uid="{00000000-0005-0000-0000-000049000000}"/>
    <cellStyle name="Normal 5 8" xfId="34" xr:uid="{00000000-0005-0000-0000-00004A000000}"/>
    <cellStyle name="Normal 5 9" xfId="37" xr:uid="{00000000-0005-0000-0000-00004B000000}"/>
    <cellStyle name="Normal 8" xfId="2" xr:uid="{00000000-0005-0000-0000-00004C000000}"/>
    <cellStyle name="Normal 8 2" xfId="53" xr:uid="{00000000-0005-0000-0000-00004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0AD70F9-C425-4B97-B10E-A73D15341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B39FF-CD9D-4F7C-842D-749EC2AD5584}">
  <dimension ref="A1:AC36"/>
  <sheetViews>
    <sheetView tabSelected="1" workbookViewId="0">
      <selection activeCell="A11" sqref="A11:XFD1562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67</v>
      </c>
      <c r="H11" s="26" t="s">
        <v>68</v>
      </c>
      <c r="I11" s="6" t="s">
        <v>41</v>
      </c>
      <c r="J11" s="27" t="s">
        <v>87</v>
      </c>
      <c r="K11" s="28" t="s">
        <v>69</v>
      </c>
      <c r="L11" s="7" t="s">
        <v>42</v>
      </c>
      <c r="M11" s="8" t="s">
        <v>43</v>
      </c>
      <c r="N11" s="28">
        <v>1</v>
      </c>
      <c r="O11" s="28">
        <v>6689.82</v>
      </c>
      <c r="P11" s="28" t="s">
        <v>44</v>
      </c>
      <c r="Q11" s="28">
        <v>6689.82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6689.82</v>
      </c>
      <c r="AC11" s="28">
        <v>0</v>
      </c>
    </row>
    <row r="12" spans="1:29" s="29" customFormat="1" ht="76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56</v>
      </c>
      <c r="G12" s="6" t="s">
        <v>73</v>
      </c>
      <c r="H12" s="26" t="s">
        <v>74</v>
      </c>
      <c r="I12" s="6" t="s">
        <v>41</v>
      </c>
      <c r="J12" s="27" t="s">
        <v>88</v>
      </c>
      <c r="K12" s="28" t="s">
        <v>72</v>
      </c>
      <c r="L12" s="7" t="s">
        <v>45</v>
      </c>
      <c r="M12" s="8" t="s">
        <v>43</v>
      </c>
      <c r="N12" s="28">
        <v>1</v>
      </c>
      <c r="O12" s="28">
        <v>4319.72</v>
      </c>
      <c r="P12" s="28" t="s">
        <v>44</v>
      </c>
      <c r="Q12" s="28">
        <v>4319.72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4319.72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75</v>
      </c>
      <c r="H13" s="26" t="s">
        <v>40</v>
      </c>
      <c r="I13" s="6" t="s">
        <v>41</v>
      </c>
      <c r="J13" s="27" t="s">
        <v>76</v>
      </c>
      <c r="K13" s="28" t="s">
        <v>77</v>
      </c>
      <c r="L13" s="7" t="s">
        <v>42</v>
      </c>
      <c r="M13" s="8" t="s">
        <v>43</v>
      </c>
      <c r="N13" s="28">
        <v>1</v>
      </c>
      <c r="O13" s="28">
        <v>22832</v>
      </c>
      <c r="P13" s="28" t="s">
        <v>52</v>
      </c>
      <c r="Q13" s="28">
        <v>22832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22832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46</v>
      </c>
      <c r="E14" s="24" t="s">
        <v>47</v>
      </c>
      <c r="F14" s="25" t="s">
        <v>48</v>
      </c>
      <c r="G14" s="6" t="s">
        <v>78</v>
      </c>
      <c r="H14" s="26" t="s">
        <v>49</v>
      </c>
      <c r="I14" s="6" t="s">
        <v>41</v>
      </c>
      <c r="J14" s="27" t="s">
        <v>89</v>
      </c>
      <c r="K14" s="28" t="s">
        <v>50</v>
      </c>
      <c r="L14" s="7" t="s">
        <v>45</v>
      </c>
      <c r="M14" s="8" t="s">
        <v>43</v>
      </c>
      <c r="N14" s="28">
        <v>1</v>
      </c>
      <c r="O14" s="28">
        <v>14075</v>
      </c>
      <c r="P14" s="28" t="s">
        <v>51</v>
      </c>
      <c r="Q14" s="28">
        <v>14075</v>
      </c>
      <c r="R14" s="28">
        <v>0</v>
      </c>
      <c r="S14" s="28">
        <v>0</v>
      </c>
      <c r="T14" s="28">
        <v>14075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46</v>
      </c>
      <c r="E15" s="24" t="s">
        <v>47</v>
      </c>
      <c r="F15" s="25" t="s">
        <v>48</v>
      </c>
      <c r="G15" s="6" t="s">
        <v>78</v>
      </c>
      <c r="H15" s="26" t="s">
        <v>49</v>
      </c>
      <c r="I15" s="6" t="s">
        <v>41</v>
      </c>
      <c r="J15" s="27" t="s">
        <v>90</v>
      </c>
      <c r="K15" s="28" t="s">
        <v>50</v>
      </c>
      <c r="L15" s="7" t="s">
        <v>45</v>
      </c>
      <c r="M15" s="8" t="s">
        <v>43</v>
      </c>
      <c r="N15" s="28">
        <v>1</v>
      </c>
      <c r="O15" s="28">
        <v>14075</v>
      </c>
      <c r="P15" s="28" t="s">
        <v>51</v>
      </c>
      <c r="Q15" s="28">
        <v>14075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14075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46</v>
      </c>
      <c r="E16" s="24" t="s">
        <v>47</v>
      </c>
      <c r="F16" s="25" t="s">
        <v>48</v>
      </c>
      <c r="G16" s="6" t="s">
        <v>78</v>
      </c>
      <c r="H16" s="26" t="s">
        <v>49</v>
      </c>
      <c r="I16" s="6" t="s">
        <v>41</v>
      </c>
      <c r="J16" s="27" t="s">
        <v>91</v>
      </c>
      <c r="K16" s="28" t="s">
        <v>50</v>
      </c>
      <c r="L16" s="7" t="s">
        <v>45</v>
      </c>
      <c r="M16" s="8" t="s">
        <v>43</v>
      </c>
      <c r="N16" s="28">
        <v>1</v>
      </c>
      <c r="O16" s="28">
        <v>14075</v>
      </c>
      <c r="P16" s="28" t="s">
        <v>51</v>
      </c>
      <c r="Q16" s="28">
        <v>14075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14075</v>
      </c>
      <c r="AC16" s="28">
        <v>0</v>
      </c>
    </row>
    <row r="17" spans="1:29" s="29" customFormat="1" ht="51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56</v>
      </c>
      <c r="G17" s="6" t="s">
        <v>79</v>
      </c>
      <c r="H17" s="26" t="s">
        <v>80</v>
      </c>
      <c r="I17" s="6" t="s">
        <v>41</v>
      </c>
      <c r="J17" s="27" t="s">
        <v>92</v>
      </c>
      <c r="K17" s="28" t="s">
        <v>81</v>
      </c>
      <c r="L17" s="7" t="s">
        <v>45</v>
      </c>
      <c r="M17" s="8" t="s">
        <v>43</v>
      </c>
      <c r="N17" s="28">
        <v>1</v>
      </c>
      <c r="O17" s="28">
        <v>1185.75</v>
      </c>
      <c r="P17" s="28" t="s">
        <v>51</v>
      </c>
      <c r="Q17" s="28">
        <v>1185.75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1185.75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56</v>
      </c>
      <c r="G18" s="6" t="s">
        <v>79</v>
      </c>
      <c r="H18" s="26" t="s">
        <v>80</v>
      </c>
      <c r="I18" s="6" t="s">
        <v>41</v>
      </c>
      <c r="J18" s="27" t="s">
        <v>92</v>
      </c>
      <c r="K18" s="28" t="s">
        <v>81</v>
      </c>
      <c r="L18" s="7" t="s">
        <v>45</v>
      </c>
      <c r="M18" s="8" t="s">
        <v>43</v>
      </c>
      <c r="N18" s="28">
        <v>1</v>
      </c>
      <c r="O18" s="28">
        <v>458.49</v>
      </c>
      <c r="P18" s="28" t="s">
        <v>51</v>
      </c>
      <c r="Q18" s="28">
        <v>458.49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458.49</v>
      </c>
      <c r="AC18" s="28">
        <v>0</v>
      </c>
    </row>
    <row r="19" spans="1:29" s="29" customFormat="1" ht="63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56</v>
      </c>
      <c r="G19" s="6" t="s">
        <v>82</v>
      </c>
      <c r="H19" s="26" t="s">
        <v>62</v>
      </c>
      <c r="I19" s="6" t="s">
        <v>41</v>
      </c>
      <c r="J19" s="27" t="s">
        <v>93</v>
      </c>
      <c r="K19" s="28" t="s">
        <v>63</v>
      </c>
      <c r="L19" s="7" t="s">
        <v>45</v>
      </c>
      <c r="M19" s="8" t="s">
        <v>43</v>
      </c>
      <c r="N19" s="28">
        <v>1</v>
      </c>
      <c r="O19" s="28">
        <v>6289.5</v>
      </c>
      <c r="P19" s="28" t="s">
        <v>44</v>
      </c>
      <c r="Q19" s="28">
        <v>6289.5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6289.5</v>
      </c>
      <c r="AC19" s="28">
        <v>0</v>
      </c>
    </row>
    <row r="20" spans="1:29" s="29" customFormat="1" ht="63.7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56</v>
      </c>
      <c r="G20" s="6" t="s">
        <v>83</v>
      </c>
      <c r="H20" s="26" t="s">
        <v>64</v>
      </c>
      <c r="I20" s="6" t="s">
        <v>41</v>
      </c>
      <c r="J20" s="27" t="s">
        <v>93</v>
      </c>
      <c r="K20" s="28" t="s">
        <v>63</v>
      </c>
      <c r="L20" s="7" t="s">
        <v>45</v>
      </c>
      <c r="M20" s="8" t="s">
        <v>43</v>
      </c>
      <c r="N20" s="28">
        <v>1</v>
      </c>
      <c r="O20" s="28">
        <v>13798.2</v>
      </c>
      <c r="P20" s="28" t="s">
        <v>44</v>
      </c>
      <c r="Q20" s="28">
        <v>13798.2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13798.2</v>
      </c>
      <c r="AC20" s="28">
        <v>0</v>
      </c>
    </row>
    <row r="21" spans="1:29" s="29" customFormat="1" ht="89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53</v>
      </c>
      <c r="F21" s="25" t="s">
        <v>54</v>
      </c>
      <c r="G21" s="6" t="s">
        <v>94</v>
      </c>
      <c r="H21" s="26" t="s">
        <v>95</v>
      </c>
      <c r="I21" s="6" t="s">
        <v>41</v>
      </c>
      <c r="J21" s="27" t="s">
        <v>96</v>
      </c>
      <c r="K21" s="28" t="s">
        <v>71</v>
      </c>
      <c r="L21" s="7" t="s">
        <v>45</v>
      </c>
      <c r="M21" s="8" t="s">
        <v>43</v>
      </c>
      <c r="N21" s="28">
        <v>1</v>
      </c>
      <c r="O21" s="28">
        <v>2388.92</v>
      </c>
      <c r="P21" s="28" t="s">
        <v>44</v>
      </c>
      <c r="Q21" s="28">
        <v>2388.92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2388.92</v>
      </c>
      <c r="AC21" s="28">
        <v>0</v>
      </c>
    </row>
    <row r="22" spans="1:29" s="29" customFormat="1" ht="114.7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55</v>
      </c>
      <c r="F22" s="25" t="s">
        <v>54</v>
      </c>
      <c r="G22" s="6" t="s">
        <v>84</v>
      </c>
      <c r="H22" s="26" t="s">
        <v>59</v>
      </c>
      <c r="I22" s="6" t="s">
        <v>41</v>
      </c>
      <c r="J22" s="27" t="s">
        <v>97</v>
      </c>
      <c r="K22" s="28" t="s">
        <v>60</v>
      </c>
      <c r="L22" s="7" t="s">
        <v>45</v>
      </c>
      <c r="M22" s="8" t="s">
        <v>43</v>
      </c>
      <c r="N22" s="28">
        <v>1</v>
      </c>
      <c r="O22" s="28">
        <v>324.8</v>
      </c>
      <c r="P22" s="28" t="s">
        <v>51</v>
      </c>
      <c r="Q22" s="28">
        <v>324.8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324.8</v>
      </c>
      <c r="AC22" s="28">
        <v>0</v>
      </c>
    </row>
    <row r="23" spans="1:29" s="29" customFormat="1" ht="51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56</v>
      </c>
      <c r="G23" s="6" t="s">
        <v>84</v>
      </c>
      <c r="H23" s="26" t="s">
        <v>59</v>
      </c>
      <c r="I23" s="6" t="s">
        <v>41</v>
      </c>
      <c r="J23" s="27" t="s">
        <v>98</v>
      </c>
      <c r="K23" s="28" t="s">
        <v>72</v>
      </c>
      <c r="L23" s="7" t="s">
        <v>45</v>
      </c>
      <c r="M23" s="8" t="s">
        <v>43</v>
      </c>
      <c r="N23" s="28">
        <v>1</v>
      </c>
      <c r="O23" s="28">
        <v>12.53</v>
      </c>
      <c r="P23" s="28" t="s">
        <v>44</v>
      </c>
      <c r="Q23" s="28">
        <v>12.53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12.53</v>
      </c>
      <c r="AC23" s="28">
        <v>0</v>
      </c>
    </row>
    <row r="24" spans="1:29" s="29" customFormat="1" ht="76.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39</v>
      </c>
      <c r="G24" s="6" t="s">
        <v>85</v>
      </c>
      <c r="H24" s="26" t="s">
        <v>65</v>
      </c>
      <c r="I24" s="6" t="s">
        <v>41</v>
      </c>
      <c r="J24" s="27" t="s">
        <v>99</v>
      </c>
      <c r="K24" s="28" t="s">
        <v>66</v>
      </c>
      <c r="L24" s="7" t="s">
        <v>42</v>
      </c>
      <c r="M24" s="8" t="s">
        <v>43</v>
      </c>
      <c r="N24" s="28">
        <v>1</v>
      </c>
      <c r="O24" s="28">
        <v>33570</v>
      </c>
      <c r="P24" s="28" t="s">
        <v>44</v>
      </c>
      <c r="Q24" s="28">
        <v>33570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33570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57</v>
      </c>
      <c r="F25" s="25" t="s">
        <v>58</v>
      </c>
      <c r="G25" s="6" t="s">
        <v>85</v>
      </c>
      <c r="H25" s="26" t="s">
        <v>65</v>
      </c>
      <c r="I25" s="6" t="s">
        <v>41</v>
      </c>
      <c r="J25" s="27" t="s">
        <v>100</v>
      </c>
      <c r="K25" s="28" t="s">
        <v>101</v>
      </c>
      <c r="L25" s="7" t="s">
        <v>42</v>
      </c>
      <c r="M25" s="8" t="s">
        <v>43</v>
      </c>
      <c r="N25" s="28">
        <v>1</v>
      </c>
      <c r="O25" s="28">
        <v>15191.94</v>
      </c>
      <c r="P25" s="28" t="s">
        <v>70</v>
      </c>
      <c r="Q25" s="28">
        <v>15191.94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15191.94</v>
      </c>
    </row>
    <row r="26" spans="1:29" s="29" customFormat="1" ht="25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39</v>
      </c>
      <c r="G26" s="6" t="s">
        <v>102</v>
      </c>
      <c r="H26" s="26" t="s">
        <v>103</v>
      </c>
      <c r="I26" s="6" t="s">
        <v>41</v>
      </c>
      <c r="J26" s="27" t="s">
        <v>104</v>
      </c>
      <c r="K26" s="28" t="s">
        <v>105</v>
      </c>
      <c r="L26" s="7" t="s">
        <v>45</v>
      </c>
      <c r="M26" s="8" t="s">
        <v>43</v>
      </c>
      <c r="N26" s="28">
        <v>1</v>
      </c>
      <c r="O26" s="28">
        <v>151578.95000000001</v>
      </c>
      <c r="P26" s="28" t="s">
        <v>44</v>
      </c>
      <c r="Q26" s="28">
        <v>151578.95000000001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151578.95000000001</v>
      </c>
      <c r="AC26" s="28">
        <v>0</v>
      </c>
    </row>
    <row r="27" spans="1:29" s="29" customFormat="1" ht="102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55</v>
      </c>
      <c r="F27" s="25" t="s">
        <v>54</v>
      </c>
      <c r="G27" s="6" t="s">
        <v>86</v>
      </c>
      <c r="H27" s="26" t="s">
        <v>61</v>
      </c>
      <c r="I27" s="6" t="s">
        <v>41</v>
      </c>
      <c r="J27" s="27" t="s">
        <v>106</v>
      </c>
      <c r="K27" s="28" t="s">
        <v>60</v>
      </c>
      <c r="L27" s="7" t="s">
        <v>45</v>
      </c>
      <c r="M27" s="8" t="s">
        <v>43</v>
      </c>
      <c r="N27" s="28">
        <v>1</v>
      </c>
      <c r="O27" s="28">
        <v>2149</v>
      </c>
      <c r="P27" s="28" t="s">
        <v>51</v>
      </c>
      <c r="Q27" s="28">
        <v>2149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2149</v>
      </c>
      <c r="AC27" s="28">
        <v>0</v>
      </c>
    </row>
    <row r="28" spans="1:29" s="29" customFormat="1" ht="102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55</v>
      </c>
      <c r="F28" s="25" t="s">
        <v>54</v>
      </c>
      <c r="G28" s="6" t="s">
        <v>86</v>
      </c>
      <c r="H28" s="26" t="s">
        <v>61</v>
      </c>
      <c r="I28" s="6" t="s">
        <v>41</v>
      </c>
      <c r="J28" s="27" t="s">
        <v>107</v>
      </c>
      <c r="K28" s="28" t="s">
        <v>60</v>
      </c>
      <c r="L28" s="7" t="s">
        <v>45</v>
      </c>
      <c r="M28" s="8" t="s">
        <v>43</v>
      </c>
      <c r="N28" s="28">
        <v>1</v>
      </c>
      <c r="O28" s="28">
        <v>2706.25</v>
      </c>
      <c r="P28" s="28" t="s">
        <v>51</v>
      </c>
      <c r="Q28" s="28">
        <v>2706.25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2706.25</v>
      </c>
      <c r="AC28" s="28">
        <v>0</v>
      </c>
    </row>
    <row r="29" spans="1:29" s="29" customFormat="1" ht="102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55</v>
      </c>
      <c r="F29" s="25" t="s">
        <v>54</v>
      </c>
      <c r="G29" s="6" t="s">
        <v>86</v>
      </c>
      <c r="H29" s="26" t="s">
        <v>61</v>
      </c>
      <c r="I29" s="6" t="s">
        <v>41</v>
      </c>
      <c r="J29" s="27" t="s">
        <v>107</v>
      </c>
      <c r="K29" s="28" t="s">
        <v>60</v>
      </c>
      <c r="L29" s="7" t="s">
        <v>45</v>
      </c>
      <c r="M29" s="8" t="s">
        <v>43</v>
      </c>
      <c r="N29" s="28">
        <v>1</v>
      </c>
      <c r="O29" s="28">
        <v>8552.75</v>
      </c>
      <c r="P29" s="28" t="s">
        <v>51</v>
      </c>
      <c r="Q29" s="28">
        <v>8552.75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8552.75</v>
      </c>
      <c r="AC29" s="28">
        <v>0</v>
      </c>
    </row>
    <row r="30" spans="1:29" s="30" customFormat="1" x14ac:dyDescent="0.25"/>
    <row r="32" spans="1:29" s="9" customFormat="1" ht="22.15" customHeight="1" x14ac:dyDescent="0.25">
      <c r="A32" s="31" t="s">
        <v>15</v>
      </c>
      <c r="B32" s="31"/>
      <c r="C32" s="31"/>
      <c r="D32" s="31"/>
      <c r="E32" s="31"/>
      <c r="F32" s="31"/>
      <c r="G32" s="31"/>
      <c r="H32" s="31"/>
      <c r="I32" s="31"/>
      <c r="K32" s="10"/>
      <c r="L32" s="11"/>
      <c r="M32" s="11"/>
      <c r="O32" s="12"/>
      <c r="Q32" s="32">
        <f t="shared" ref="Q32:AC32" si="0">SUM(Q11:Q31)</f>
        <v>314273.62</v>
      </c>
      <c r="R32" s="32">
        <f t="shared" si="0"/>
        <v>0</v>
      </c>
      <c r="S32" s="32">
        <f t="shared" si="0"/>
        <v>0</v>
      </c>
      <c r="T32" s="32">
        <f t="shared" si="0"/>
        <v>14075</v>
      </c>
      <c r="U32" s="32">
        <f t="shared" si="0"/>
        <v>0</v>
      </c>
      <c r="V32" s="32">
        <f t="shared" si="0"/>
        <v>0</v>
      </c>
      <c r="W32" s="32">
        <f t="shared" si="0"/>
        <v>0</v>
      </c>
      <c r="X32" s="32">
        <f t="shared" si="0"/>
        <v>0</v>
      </c>
      <c r="Y32" s="32">
        <f t="shared" si="0"/>
        <v>0</v>
      </c>
      <c r="Z32" s="32">
        <f t="shared" si="0"/>
        <v>0</v>
      </c>
      <c r="AA32" s="32">
        <f t="shared" si="0"/>
        <v>0</v>
      </c>
      <c r="AB32" s="32">
        <f t="shared" si="0"/>
        <v>285006.68</v>
      </c>
      <c r="AC32" s="32">
        <f t="shared" si="0"/>
        <v>15191.94</v>
      </c>
    </row>
    <row r="33" spans="1:17" s="9" customFormat="1" ht="14.25" x14ac:dyDescent="0.2">
      <c r="I33" s="10"/>
      <c r="K33" s="10"/>
      <c r="L33" s="11"/>
      <c r="M33" s="11"/>
      <c r="O33" s="12"/>
      <c r="Q33" s="13"/>
    </row>
    <row r="34" spans="1:17" s="33" customFormat="1" x14ac:dyDescent="0.25">
      <c r="H34" s="34"/>
      <c r="I34" s="35"/>
      <c r="K34" s="35"/>
      <c r="L34" s="36"/>
      <c r="M34" s="36"/>
      <c r="O34" s="37"/>
      <c r="Q34" s="38"/>
    </row>
    <row r="35" spans="1:17" s="33" customFormat="1" x14ac:dyDescent="0.25">
      <c r="A35" s="14" t="s">
        <v>37</v>
      </c>
      <c r="B35" s="14"/>
      <c r="C35" s="14"/>
      <c r="D35" s="14"/>
      <c r="E35" s="14"/>
      <c r="F35" s="14"/>
      <c r="G35" s="14"/>
      <c r="H35" s="14"/>
      <c r="I35" s="35"/>
      <c r="K35" s="35"/>
      <c r="L35" s="36"/>
      <c r="M35" s="36"/>
      <c r="O35" s="37"/>
      <c r="Q35" s="39"/>
    </row>
    <row r="36" spans="1:17" s="33" customFormat="1" x14ac:dyDescent="0.25">
      <c r="H36" s="34"/>
      <c r="I36" s="35"/>
      <c r="K36" s="35"/>
      <c r="L36" s="36"/>
      <c r="M36" s="36"/>
      <c r="O36" s="37"/>
      <c r="Q36" s="38"/>
    </row>
  </sheetData>
  <mergeCells count="3">
    <mergeCell ref="A7:AB7"/>
    <mergeCell ref="A32:I32"/>
    <mergeCell ref="A35:H3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2019-12-23T19:02:17Z</dcterms:modified>
</cp:coreProperties>
</file>