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55A74DA9-7357-407C-91E6-374C3AF3ECC4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17 (02)" sheetId="1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'OF17 (02)'!$A$10:$AD$21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'OF17 (02)'!$10:$10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24" i="11" l="1"/>
  <c r="AB24" i="11"/>
  <c r="AA24" i="11"/>
  <c r="Z24" i="11"/>
  <c r="Y24" i="11"/>
  <c r="X24" i="11"/>
  <c r="W24" i="11"/>
  <c r="V24" i="11"/>
  <c r="U24" i="11"/>
  <c r="T24" i="11"/>
  <c r="S24" i="11"/>
  <c r="R24" i="11"/>
  <c r="Q24" i="11"/>
</calcChain>
</file>

<file path=xl/sharedStrings.xml><?xml version="1.0" encoding="utf-8"?>
<sst xmlns="http://schemas.openxmlformats.org/spreadsheetml/2006/main" count="189" uniqueCount="70">
  <si>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</si>
  <si>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</si>
  <si>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</si>
  <si>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</si>
  <si>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</si>
  <si>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</si>
  <si>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</si>
  <si>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</si>
  <si>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</si>
  <si>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</si>
  <si>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</si>
  <si>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</si>
  <si>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</si>
  <si>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</si>
  <si>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</si>
  <si>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</si>
  <si>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</si>
  <si>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</si>
  <si>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</si>
  <si>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</si>
  <si>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</si>
  <si>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</si>
  <si>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</si>
  <si>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</si>
  <si>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</si>
  <si>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</si>
  <si>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</si>
  <si>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</si>
  <si>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</si>
  <si>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</si>
  <si>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</si>
  <si>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</si>
  <si>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</si>
  <si>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</si>
  <si>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</si>
  <si>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</si>
  <si>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SERVICIO</t>
  </si>
  <si>
    <t>* El precio unitario con IVA esta redondeado.</t>
  </si>
  <si>
    <t xml:space="preserve"> </t>
  </si>
  <si>
    <t>Programa Anual de Adquisiciones, Arrendamientos y Servicios del INE  2019 (PAAASINE)</t>
  </si>
  <si>
    <t>ANUAL</t>
  </si>
  <si>
    <t>052</t>
  </si>
  <si>
    <t>B16PC05</t>
  </si>
  <si>
    <t>SERVICIOS DE VIGILANCIA</t>
  </si>
  <si>
    <t>ART. 1 DEL REGLAMENTO DE ADQUISICIONES</t>
  </si>
  <si>
    <t>INE/030/2019</t>
  </si>
  <si>
    <t>040</t>
  </si>
  <si>
    <t>B16PC03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</si>
  <si>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</si>
  <si>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</si>
  <si>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</si>
  <si>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INE/SERV/099/2016</t>
  </si>
  <si>
    <t>PLURIANUAL</t>
  </si>
  <si>
    <t>LICITACION PUBLICA</t>
  </si>
  <si>
    <t>R011</t>
  </si>
  <si>
    <t>021</t>
  </si>
  <si>
    <t>B09PC08</t>
  </si>
  <si>
    <t>32301</t>
  </si>
  <si>
    <t>ARRENDAMIENTO DE EQUIPO Y BIENES INFORMÁTICOS</t>
  </si>
  <si>
    <t>SERVICIOS ADMINISTRADOS DE CÓMPUTO</t>
  </si>
  <si>
    <t>INE/001/2018</t>
  </si>
  <si>
    <t>33801</t>
  </si>
  <si>
    <t>COMO COMPLEMENTO DE PAGO DEL MES DE OCTUBRE</t>
  </si>
  <si>
    <t>COMO COMPLEMENTO DE PAGO DEL MES DE NOVIEMBRE</t>
  </si>
  <si>
    <t xml:space="preserve">SERVICIO DE VIGILANCIA INTRAMUROS CON LA TESORERIA DE LA CIUDAD DE MEXICO		</t>
  </si>
  <si>
    <t>COMO COMPLEMENTO DE PAGO DEL MES DE SEPTIEMBRE</t>
  </si>
  <si>
    <t>COMO COMPLEMENTO DE PAGO DEL MES DE DICIEMBRE</t>
  </si>
  <si>
    <t>33901</t>
  </si>
  <si>
    <t>SUBCONTRATACIÓN DE SERVICIOS CON TERCEROS</t>
  </si>
  <si>
    <t>COMISION DEL SERVICIO DE SUMINISTRO DE COMBUSTIBLE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</si>
</sst>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5" fillId="0" borderId="0"/>
    <xf numFmtId="43" fontId="6" fillId="0" borderId="0" applyNumberFormat="0" applyFill="0" applyBorder="0" applyAlignment="0" applyProtection="0"/>
    <xf numFmtId="0" fontId="11" fillId="0" borderId="0"/>
  </cellStyleXfs>
  <cellXfs count="39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1" fillId="0" borderId="0" xfId="1" applyAlignment="1">
      <alignment wrapText="1"/>
    </xf>
    <xf numFmtId="0" fontId="2" fillId="2" borderId="1" xfId="7" applyFont="1" applyFill="1" applyBorder="1" applyAlignment="1">
      <alignment horizontal="center" vertical="center" wrapText="1"/>
    </xf>
    <xf numFmtId="1" fontId="2" fillId="2" borderId="1" xfId="7" applyNumberFormat="1" applyFont="1" applyFill="1" applyBorder="1" applyAlignment="1">
      <alignment horizontal="center" vertical="center" wrapText="1"/>
    </xf>
    <xf numFmtId="1" fontId="2" fillId="2" borderId="1" xfId="7" applyNumberFormat="1" applyFont="1" applyFill="1" applyBorder="1" applyAlignment="1">
      <alignment horizontal="left" vertical="center" wrapText="1"/>
    </xf>
    <xf numFmtId="3" fontId="2" fillId="2" borderId="1" xfId="7" applyNumberFormat="1" applyFont="1" applyFill="1" applyBorder="1" applyAlignment="1">
      <alignment horizontal="center" vertical="center" wrapText="1"/>
    </xf>
    <xf numFmtId="3" fontId="2" fillId="2" borderId="1" xfId="8" applyNumberFormat="1" applyFont="1" applyFill="1" applyBorder="1" applyAlignment="1">
      <alignment horizontal="center" vertical="center" wrapText="1"/>
    </xf>
    <xf numFmtId="1" fontId="9" fillId="0" borderId="1" xfId="7" applyNumberFormat="1" applyFont="1" applyFill="1" applyBorder="1" applyAlignment="1">
      <alignment horizontal="left" vertical="center" wrapText="1"/>
    </xf>
    <xf numFmtId="1" fontId="9" fillId="0" borderId="1" xfId="7" applyNumberFormat="1" applyFont="1" applyFill="1" applyBorder="1" applyAlignment="1">
      <alignment horizontal="center" vertical="center" wrapText="1"/>
    </xf>
    <xf numFmtId="3" fontId="9" fillId="0" borderId="1" xfId="7" applyNumberFormat="1" applyFont="1" applyFill="1" applyBorder="1" applyAlignment="1">
      <alignment horizontal="right" vertical="center" wrapText="1"/>
    </xf>
    <xf numFmtId="41" fontId="2" fillId="3" borderId="0" xfId="5" applyNumberFormat="1" applyFont="1" applyFill="1" applyAlignment="1"/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0">
    <cellStyle name="Millares 2" xfId="4" xr:uid="{00000000-0005-0000-0000-000000000000}"/>
    <cellStyle name="Millares 2 2" xfId="8" xr:uid="{00000000-0005-0000-0000-000001000000}"/>
    <cellStyle name="Moneda 2" xfId="5" xr:uid="{00000000-0005-0000-0000-000002000000}"/>
    <cellStyle name="Normal" xfId="0" builtinId="0"/>
    <cellStyle name="Normal 2" xfId="9" xr:uid="{00000000-0005-0000-0000-000004000000}"/>
    <cellStyle name="Normal 2 2" xfId="2" xr:uid="{00000000-0005-0000-0000-000005000000}"/>
    <cellStyle name="Normal 4 2" xfId="6" xr:uid="{00000000-0005-0000-0000-000006000000}"/>
    <cellStyle name="Normal 5" xfId="1" xr:uid="{00000000-0005-0000-0000-000007000000}"/>
    <cellStyle name="Normal 8" xfId="3" xr:uid="{00000000-0005-0000-0000-000008000000}"/>
    <cellStyle name="Normal 8 2" xfId="7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1DB2ED4-62C9-471E-9316-CCDA4665E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6D687-542A-49B7-87FC-B290ABB1EEC7}">
  <dimension ref="A1:AC28"/>
  <sheetViews>
    <sheetView tabSelected="1" workbookViewId="0">
      <selection activeCell="H17" sqref="H17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23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5" t="s">
        <v>39</v>
      </c>
      <c r="B7" s="35"/>
      <c r="C7" s="35"/>
      <c r="D7" s="35"/>
      <c r="E7" s="35"/>
      <c r="F7" s="35"/>
      <c r="G7" s="35"/>
      <c r="H7" s="35"/>
      <c r="I7" s="35"/>
      <c r="J7" s="36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4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3" customFormat="1" ht="56.25" customHeight="1" x14ac:dyDescent="0.25">
      <c r="A10" s="24" t="s">
        <v>3</v>
      </c>
      <c r="B10" s="24" t="s">
        <v>4</v>
      </c>
      <c r="C10" s="24" t="s">
        <v>5</v>
      </c>
      <c r="D10" s="24" t="s">
        <v>6</v>
      </c>
      <c r="E10" s="24" t="s">
        <v>7</v>
      </c>
      <c r="F10" s="24" t="s">
        <v>8</v>
      </c>
      <c r="G10" s="25" t="s">
        <v>9</v>
      </c>
      <c r="H10" s="26" t="s">
        <v>10</v>
      </c>
      <c r="I10" s="25" t="s">
        <v>11</v>
      </c>
      <c r="J10" s="25" t="s">
        <v>12</v>
      </c>
      <c r="K10" s="25" t="s">
        <v>13</v>
      </c>
      <c r="L10" s="25" t="s">
        <v>14</v>
      </c>
      <c r="M10" s="25" t="s">
        <v>15</v>
      </c>
      <c r="N10" s="27" t="s">
        <v>16</v>
      </c>
      <c r="O10" s="25" t="s">
        <v>17</v>
      </c>
      <c r="P10" s="27" t="s">
        <v>18</v>
      </c>
      <c r="Q10" s="28" t="s">
        <v>19</v>
      </c>
      <c r="R10" s="28" t="s">
        <v>20</v>
      </c>
      <c r="S10" s="28" t="s">
        <v>21</v>
      </c>
      <c r="T10" s="28" t="s">
        <v>22</v>
      </c>
      <c r="U10" s="28" t="s">
        <v>23</v>
      </c>
      <c r="V10" s="28" t="s">
        <v>24</v>
      </c>
      <c r="W10" s="28" t="s">
        <v>25</v>
      </c>
      <c r="X10" s="28" t="s">
        <v>26</v>
      </c>
      <c r="Y10" s="28" t="s">
        <v>27</v>
      </c>
      <c r="Z10" s="28" t="s">
        <v>28</v>
      </c>
      <c r="AA10" s="28" t="s">
        <v>29</v>
      </c>
      <c r="AB10" s="28" t="s">
        <v>30</v>
      </c>
      <c r="AC10" s="28" t="s">
        <v>31</v>
      </c>
    </row>
    <row r="11" spans="1:29" s="10" customFormat="1" ht="76.5" x14ac:dyDescent="0.25">
      <c r="A11" s="4" t="s">
        <v>32</v>
      </c>
      <c r="B11" s="4" t="s">
        <v>33</v>
      </c>
      <c r="C11" s="5" t="s">
        <v>34</v>
      </c>
      <c r="D11" s="6" t="s">
        <v>35</v>
      </c>
      <c r="E11" s="5" t="s">
        <v>46</v>
      </c>
      <c r="F11" s="6" t="s">
        <v>47</v>
      </c>
      <c r="G11" s="29" t="s">
        <v>48</v>
      </c>
      <c r="H11" s="7" t="s">
        <v>49</v>
      </c>
      <c r="I11" s="29" t="s">
        <v>38</v>
      </c>
      <c r="J11" s="8" t="s">
        <v>50</v>
      </c>
      <c r="K11" s="9" t="s">
        <v>51</v>
      </c>
      <c r="L11" s="30" t="s">
        <v>52</v>
      </c>
      <c r="M11" s="31" t="s">
        <v>36</v>
      </c>
      <c r="N11" s="9">
        <v>1</v>
      </c>
      <c r="O11" s="9">
        <v>63000</v>
      </c>
      <c r="P11" s="9" t="s">
        <v>53</v>
      </c>
      <c r="Q11" s="9">
        <v>63000</v>
      </c>
      <c r="R11" s="9">
        <v>0</v>
      </c>
      <c r="S11" s="9">
        <v>0</v>
      </c>
      <c r="T11" s="9">
        <v>63000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</row>
    <row r="12" spans="1:29" s="10" customFormat="1" ht="25.5" x14ac:dyDescent="0.25">
      <c r="A12" s="4" t="s">
        <v>32</v>
      </c>
      <c r="B12" s="4" t="s">
        <v>33</v>
      </c>
      <c r="C12" s="5" t="s">
        <v>34</v>
      </c>
      <c r="D12" s="6" t="s">
        <v>54</v>
      </c>
      <c r="E12" s="5" t="s">
        <v>55</v>
      </c>
      <c r="F12" s="6" t="s">
        <v>56</v>
      </c>
      <c r="G12" s="29" t="s">
        <v>57</v>
      </c>
      <c r="H12" s="7" t="s">
        <v>58</v>
      </c>
      <c r="I12" s="29" t="s">
        <v>38</v>
      </c>
      <c r="J12" s="8" t="s">
        <v>59</v>
      </c>
      <c r="K12" s="9" t="s">
        <v>60</v>
      </c>
      <c r="L12" s="30" t="s">
        <v>52</v>
      </c>
      <c r="M12" s="31" t="s">
        <v>36</v>
      </c>
      <c r="N12" s="9">
        <v>1</v>
      </c>
      <c r="O12" s="9">
        <v>66691</v>
      </c>
      <c r="P12" s="9" t="s">
        <v>53</v>
      </c>
      <c r="Q12" s="9">
        <v>66691</v>
      </c>
      <c r="R12" s="9">
        <v>0</v>
      </c>
      <c r="S12" s="9">
        <v>0</v>
      </c>
      <c r="T12" s="9">
        <v>66691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</row>
    <row r="13" spans="1:29" s="10" customFormat="1" ht="25.5" x14ac:dyDescent="0.25">
      <c r="A13" s="4" t="s">
        <v>32</v>
      </c>
      <c r="B13" s="4" t="s">
        <v>33</v>
      </c>
      <c r="C13" s="5" t="s">
        <v>34</v>
      </c>
      <c r="D13" s="6" t="s">
        <v>54</v>
      </c>
      <c r="E13" s="5" t="s">
        <v>55</v>
      </c>
      <c r="F13" s="6" t="s">
        <v>56</v>
      </c>
      <c r="G13" s="29" t="s">
        <v>57</v>
      </c>
      <c r="H13" s="7" t="s">
        <v>58</v>
      </c>
      <c r="I13" s="29" t="s">
        <v>38</v>
      </c>
      <c r="J13" s="8" t="s">
        <v>59</v>
      </c>
      <c r="K13" s="9" t="s">
        <v>60</v>
      </c>
      <c r="L13" s="30" t="s">
        <v>52</v>
      </c>
      <c r="M13" s="31" t="s">
        <v>36</v>
      </c>
      <c r="N13" s="9">
        <v>1</v>
      </c>
      <c r="O13" s="9">
        <v>66691</v>
      </c>
      <c r="P13" s="9" t="s">
        <v>53</v>
      </c>
      <c r="Q13" s="9">
        <v>66691</v>
      </c>
      <c r="R13" s="9">
        <v>0</v>
      </c>
      <c r="S13" s="9">
        <v>0</v>
      </c>
      <c r="T13" s="9">
        <v>0</v>
      </c>
      <c r="U13" s="9">
        <v>66691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</row>
    <row r="14" spans="1:29" s="10" customFormat="1" ht="25.5" x14ac:dyDescent="0.25">
      <c r="A14" s="4" t="s">
        <v>32</v>
      </c>
      <c r="B14" s="4" t="s">
        <v>33</v>
      </c>
      <c r="C14" s="5" t="s">
        <v>34</v>
      </c>
      <c r="D14" s="6" t="s">
        <v>35</v>
      </c>
      <c r="E14" s="5" t="s">
        <v>41</v>
      </c>
      <c r="F14" s="6" t="s">
        <v>42</v>
      </c>
      <c r="G14" s="29" t="s">
        <v>61</v>
      </c>
      <c r="H14" s="7" t="s">
        <v>43</v>
      </c>
      <c r="I14" s="29" t="s">
        <v>38</v>
      </c>
      <c r="J14" s="8" t="s">
        <v>62</v>
      </c>
      <c r="K14" s="9" t="s">
        <v>45</v>
      </c>
      <c r="L14" s="30" t="s">
        <v>40</v>
      </c>
      <c r="M14" s="31" t="s">
        <v>36</v>
      </c>
      <c r="N14" s="9">
        <v>1</v>
      </c>
      <c r="O14" s="9">
        <v>84659.199999999997</v>
      </c>
      <c r="P14" s="9" t="s">
        <v>44</v>
      </c>
      <c r="Q14" s="9">
        <v>84659.199999999997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0</v>
      </c>
      <c r="AA14" s="9">
        <v>0</v>
      </c>
      <c r="AB14" s="9">
        <v>84659.199999999997</v>
      </c>
      <c r="AC14" s="9">
        <v>0</v>
      </c>
    </row>
    <row r="15" spans="1:29" s="10" customFormat="1" ht="25.5" x14ac:dyDescent="0.25">
      <c r="A15" s="4" t="s">
        <v>32</v>
      </c>
      <c r="B15" s="4" t="s">
        <v>33</v>
      </c>
      <c r="C15" s="5" t="s">
        <v>34</v>
      </c>
      <c r="D15" s="6" t="s">
        <v>35</v>
      </c>
      <c r="E15" s="5" t="s">
        <v>41</v>
      </c>
      <c r="F15" s="6" t="s">
        <v>42</v>
      </c>
      <c r="G15" s="29" t="s">
        <v>61</v>
      </c>
      <c r="H15" s="7" t="s">
        <v>43</v>
      </c>
      <c r="I15" s="29" t="s">
        <v>38</v>
      </c>
      <c r="J15" s="8" t="s">
        <v>63</v>
      </c>
      <c r="K15" s="9" t="s">
        <v>45</v>
      </c>
      <c r="L15" s="30" t="s">
        <v>40</v>
      </c>
      <c r="M15" s="31" t="s">
        <v>36</v>
      </c>
      <c r="N15" s="9">
        <v>1</v>
      </c>
      <c r="O15" s="9">
        <v>52896</v>
      </c>
      <c r="P15" s="9" t="s">
        <v>44</v>
      </c>
      <c r="Q15" s="9">
        <v>52896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0</v>
      </c>
      <c r="AA15" s="9">
        <v>0</v>
      </c>
      <c r="AB15" s="9">
        <v>0</v>
      </c>
      <c r="AC15" s="9">
        <v>52896</v>
      </c>
    </row>
    <row r="16" spans="1:29" s="10" customFormat="1" ht="38.25" x14ac:dyDescent="0.25">
      <c r="A16" s="4" t="s">
        <v>32</v>
      </c>
      <c r="B16" s="4" t="s">
        <v>33</v>
      </c>
      <c r="C16" s="5" t="s">
        <v>34</v>
      </c>
      <c r="D16" s="6" t="s">
        <v>35</v>
      </c>
      <c r="E16" s="5" t="s">
        <v>41</v>
      </c>
      <c r="F16" s="6" t="s">
        <v>42</v>
      </c>
      <c r="G16" s="29" t="s">
        <v>61</v>
      </c>
      <c r="H16" s="7" t="s">
        <v>43</v>
      </c>
      <c r="I16" s="29" t="s">
        <v>38</v>
      </c>
      <c r="J16" s="8" t="s">
        <v>64</v>
      </c>
      <c r="K16" s="9" t="s">
        <v>45</v>
      </c>
      <c r="L16" s="30" t="s">
        <v>40</v>
      </c>
      <c r="M16" s="31" t="s">
        <v>36</v>
      </c>
      <c r="N16" s="9">
        <v>1</v>
      </c>
      <c r="O16" s="9">
        <v>191724.34</v>
      </c>
      <c r="P16" s="9" t="s">
        <v>44</v>
      </c>
      <c r="Q16" s="9">
        <v>191724.34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191724.34</v>
      </c>
    </row>
    <row r="17" spans="1:29" s="10" customFormat="1" ht="25.5" x14ac:dyDescent="0.25">
      <c r="A17" s="4" t="s">
        <v>32</v>
      </c>
      <c r="B17" s="4" t="s">
        <v>33</v>
      </c>
      <c r="C17" s="5" t="s">
        <v>34</v>
      </c>
      <c r="D17" s="6" t="s">
        <v>35</v>
      </c>
      <c r="E17" s="5" t="s">
        <v>41</v>
      </c>
      <c r="F17" s="6" t="s">
        <v>42</v>
      </c>
      <c r="G17" s="29" t="s">
        <v>61</v>
      </c>
      <c r="H17" s="7" t="s">
        <v>43</v>
      </c>
      <c r="I17" s="29" t="s">
        <v>38</v>
      </c>
      <c r="J17" s="8" t="s">
        <v>65</v>
      </c>
      <c r="K17" s="9" t="s">
        <v>45</v>
      </c>
      <c r="L17" s="30" t="s">
        <v>40</v>
      </c>
      <c r="M17" s="31" t="s">
        <v>36</v>
      </c>
      <c r="N17" s="9">
        <v>1</v>
      </c>
      <c r="O17" s="9">
        <v>13224</v>
      </c>
      <c r="P17" s="9" t="s">
        <v>44</v>
      </c>
      <c r="Q17" s="9">
        <v>13224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0</v>
      </c>
      <c r="Y17" s="9">
        <v>0</v>
      </c>
      <c r="Z17" s="9">
        <v>0</v>
      </c>
      <c r="AA17" s="9">
        <v>13224</v>
      </c>
      <c r="AB17" s="9">
        <v>0</v>
      </c>
      <c r="AC17" s="9">
        <v>0</v>
      </c>
    </row>
    <row r="18" spans="1:29" s="10" customFormat="1" ht="25.5" x14ac:dyDescent="0.25">
      <c r="A18" s="4" t="s">
        <v>32</v>
      </c>
      <c r="B18" s="4" t="s">
        <v>33</v>
      </c>
      <c r="C18" s="5" t="s">
        <v>34</v>
      </c>
      <c r="D18" s="6" t="s">
        <v>35</v>
      </c>
      <c r="E18" s="5" t="s">
        <v>41</v>
      </c>
      <c r="F18" s="6" t="s">
        <v>42</v>
      </c>
      <c r="G18" s="29" t="s">
        <v>61</v>
      </c>
      <c r="H18" s="7" t="s">
        <v>43</v>
      </c>
      <c r="I18" s="29" t="s">
        <v>38</v>
      </c>
      <c r="J18" s="8" t="s">
        <v>66</v>
      </c>
      <c r="K18" s="9" t="s">
        <v>45</v>
      </c>
      <c r="L18" s="30" t="s">
        <v>40</v>
      </c>
      <c r="M18" s="31" t="s">
        <v>36</v>
      </c>
      <c r="N18" s="9">
        <v>1</v>
      </c>
      <c r="O18" s="9">
        <v>54659.199999999997</v>
      </c>
      <c r="P18" s="9" t="s">
        <v>44</v>
      </c>
      <c r="Q18" s="9">
        <v>54659.199999999997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54659.199999999997</v>
      </c>
    </row>
    <row r="19" spans="1:29" s="10" customFormat="1" ht="38.25" x14ac:dyDescent="0.25">
      <c r="A19" s="4" t="s">
        <v>32</v>
      </c>
      <c r="B19" s="4" t="s">
        <v>33</v>
      </c>
      <c r="C19" s="5" t="s">
        <v>34</v>
      </c>
      <c r="D19" s="6" t="s">
        <v>35</v>
      </c>
      <c r="E19" s="5" t="s">
        <v>41</v>
      </c>
      <c r="F19" s="6" t="s">
        <v>42</v>
      </c>
      <c r="G19" s="29" t="s">
        <v>61</v>
      </c>
      <c r="H19" s="7" t="s">
        <v>43</v>
      </c>
      <c r="I19" s="29" t="s">
        <v>38</v>
      </c>
      <c r="J19" s="8" t="s">
        <v>64</v>
      </c>
      <c r="K19" s="9" t="s">
        <v>45</v>
      </c>
      <c r="L19" s="30" t="s">
        <v>40</v>
      </c>
      <c r="M19" s="31" t="s">
        <v>36</v>
      </c>
      <c r="N19" s="9">
        <v>1</v>
      </c>
      <c r="O19" s="9">
        <v>191724.34</v>
      </c>
      <c r="P19" s="9" t="s">
        <v>44</v>
      </c>
      <c r="Q19" s="9">
        <v>191724.34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191724.34</v>
      </c>
      <c r="AC19" s="9">
        <v>0</v>
      </c>
    </row>
    <row r="20" spans="1:29" s="10" customFormat="1" ht="38.25" x14ac:dyDescent="0.25">
      <c r="A20" s="4" t="s">
        <v>32</v>
      </c>
      <c r="B20" s="4" t="s">
        <v>33</v>
      </c>
      <c r="C20" s="5" t="s">
        <v>34</v>
      </c>
      <c r="D20" s="6" t="s">
        <v>35</v>
      </c>
      <c r="E20" s="5" t="s">
        <v>41</v>
      </c>
      <c r="F20" s="6" t="s">
        <v>42</v>
      </c>
      <c r="G20" s="29" t="s">
        <v>61</v>
      </c>
      <c r="H20" s="7" t="s">
        <v>43</v>
      </c>
      <c r="I20" s="29" t="s">
        <v>38</v>
      </c>
      <c r="J20" s="8" t="s">
        <v>64</v>
      </c>
      <c r="K20" s="9" t="s">
        <v>45</v>
      </c>
      <c r="L20" s="30" t="s">
        <v>40</v>
      </c>
      <c r="M20" s="31" t="s">
        <v>36</v>
      </c>
      <c r="N20" s="9">
        <v>1</v>
      </c>
      <c r="O20" s="9">
        <v>185539.68</v>
      </c>
      <c r="P20" s="9" t="s">
        <v>44</v>
      </c>
      <c r="Q20" s="9">
        <v>185539.68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9">
        <v>185539.68</v>
      </c>
    </row>
    <row r="21" spans="1:29" s="10" customFormat="1" ht="25.5" x14ac:dyDescent="0.25">
      <c r="A21" s="4" t="s">
        <v>32</v>
      </c>
      <c r="B21" s="4" t="s">
        <v>33</v>
      </c>
      <c r="C21" s="5" t="s">
        <v>34</v>
      </c>
      <c r="D21" s="6" t="s">
        <v>35</v>
      </c>
      <c r="E21" s="5" t="s">
        <v>46</v>
      </c>
      <c r="F21" s="6" t="s">
        <v>47</v>
      </c>
      <c r="G21" s="29" t="s">
        <v>67</v>
      </c>
      <c r="H21" s="7" t="s">
        <v>68</v>
      </c>
      <c r="I21" s="29" t="s">
        <v>38</v>
      </c>
      <c r="J21" s="8" t="s">
        <v>69</v>
      </c>
      <c r="K21" s="9" t="s">
        <v>51</v>
      </c>
      <c r="L21" s="30" t="s">
        <v>52</v>
      </c>
      <c r="M21" s="31" t="s">
        <v>36</v>
      </c>
      <c r="N21" s="9">
        <v>1</v>
      </c>
      <c r="O21" s="9">
        <v>157.76</v>
      </c>
      <c r="P21" s="9" t="s">
        <v>53</v>
      </c>
      <c r="Q21" s="9">
        <v>157.76</v>
      </c>
      <c r="R21" s="9">
        <v>0</v>
      </c>
      <c r="S21" s="9">
        <v>0</v>
      </c>
      <c r="T21" s="9">
        <v>157.76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0</v>
      </c>
    </row>
    <row r="22" spans="1:29" customFormat="1" x14ac:dyDescent="0.25"/>
    <row r="24" spans="1:29" s="11" customFormat="1" ht="22.15" customHeight="1" x14ac:dyDescent="0.25">
      <c r="A24" s="37" t="s">
        <v>19</v>
      </c>
      <c r="B24" s="37"/>
      <c r="C24" s="37"/>
      <c r="D24" s="37"/>
      <c r="E24" s="37"/>
      <c r="F24" s="37"/>
      <c r="G24" s="37"/>
      <c r="H24" s="37"/>
      <c r="I24" s="37"/>
      <c r="K24" s="12"/>
      <c r="L24" s="13"/>
      <c r="M24" s="13"/>
      <c r="O24" s="14"/>
      <c r="Q24" s="32">
        <f t="shared" ref="Q24:AC24" si="0">SUM(Q11:Q23)</f>
        <v>970966.52</v>
      </c>
      <c r="R24" s="32">
        <f t="shared" si="0"/>
        <v>0</v>
      </c>
      <c r="S24" s="32">
        <f t="shared" si="0"/>
        <v>0</v>
      </c>
      <c r="T24" s="32">
        <f t="shared" si="0"/>
        <v>129848.76</v>
      </c>
      <c r="U24" s="32">
        <f t="shared" si="0"/>
        <v>66691</v>
      </c>
      <c r="V24" s="32">
        <f t="shared" si="0"/>
        <v>0</v>
      </c>
      <c r="W24" s="32">
        <f t="shared" si="0"/>
        <v>0</v>
      </c>
      <c r="X24" s="32">
        <f t="shared" si="0"/>
        <v>0</v>
      </c>
      <c r="Y24" s="32">
        <f t="shared" si="0"/>
        <v>0</v>
      </c>
      <c r="Z24" s="32">
        <f t="shared" si="0"/>
        <v>0</v>
      </c>
      <c r="AA24" s="32">
        <f t="shared" si="0"/>
        <v>13224</v>
      </c>
      <c r="AB24" s="32">
        <f t="shared" si="0"/>
        <v>276383.53999999998</v>
      </c>
      <c r="AC24" s="32">
        <f t="shared" si="0"/>
        <v>484819.22</v>
      </c>
    </row>
    <row r="25" spans="1:29" s="11" customFormat="1" ht="14.25" x14ac:dyDescent="0.2">
      <c r="I25" s="12"/>
      <c r="K25" s="12"/>
      <c r="L25" s="13"/>
      <c r="M25" s="13"/>
      <c r="O25" s="14"/>
      <c r="Q25" s="15"/>
    </row>
    <row r="26" spans="1:29" s="16" customFormat="1" x14ac:dyDescent="0.25">
      <c r="H26" s="17"/>
      <c r="I26" s="18"/>
      <c r="K26" s="18"/>
      <c r="L26" s="19"/>
      <c r="M26" s="19"/>
      <c r="O26" s="20"/>
      <c r="Q26" s="21"/>
    </row>
    <row r="27" spans="1:29" s="16" customFormat="1" x14ac:dyDescent="0.25">
      <c r="A27" s="38" t="s">
        <v>37</v>
      </c>
      <c r="B27" s="38"/>
      <c r="C27" s="38"/>
      <c r="D27" s="38"/>
      <c r="E27" s="38"/>
      <c r="F27" s="38"/>
      <c r="G27" s="38"/>
      <c r="H27" s="38"/>
      <c r="I27" s="18"/>
      <c r="K27" s="18"/>
      <c r="L27" s="19"/>
      <c r="M27" s="19"/>
      <c r="O27" s="20"/>
      <c r="Q27" s="22"/>
    </row>
    <row r="28" spans="1:29" s="16" customFormat="1" x14ac:dyDescent="0.25">
      <c r="H28" s="17"/>
      <c r="I28" s="18"/>
      <c r="K28" s="18"/>
      <c r="L28" s="19"/>
      <c r="M28" s="19"/>
      <c r="O28" s="20"/>
      <c r="Q28" s="21"/>
    </row>
  </sheetData>
  <mergeCells count="3">
    <mergeCell ref="A7:AB7"/>
    <mergeCell ref="A24:I24"/>
    <mergeCell ref="A27:H2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 (02)</vt:lpstr>
      <vt:lpstr>'OF17 (02)'!Títulos_a_imprimir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2019-11-26T16:22:41Z</dcterms:modified>
</cp:coreProperties>
</file>