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2 (2)" sheetId="4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 (2)'!$A$10:$AC$20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'OF12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22" i="44" l="1"/>
  <c r="AB22" i="44"/>
  <c r="AA22" i="44"/>
  <c r="Z22" i="44"/>
  <c r="Y22" i="44"/>
  <c r="X22" i="44"/>
  <c r="W22" i="44"/>
  <c r="V22" i="44"/>
  <c r="U22" i="44"/>
  <c r="T22" i="44"/>
  <c r="S22" i="44"/>
  <c r="R22" i="44"/>
  <c r="Q22" i="44"/>
</calcChain>
</file>

<file path=xl/sharedStrings.xml><?xml version="1.0" encoding="utf-8"?>
<sst xmlns="http://schemas.openxmlformats.org/spreadsheetml/2006/main" count="175" uniqueCount="74">
  <si>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</si>
  <si>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</si>
  <si>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</si>
  <si>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</si>
  <si>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</si>
  <si>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</si>
  <si>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</si>
  <si>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</si>
  <si>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</si>
  <si>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</si>
  <si>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</si>
  <si>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</si>
  <si>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</si>
  <si>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</si>
  <si>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</si>
  <si>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</si>
  <si>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</si>
  <si>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</si>
  <si>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</si>
  <si>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</si>
  <si>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</si>
  <si>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</si>
  <si>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</si>
  <si>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</si>
  <si>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</si>
  <si>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</si>
  <si>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</si>
  <si>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</si>
  <si>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</si>
  <si>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</si>
  <si>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</si>
  <si>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</si>
  <si>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</si>
  <si>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</si>
  <si>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</si>
  <si>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</si>
  <si>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ANUAL</t>
  </si>
  <si>
    <t>Programa Anual de Adquisiciones, Arrendamientos y Servicios del INE  2019 (PAAASINE)</t>
  </si>
  <si>
    <t>* El precio unitario con IVA esta redondeado.</t>
  </si>
  <si>
    <t>LICITACION PUBLICA</t>
  </si>
  <si>
    <t>040</t>
  </si>
  <si>
    <t>29401</t>
  </si>
  <si>
    <t>29301</t>
  </si>
  <si>
    <t>B16PC06</t>
  </si>
  <si>
    <t>21401</t>
  </si>
  <si>
    <t>Materiales y útiles para el procesamiento en equipos y bienes informáticos</t>
  </si>
  <si>
    <t>21401001-0052</t>
  </si>
  <si>
    <t>HP LASER JET CC364X NEGRO</t>
  </si>
  <si>
    <t>INE/019/2019</t>
  </si>
  <si>
    <t>Pieza</t>
  </si>
  <si>
    <t>21401001-0541</t>
  </si>
  <si>
    <t>KIT DE TRANSFERENCIA P/IMPRESORA HP LASER JET M551</t>
  </si>
  <si>
    <t>21401001-0276</t>
  </si>
  <si>
    <t>TONER LEXMARK 524X MS811DN ALTO RENDIMIENTO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</si>
  <si>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</si>
  <si>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</si>
  <si>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</si>
  <si>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</si>
  <si>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</si>
  <si>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</si>
  <si>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</si>
  <si>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</si>
  <si>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028</t>
  </si>
  <si>
    <t>P120100</t>
  </si>
  <si>
    <t>Refacciones y accesorios menores de mobiliario y equipo de administración, educacional y recreativo</t>
  </si>
  <si>
    <t>29301001-0008</t>
  </si>
  <si>
    <t>SILLON EJECUTIVO CON RODAJAS - GASTO</t>
  </si>
  <si>
    <t>INE/ADQ-078/19</t>
  </si>
  <si>
    <t>ADJUDICACION DIRECTA</t>
  </si>
  <si>
    <t>Refacciones y accesorios para equipo de cómputo y telecomunicaciones</t>
  </si>
  <si>
    <t>29401001-0106</t>
  </si>
  <si>
    <t>DISCO DURO EXTERNO DE 2T - GASTO</t>
  </si>
  <si>
    <t>29401001-0019</t>
  </si>
  <si>
    <t>MODULO DE MEMORIA DE 8 GB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</si>
</sst>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3">
    <xf numFmtId="0" fontId="0" fillId="0" borderId="0"/>
    <xf numFmtId="0" fontId="32" fillId="0" borderId="0"/>
    <xf numFmtId="0" fontId="35" fillId="0" borderId="0"/>
    <xf numFmtId="43" fontId="34" fillId="0" borderId="0" applyNumberFormat="0" applyFill="0" applyBorder="0" applyAlignment="0" applyProtection="0"/>
    <xf numFmtId="0" fontId="31" fillId="0" borderId="0"/>
    <xf numFmtId="0" fontId="30" fillId="0" borderId="0"/>
    <xf numFmtId="0" fontId="29" fillId="0" borderId="0"/>
    <xf numFmtId="0" fontId="34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1" fillId="0" borderId="0" applyAlignment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41" fillId="0" borderId="0" applyAlignment="0"/>
    <xf numFmtId="0" fontId="12" fillId="0" borderId="0"/>
    <xf numFmtId="0" fontId="12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35" fillId="0" borderId="0"/>
    <xf numFmtId="43" fontId="34" fillId="0" borderId="0" applyNumberForma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43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3" fillId="2" borderId="1" xfId="55" applyFont="1" applyFill="1" applyBorder="1" applyAlignment="1">
      <alignment horizontal="center" vertical="center" wrapText="1"/>
    </xf>
    <xf numFmtId="1" fontId="33" fillId="2" borderId="1" xfId="55" applyNumberFormat="1" applyFont="1" applyFill="1" applyBorder="1" applyAlignment="1">
      <alignment horizontal="center" vertical="center" wrapText="1"/>
    </xf>
    <xf numFmtId="1" fontId="33" fillId="2" borderId="1" xfId="55" applyNumberFormat="1" applyFont="1" applyFill="1" applyBorder="1" applyAlignment="1">
      <alignment horizontal="left" vertical="center" wrapText="1"/>
    </xf>
    <xf numFmtId="3" fontId="33" fillId="2" borderId="1" xfId="55" applyNumberFormat="1" applyFont="1" applyFill="1" applyBorder="1" applyAlignment="1">
      <alignment horizontal="center" vertical="center" wrapText="1"/>
    </xf>
    <xf numFmtId="3" fontId="33" fillId="2" borderId="1" xfId="56" applyNumberFormat="1" applyFont="1" applyFill="1" applyBorder="1" applyAlignment="1">
      <alignment horizontal="center" vertical="center" wrapText="1"/>
    </xf>
    <xf numFmtId="1" fontId="40" fillId="0" borderId="1" xfId="55" applyNumberFormat="1" applyFont="1" applyFill="1" applyBorder="1" applyAlignment="1">
      <alignment horizontal="left" vertical="center" wrapText="1"/>
    </xf>
    <xf numFmtId="1" fontId="40" fillId="0" borderId="1" xfId="55" applyNumberFormat="1" applyFont="1" applyFill="1" applyBorder="1" applyAlignment="1">
      <alignment horizontal="center" vertical="center" wrapText="1"/>
    </xf>
    <xf numFmtId="3" fontId="40" fillId="0" borderId="1" xfId="55" applyNumberFormat="1" applyFont="1" applyFill="1" applyBorder="1" applyAlignment="1">
      <alignment horizontal="right" vertical="center" wrapText="1"/>
    </xf>
    <xf numFmtId="0" fontId="42" fillId="0" borderId="0" xfId="7" applyFont="1"/>
    <xf numFmtId="0" fontId="42" fillId="0" borderId="0" xfId="7" applyFont="1" applyAlignment="1">
      <alignment horizontal="left" wrapText="1"/>
    </xf>
    <xf numFmtId="0" fontId="42" fillId="0" borderId="0" xfId="7" applyFont="1" applyAlignment="1">
      <alignment horizontal="center"/>
    </xf>
    <xf numFmtId="0" fontId="42" fillId="0" borderId="0" xfId="7" applyFont="1" applyAlignment="1">
      <alignment horizontal="right"/>
    </xf>
    <xf numFmtId="0" fontId="42" fillId="0" borderId="0" xfId="7" applyFont="1" applyAlignment="1">
      <alignment horizontal="left"/>
    </xf>
    <xf numFmtId="0" fontId="33" fillId="3" borderId="0" xfId="7" applyFont="1" applyFill="1" applyAlignment="1">
      <alignment horizontal="center"/>
    </xf>
    <xf numFmtId="0" fontId="1" fillId="0" borderId="0" xfId="80"/>
    <xf numFmtId="0" fontId="1" fillId="0" borderId="0" xfId="80" applyAlignment="1">
      <alignment wrapText="1"/>
    </xf>
    <xf numFmtId="3" fontId="37" fillId="0" borderId="0" xfId="81" applyNumberFormat="1" applyFont="1" applyBorder="1" applyAlignment="1">
      <alignment horizontal="right" vertical="center"/>
    </xf>
    <xf numFmtId="0" fontId="38" fillId="0" borderId="0" xfId="81" applyFont="1" applyAlignment="1">
      <alignment horizontal="center"/>
    </xf>
    <xf numFmtId="0" fontId="38" fillId="0" borderId="0" xfId="81" applyFont="1" applyAlignment="1">
      <alignment horizontal="center" wrapText="1"/>
    </xf>
    <xf numFmtId="0" fontId="38" fillId="0" borderId="0" xfId="81" applyFont="1" applyAlignment="1">
      <alignment horizontal="center"/>
    </xf>
    <xf numFmtId="0" fontId="38" fillId="0" borderId="0" xfId="81" applyFont="1" applyAlignment="1">
      <alignment horizontal="center" wrapText="1"/>
    </xf>
    <xf numFmtId="0" fontId="1" fillId="0" borderId="0" xfId="81" applyFont="1" applyAlignment="1">
      <alignment horizontal="center" vertical="center" wrapText="1"/>
    </xf>
    <xf numFmtId="0" fontId="36" fillId="0" borderId="2" xfId="81" applyFont="1" applyBorder="1" applyAlignment="1">
      <alignment horizontal="center" vertical="center" wrapText="1"/>
    </xf>
    <xf numFmtId="0" fontId="39" fillId="0" borderId="1" xfId="81" quotePrefix="1" applyFont="1" applyBorder="1" applyAlignment="1">
      <alignment horizontal="center" vertical="center" wrapText="1"/>
    </xf>
    <xf numFmtId="0" fontId="39" fillId="0" borderId="1" xfId="81" applyFont="1" applyBorder="1" applyAlignment="1">
      <alignment horizontal="center" vertical="center" wrapText="1"/>
    </xf>
    <xf numFmtId="4" fontId="39" fillId="0" borderId="1" xfId="81" applyNumberFormat="1" applyFont="1" applyBorder="1" applyAlignment="1">
      <alignment horizontal="left" vertical="center" wrapText="1"/>
    </xf>
    <xf numFmtId="1" fontId="39" fillId="0" borderId="1" xfId="81" applyNumberFormat="1" applyFont="1" applyBorder="1" applyAlignment="1">
      <alignment vertical="center" wrapText="1"/>
    </xf>
    <xf numFmtId="3" fontId="39" fillId="0" borderId="1" xfId="81" applyNumberFormat="1" applyFont="1" applyBorder="1" applyAlignment="1">
      <alignment vertical="center" wrapText="1"/>
    </xf>
    <xf numFmtId="0" fontId="40" fillId="0" borderId="0" xfId="81" applyFont="1" applyFill="1" applyAlignment="1">
      <alignment horizontal="center" vertical="center" wrapText="1"/>
    </xf>
    <xf numFmtId="41" fontId="33" fillId="3" borderId="0" xfId="82" applyNumberFormat="1" applyFont="1" applyFill="1" applyAlignment="1">
      <alignment horizontal="center"/>
    </xf>
    <xf numFmtId="41" fontId="33" fillId="3" borderId="0" xfId="82" applyNumberFormat="1" applyFont="1" applyFill="1" applyAlignment="1"/>
    <xf numFmtId="0" fontId="1" fillId="0" borderId="0" xfId="81" applyFont="1"/>
    <xf numFmtId="1" fontId="1" fillId="0" borderId="0" xfId="81" applyNumberFormat="1" applyFont="1" applyAlignment="1">
      <alignment horizontal="center"/>
    </xf>
    <xf numFmtId="0" fontId="1" fillId="0" borderId="0" xfId="81" applyFont="1" applyAlignment="1">
      <alignment horizontal="left" wrapText="1"/>
    </xf>
    <xf numFmtId="0" fontId="1" fillId="0" borderId="0" xfId="81" applyFont="1" applyAlignment="1">
      <alignment horizontal="center"/>
    </xf>
    <xf numFmtId="0" fontId="1" fillId="0" borderId="0" xfId="81" applyFont="1" applyAlignment="1">
      <alignment horizontal="right"/>
    </xf>
    <xf numFmtId="0" fontId="1" fillId="0" borderId="0" xfId="81" applyFont="1" applyAlignment="1">
      <alignment horizontal="left"/>
    </xf>
    <xf numFmtId="41" fontId="1" fillId="0" borderId="0" xfId="81" applyNumberFormat="1" applyFont="1" applyAlignment="1">
      <alignment horizontal="left"/>
    </xf>
  </cellXfs>
  <cellStyles count="83">
    <cellStyle name="Millares 2" xfId="3"/>
    <cellStyle name="Millares 2 2" xfId="56"/>
    <cellStyle name="Moneda 2" xfId="15"/>
    <cellStyle name="Moneda 2 10" xfId="45"/>
    <cellStyle name="Moneda 2 11" xfId="50"/>
    <cellStyle name="Moneda 2 12" xfId="60"/>
    <cellStyle name="Moneda 2 13" xfId="64"/>
    <cellStyle name="Moneda 2 14" xfId="67"/>
    <cellStyle name="Moneda 2 15" xfId="70"/>
    <cellStyle name="Moneda 2 16" xfId="76"/>
    <cellStyle name="Moneda 2 17" xfId="79"/>
    <cellStyle name="Moneda 2 18" xfId="82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7"/>
    <cellStyle name="Moneda 5" xfId="73"/>
    <cellStyle name="Normal" xfId="0" builtinId="0"/>
    <cellStyle name="Normal 2" xfId="63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9"/>
    <cellStyle name="Normal 2 2 18" xfId="52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7"/>
    <cellStyle name="Normal 2 2 20" xfId="59"/>
    <cellStyle name="Normal 2 2 21" xfId="62"/>
    <cellStyle name="Normal 2 2 22" xfId="66"/>
    <cellStyle name="Normal 2 2 23" xfId="69"/>
    <cellStyle name="Normal 2 2 24" xfId="72"/>
    <cellStyle name="Normal 2 2 25" xfId="75"/>
    <cellStyle name="Normal 2 2 26" xfId="78"/>
    <cellStyle name="Normal 2 2 27" xfId="81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8"/>
    <cellStyle name="Normal 5 13" xfId="51"/>
    <cellStyle name="Normal 5 14" xfId="53"/>
    <cellStyle name="Normal 5 15" xfId="58"/>
    <cellStyle name="Normal 5 16" xfId="61"/>
    <cellStyle name="Normal 5 17" xfId="65"/>
    <cellStyle name="Normal 5 18" xfId="68"/>
    <cellStyle name="Normal 5 19" xfId="71"/>
    <cellStyle name="Normal 5 2" xfId="16"/>
    <cellStyle name="Normal 5 2 2" xfId="46"/>
    <cellStyle name="Normal 5 20" xfId="74"/>
    <cellStyle name="Normal 5 21" xfId="77"/>
    <cellStyle name="Normal 5 22" xfId="80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"/>
  <sheetViews>
    <sheetView tabSelected="1" workbookViewId="0">
      <selection activeCell="J15" sqref="J1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38.25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40</v>
      </c>
      <c r="F11" s="25" t="s">
        <v>43</v>
      </c>
      <c r="G11" s="6" t="s">
        <v>44</v>
      </c>
      <c r="H11" s="26" t="s">
        <v>45</v>
      </c>
      <c r="I11" s="6" t="s">
        <v>46</v>
      </c>
      <c r="J11" s="27" t="s">
        <v>47</v>
      </c>
      <c r="K11" s="28" t="s">
        <v>48</v>
      </c>
      <c r="L11" s="7" t="s">
        <v>36</v>
      </c>
      <c r="M11" s="8" t="s">
        <v>49</v>
      </c>
      <c r="N11" s="28">
        <v>7</v>
      </c>
      <c r="O11" s="28">
        <v>4396.3999999999996</v>
      </c>
      <c r="P11" s="28" t="s">
        <v>39</v>
      </c>
      <c r="Q11" s="28">
        <v>30774.799999999999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30774.799999999999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40</v>
      </c>
      <c r="F12" s="25" t="s">
        <v>43</v>
      </c>
      <c r="G12" s="6" t="s">
        <v>44</v>
      </c>
      <c r="H12" s="26" t="s">
        <v>45</v>
      </c>
      <c r="I12" s="6" t="s">
        <v>50</v>
      </c>
      <c r="J12" s="27" t="s">
        <v>51</v>
      </c>
      <c r="K12" s="28" t="s">
        <v>48</v>
      </c>
      <c r="L12" s="7" t="s">
        <v>36</v>
      </c>
      <c r="M12" s="8" t="s">
        <v>49</v>
      </c>
      <c r="N12" s="28">
        <v>1</v>
      </c>
      <c r="O12" s="28">
        <v>1709.84</v>
      </c>
      <c r="P12" s="28" t="s">
        <v>39</v>
      </c>
      <c r="Q12" s="28">
        <v>1709.84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1709.84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40</v>
      </c>
      <c r="F13" s="25" t="s">
        <v>43</v>
      </c>
      <c r="G13" s="6" t="s">
        <v>44</v>
      </c>
      <c r="H13" s="26" t="s">
        <v>45</v>
      </c>
      <c r="I13" s="6" t="s">
        <v>52</v>
      </c>
      <c r="J13" s="27" t="s">
        <v>53</v>
      </c>
      <c r="K13" s="28" t="s">
        <v>48</v>
      </c>
      <c r="L13" s="7" t="s">
        <v>36</v>
      </c>
      <c r="M13" s="8" t="s">
        <v>49</v>
      </c>
      <c r="N13" s="28">
        <v>2</v>
      </c>
      <c r="O13" s="28">
        <v>10092</v>
      </c>
      <c r="P13" s="28" t="s">
        <v>39</v>
      </c>
      <c r="Q13" s="28">
        <v>20184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20184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35</v>
      </c>
      <c r="B14" s="23" t="s">
        <v>2</v>
      </c>
      <c r="C14" s="24" t="s">
        <v>1</v>
      </c>
      <c r="D14" s="25" t="s">
        <v>0</v>
      </c>
      <c r="E14" s="24" t="s">
        <v>40</v>
      </c>
      <c r="F14" s="25" t="s">
        <v>43</v>
      </c>
      <c r="G14" s="6" t="s">
        <v>44</v>
      </c>
      <c r="H14" s="26" t="s">
        <v>45</v>
      </c>
      <c r="I14" s="6" t="s">
        <v>54</v>
      </c>
      <c r="J14" s="27" t="s">
        <v>55</v>
      </c>
      <c r="K14" s="28" t="s">
        <v>48</v>
      </c>
      <c r="L14" s="7" t="s">
        <v>36</v>
      </c>
      <c r="M14" s="8" t="s">
        <v>49</v>
      </c>
      <c r="N14" s="28">
        <v>22</v>
      </c>
      <c r="O14" s="28">
        <v>2036.96</v>
      </c>
      <c r="P14" s="28" t="s">
        <v>39</v>
      </c>
      <c r="Q14" s="28">
        <v>44813.120000000003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44813.120000000003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35</v>
      </c>
      <c r="B15" s="23" t="s">
        <v>2</v>
      </c>
      <c r="C15" s="24" t="s">
        <v>1</v>
      </c>
      <c r="D15" s="25" t="s">
        <v>0</v>
      </c>
      <c r="E15" s="24" t="s">
        <v>40</v>
      </c>
      <c r="F15" s="25" t="s">
        <v>43</v>
      </c>
      <c r="G15" s="6" t="s">
        <v>44</v>
      </c>
      <c r="H15" s="26" t="s">
        <v>45</v>
      </c>
      <c r="I15" s="6" t="s">
        <v>56</v>
      </c>
      <c r="J15" s="27" t="s">
        <v>57</v>
      </c>
      <c r="K15" s="28" t="s">
        <v>48</v>
      </c>
      <c r="L15" s="7" t="s">
        <v>36</v>
      </c>
      <c r="M15" s="8" t="s">
        <v>49</v>
      </c>
      <c r="N15" s="28">
        <v>19</v>
      </c>
      <c r="O15" s="28">
        <v>3077.48</v>
      </c>
      <c r="P15" s="28" t="s">
        <v>39</v>
      </c>
      <c r="Q15" s="28">
        <v>58472.12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58472.12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2</v>
      </c>
      <c r="C16" s="24" t="s">
        <v>1</v>
      </c>
      <c r="D16" s="25" t="s">
        <v>0</v>
      </c>
      <c r="E16" s="24" t="s">
        <v>40</v>
      </c>
      <c r="F16" s="25" t="s">
        <v>43</v>
      </c>
      <c r="G16" s="6" t="s">
        <v>44</v>
      </c>
      <c r="H16" s="26" t="s">
        <v>45</v>
      </c>
      <c r="I16" s="6" t="s">
        <v>58</v>
      </c>
      <c r="J16" s="27" t="s">
        <v>59</v>
      </c>
      <c r="K16" s="28" t="s">
        <v>48</v>
      </c>
      <c r="L16" s="7" t="s">
        <v>36</v>
      </c>
      <c r="M16" s="8" t="s">
        <v>49</v>
      </c>
      <c r="N16" s="28">
        <v>22</v>
      </c>
      <c r="O16" s="28">
        <v>3077.48</v>
      </c>
      <c r="P16" s="28" t="s">
        <v>39</v>
      </c>
      <c r="Q16" s="28">
        <v>67704.56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67704.56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35</v>
      </c>
      <c r="B17" s="23" t="s">
        <v>2</v>
      </c>
      <c r="C17" s="24" t="s">
        <v>1</v>
      </c>
      <c r="D17" s="25" t="s">
        <v>0</v>
      </c>
      <c r="E17" s="24" t="s">
        <v>40</v>
      </c>
      <c r="F17" s="25" t="s">
        <v>43</v>
      </c>
      <c r="G17" s="6" t="s">
        <v>44</v>
      </c>
      <c r="H17" s="26" t="s">
        <v>45</v>
      </c>
      <c r="I17" s="6" t="s">
        <v>60</v>
      </c>
      <c r="J17" s="27" t="s">
        <v>61</v>
      </c>
      <c r="K17" s="28" t="s">
        <v>48</v>
      </c>
      <c r="L17" s="7" t="s">
        <v>36</v>
      </c>
      <c r="M17" s="8" t="s">
        <v>49</v>
      </c>
      <c r="N17" s="28">
        <v>25</v>
      </c>
      <c r="O17" s="28">
        <v>3077.48</v>
      </c>
      <c r="P17" s="28" t="s">
        <v>39</v>
      </c>
      <c r="Q17" s="28">
        <v>76937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76937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51" x14ac:dyDescent="0.2">
      <c r="A18" s="23" t="s">
        <v>35</v>
      </c>
      <c r="B18" s="23" t="s">
        <v>2</v>
      </c>
      <c r="C18" s="24" t="s">
        <v>1</v>
      </c>
      <c r="D18" s="25" t="s">
        <v>0</v>
      </c>
      <c r="E18" s="24" t="s">
        <v>62</v>
      </c>
      <c r="F18" s="25" t="s">
        <v>63</v>
      </c>
      <c r="G18" s="6" t="s">
        <v>42</v>
      </c>
      <c r="H18" s="26" t="s">
        <v>64</v>
      </c>
      <c r="I18" s="6" t="s">
        <v>65</v>
      </c>
      <c r="J18" s="27" t="s">
        <v>66</v>
      </c>
      <c r="K18" s="28" t="s">
        <v>67</v>
      </c>
      <c r="L18" s="7" t="s">
        <v>36</v>
      </c>
      <c r="M18" s="8" t="s">
        <v>49</v>
      </c>
      <c r="N18" s="28">
        <v>20</v>
      </c>
      <c r="O18" s="28">
        <v>1899</v>
      </c>
      <c r="P18" s="28" t="s">
        <v>68</v>
      </c>
      <c r="Q18" s="28">
        <v>37980</v>
      </c>
      <c r="R18" s="28">
        <v>0</v>
      </c>
      <c r="S18" s="28">
        <v>0</v>
      </c>
      <c r="T18" s="28">
        <v>0</v>
      </c>
      <c r="U18" s="28">
        <v>0</v>
      </c>
      <c r="V18" s="28">
        <v>37980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35</v>
      </c>
      <c r="B19" s="23" t="s">
        <v>2</v>
      </c>
      <c r="C19" s="24" t="s">
        <v>1</v>
      </c>
      <c r="D19" s="25" t="s">
        <v>0</v>
      </c>
      <c r="E19" s="24" t="s">
        <v>40</v>
      </c>
      <c r="F19" s="25" t="s">
        <v>43</v>
      </c>
      <c r="G19" s="6" t="s">
        <v>41</v>
      </c>
      <c r="H19" s="26" t="s">
        <v>69</v>
      </c>
      <c r="I19" s="6" t="s">
        <v>70</v>
      </c>
      <c r="J19" s="27" t="s">
        <v>71</v>
      </c>
      <c r="K19" s="28" t="s">
        <v>48</v>
      </c>
      <c r="L19" s="7" t="s">
        <v>36</v>
      </c>
      <c r="M19" s="8" t="s">
        <v>49</v>
      </c>
      <c r="N19" s="28">
        <v>3</v>
      </c>
      <c r="O19" s="28">
        <v>1995.2</v>
      </c>
      <c r="P19" s="28" t="s">
        <v>39</v>
      </c>
      <c r="Q19" s="28">
        <v>5985.6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5985.6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35</v>
      </c>
      <c r="B20" s="23" t="s">
        <v>2</v>
      </c>
      <c r="C20" s="24" t="s">
        <v>1</v>
      </c>
      <c r="D20" s="25" t="s">
        <v>0</v>
      </c>
      <c r="E20" s="24" t="s">
        <v>40</v>
      </c>
      <c r="F20" s="25" t="s">
        <v>43</v>
      </c>
      <c r="G20" s="6" t="s">
        <v>41</v>
      </c>
      <c r="H20" s="26" t="s">
        <v>69</v>
      </c>
      <c r="I20" s="6" t="s">
        <v>72</v>
      </c>
      <c r="J20" s="27" t="s">
        <v>73</v>
      </c>
      <c r="K20" s="28" t="s">
        <v>48</v>
      </c>
      <c r="L20" s="7" t="s">
        <v>36</v>
      </c>
      <c r="M20" s="8" t="s">
        <v>49</v>
      </c>
      <c r="N20" s="28">
        <v>10</v>
      </c>
      <c r="O20" s="28">
        <v>90.48</v>
      </c>
      <c r="P20" s="28" t="s">
        <v>39</v>
      </c>
      <c r="Q20" s="28">
        <v>904.8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904.8</v>
      </c>
      <c r="Z20" s="28">
        <v>0</v>
      </c>
      <c r="AA20" s="28">
        <v>0</v>
      </c>
      <c r="AB20" s="28">
        <v>0</v>
      </c>
      <c r="AC20" s="28">
        <v>0</v>
      </c>
    </row>
    <row r="22" spans="1:29" s="9" customFormat="1" ht="22.15" customHeight="1" x14ac:dyDescent="0.25">
      <c r="A22" s="30" t="s">
        <v>15</v>
      </c>
      <c r="B22" s="30"/>
      <c r="C22" s="30"/>
      <c r="D22" s="30"/>
      <c r="E22" s="30"/>
      <c r="F22" s="30"/>
      <c r="G22" s="30"/>
      <c r="H22" s="30"/>
      <c r="I22" s="30"/>
      <c r="K22" s="10"/>
      <c r="L22" s="11"/>
      <c r="M22" s="11"/>
      <c r="O22" s="12"/>
      <c r="Q22" s="31">
        <f t="shared" ref="Q22:AC22" si="0">SUM(Q11:Q21)</f>
        <v>345465.83999999997</v>
      </c>
      <c r="R22" s="31">
        <f t="shared" si="0"/>
        <v>0</v>
      </c>
      <c r="S22" s="31">
        <f t="shared" si="0"/>
        <v>0</v>
      </c>
      <c r="T22" s="31">
        <f t="shared" si="0"/>
        <v>0</v>
      </c>
      <c r="U22" s="31">
        <f t="shared" si="0"/>
        <v>0</v>
      </c>
      <c r="V22" s="31">
        <f t="shared" si="0"/>
        <v>37980</v>
      </c>
      <c r="W22" s="31">
        <f t="shared" si="0"/>
        <v>0</v>
      </c>
      <c r="X22" s="31">
        <f t="shared" si="0"/>
        <v>0</v>
      </c>
      <c r="Y22" s="31">
        <f t="shared" si="0"/>
        <v>307485.83999999997</v>
      </c>
      <c r="Z22" s="31">
        <f t="shared" si="0"/>
        <v>0</v>
      </c>
      <c r="AA22" s="31">
        <f t="shared" si="0"/>
        <v>0</v>
      </c>
      <c r="AB22" s="31">
        <f t="shared" si="0"/>
        <v>0</v>
      </c>
      <c r="AC22" s="31">
        <f t="shared" si="0"/>
        <v>0</v>
      </c>
    </row>
    <row r="23" spans="1:29" s="9" customFormat="1" ht="14.25" x14ac:dyDescent="0.2">
      <c r="I23" s="10"/>
      <c r="K23" s="10"/>
      <c r="L23" s="11"/>
      <c r="M23" s="11"/>
      <c r="O23" s="12"/>
      <c r="Q23" s="13"/>
    </row>
    <row r="24" spans="1:29" s="32" customFormat="1" x14ac:dyDescent="0.25">
      <c r="H24" s="33"/>
      <c r="I24" s="34"/>
      <c r="K24" s="34"/>
      <c r="L24" s="35"/>
      <c r="M24" s="35"/>
      <c r="O24" s="36"/>
      <c r="Q24" s="37"/>
    </row>
    <row r="25" spans="1:29" s="32" customFormat="1" x14ac:dyDescent="0.25">
      <c r="A25" s="14" t="s">
        <v>38</v>
      </c>
      <c r="B25" s="14"/>
      <c r="C25" s="14"/>
      <c r="D25" s="14"/>
      <c r="E25" s="14"/>
      <c r="F25" s="14"/>
      <c r="G25" s="14"/>
      <c r="H25" s="14"/>
      <c r="I25" s="34"/>
      <c r="K25" s="34"/>
      <c r="L25" s="35"/>
      <c r="M25" s="35"/>
      <c r="O25" s="36"/>
      <c r="Q25" s="38"/>
    </row>
    <row r="26" spans="1:29" s="32" customFormat="1" x14ac:dyDescent="0.25">
      <c r="H26" s="33"/>
      <c r="I26" s="34"/>
      <c r="K26" s="34"/>
      <c r="L26" s="35"/>
      <c r="M26" s="35"/>
      <c r="O26" s="36"/>
      <c r="Q26" s="37"/>
    </row>
  </sheetData>
  <mergeCells count="3">
    <mergeCell ref="A7:AB7"/>
    <mergeCell ref="A22:I22"/>
    <mergeCell ref="A25:H2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 (2)</vt:lpstr>
      <vt:lpstr>'OF12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2019-09-26T17:32:10Z</dcterms:modified>
</cp:coreProperties>
</file>