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2" i="40" l="1"/>
  <c r="AB22" i="40"/>
  <c r="AA22" i="40"/>
  <c r="Z22" i="40"/>
  <c r="Y22" i="40"/>
  <c r="X22" i="40"/>
  <c r="W22" i="40"/>
  <c r="V22" i="40"/>
  <c r="U22" i="40"/>
  <c r="T22" i="40"/>
  <c r="S22" i="40"/>
  <c r="R22" i="40"/>
  <c r="Q22" i="40"/>
</calcChain>
</file>

<file path=xl/sharedStrings.xml><?xml version="1.0" encoding="utf-8"?>
<sst xmlns="http://schemas.openxmlformats.org/spreadsheetml/2006/main" count="175" uniqueCount="74">
  <si>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</si>
  <si>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</si>
  <si>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</si>
  <si>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</si>
  <si>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</si>
  <si>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</si>
  <si>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</si>
  <si>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</si>
  <si>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</si>
  <si>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</si>
  <si>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</si>
  <si>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</si>
  <si>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</si>
  <si>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</si>
  <si>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</si>
  <si>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</si>
  <si>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</si>
  <si>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</si>
  <si>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</si>
  <si>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</si>
  <si>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</si>
  <si>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</si>
  <si>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</si>
  <si>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</si>
  <si>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</si>
  <si>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</si>
  <si>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</si>
  <si>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</si>
  <si>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</si>
  <si>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</si>
  <si>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</si>
  <si>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</si>
  <si>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</si>
  <si>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</si>
  <si>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</si>
  <si>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</si>
  <si>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</si>
  <si>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</si>
  <si>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</si>
  <si>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</si>
  <si>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</si>
  <si>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>040</t>
  </si>
  <si>
    <t>012</t>
  </si>
  <si>
    <t>B16PC06</t>
  </si>
  <si>
    <t>21401</t>
  </si>
  <si>
    <t>Materiales y útiles para el procesamiento en equipos y bienes informáticos</t>
  </si>
  <si>
    <t>21401001-0225</t>
  </si>
  <si>
    <t>TONER LEXMARK MS-810DN NP 52D4H00</t>
  </si>
  <si>
    <t>INE/019/2019</t>
  </si>
  <si>
    <t>Pieza</t>
  </si>
  <si>
    <t>21401001-0497</t>
  </si>
  <si>
    <t>CARTUCHO DE TÓNER RESIDUAL PARA IMPRESORA XEROX PHASER 7500 NP 108R00865</t>
  </si>
  <si>
    <t>21401001-0506</t>
  </si>
  <si>
    <t>KIT DE MANTENIMIENTO PARA IMPRESORA LEXMARK MS811 NP 40X8420</t>
  </si>
  <si>
    <t>21401001-0500</t>
  </si>
  <si>
    <t>TÓNER PARA IMPRESORA LEXMARK CS310DN NP 70C8HM0</t>
  </si>
  <si>
    <t>21401001-0501</t>
  </si>
  <si>
    <t>TÓNER PARA IMPRESORA LEXMARK CS310DN NP 70C8HK0</t>
  </si>
  <si>
    <t>21401001-0556</t>
  </si>
  <si>
    <t>TONER P/IMPRESORA LEXMAR cs720de 74c4sk</t>
  </si>
  <si>
    <t>29401</t>
  </si>
  <si>
    <t>Refacciones y accesorios para equipo de cómputo y telecomunicaciones</t>
  </si>
  <si>
    <t>29401001-0019</t>
  </si>
  <si>
    <t>MODULO DE MEMORIA DE 8 GB</t>
  </si>
  <si>
    <t>29400013-0033</t>
  </si>
  <si>
    <t>MEMORIA USB DE 32 GB</t>
  </si>
  <si>
    <t>29401001-0078</t>
  </si>
  <si>
    <t>MEMORIA USB 64 GB</t>
  </si>
  <si>
    <t>52101</t>
  </si>
  <si>
    <t>Equipos y aparatos audiovisuales</t>
  </si>
  <si>
    <t>52101001-0036</t>
  </si>
  <si>
    <t>CONSOLA MEZCLADORA DE 32 CANALES</t>
  </si>
  <si>
    <t>INE/ADQ-077/19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</si>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</sst>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2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2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6" fillId="0" borderId="0"/>
    <xf numFmtId="43" fontId="35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4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7" applyFont="1" applyFill="1" applyBorder="1" applyAlignment="1">
      <alignment horizontal="center" vertical="center" wrapText="1"/>
    </xf>
    <xf numFmtId="1" fontId="34" fillId="2" borderId="1" xfId="57" applyNumberFormat="1" applyFont="1" applyFill="1" applyBorder="1" applyAlignment="1">
      <alignment horizontal="center" vertical="center" wrapText="1"/>
    </xf>
    <xf numFmtId="1" fontId="34" fillId="2" borderId="1" xfId="57" applyNumberFormat="1" applyFont="1" applyFill="1" applyBorder="1" applyAlignment="1">
      <alignment horizontal="left" vertical="center" wrapText="1"/>
    </xf>
    <xf numFmtId="3" fontId="34" fillId="2" borderId="1" xfId="57" applyNumberFormat="1" applyFont="1" applyFill="1" applyBorder="1" applyAlignment="1">
      <alignment horizontal="center" vertical="center" wrapText="1"/>
    </xf>
    <xf numFmtId="3" fontId="34" fillId="2" borderId="1" xfId="58" applyNumberFormat="1" applyFont="1" applyFill="1" applyBorder="1" applyAlignment="1">
      <alignment horizontal="center" vertical="center" wrapText="1"/>
    </xf>
    <xf numFmtId="1" fontId="41" fillId="0" borderId="1" xfId="57" applyNumberFormat="1" applyFont="1" applyFill="1" applyBorder="1" applyAlignment="1">
      <alignment horizontal="left" vertical="center" wrapText="1"/>
    </xf>
    <xf numFmtId="1" fontId="41" fillId="0" borderId="1" xfId="57" applyNumberFormat="1" applyFont="1" applyFill="1" applyBorder="1" applyAlignment="1">
      <alignment horizontal="center" vertical="center" wrapText="1"/>
    </xf>
    <xf numFmtId="3" fontId="41" fillId="0" borderId="1" xfId="57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2"/>
    <xf numFmtId="0" fontId="1" fillId="0" borderId="0" xfId="82" applyAlignment="1">
      <alignment wrapText="1"/>
    </xf>
    <xf numFmtId="3" fontId="38" fillId="0" borderId="0" xfId="83" applyNumberFormat="1" applyFont="1" applyBorder="1" applyAlignment="1">
      <alignment horizontal="right" vertical="center"/>
    </xf>
    <xf numFmtId="0" fontId="39" fillId="0" borderId="0" xfId="83" applyFont="1" applyAlignment="1">
      <alignment horizontal="center"/>
    </xf>
    <xf numFmtId="0" fontId="39" fillId="0" borderId="0" xfId="83" applyFont="1" applyAlignment="1">
      <alignment horizontal="center" wrapText="1"/>
    </xf>
    <xf numFmtId="0" fontId="39" fillId="0" borderId="0" xfId="83" applyFont="1" applyAlignment="1">
      <alignment horizontal="center"/>
    </xf>
    <xf numFmtId="0" fontId="39" fillId="0" borderId="0" xfId="83" applyFont="1" applyAlignment="1">
      <alignment horizontal="center" wrapText="1"/>
    </xf>
    <xf numFmtId="0" fontId="1" fillId="0" borderId="0" xfId="83" applyFont="1" applyAlignment="1">
      <alignment horizontal="center" vertical="center" wrapText="1"/>
    </xf>
    <xf numFmtId="0" fontId="37" fillId="0" borderId="2" xfId="83" applyFont="1" applyBorder="1" applyAlignment="1">
      <alignment horizontal="center" vertical="center" wrapText="1"/>
    </xf>
    <xf numFmtId="0" fontId="40" fillId="0" borderId="1" xfId="83" quotePrefix="1" applyFont="1" applyBorder="1" applyAlignment="1">
      <alignment horizontal="center" vertical="center" wrapText="1"/>
    </xf>
    <xf numFmtId="0" fontId="40" fillId="0" borderId="1" xfId="83" applyFont="1" applyBorder="1" applyAlignment="1">
      <alignment horizontal="center" vertical="center" wrapText="1"/>
    </xf>
    <xf numFmtId="4" fontId="40" fillId="0" borderId="1" xfId="83" applyNumberFormat="1" applyFont="1" applyBorder="1" applyAlignment="1">
      <alignment horizontal="left" vertical="center" wrapText="1"/>
    </xf>
    <xf numFmtId="1" fontId="40" fillId="0" borderId="1" xfId="83" applyNumberFormat="1" applyFont="1" applyBorder="1" applyAlignment="1">
      <alignment vertical="center" wrapText="1"/>
    </xf>
    <xf numFmtId="3" fontId="40" fillId="0" borderId="1" xfId="83" applyNumberFormat="1" applyFont="1" applyBorder="1" applyAlignment="1">
      <alignment vertical="center" wrapText="1"/>
    </xf>
    <xf numFmtId="0" fontId="41" fillId="0" borderId="0" xfId="83" applyFont="1" applyFill="1" applyAlignment="1">
      <alignment horizontal="center" vertical="center" wrapText="1"/>
    </xf>
    <xf numFmtId="41" fontId="34" fillId="3" borderId="0" xfId="84" applyNumberFormat="1" applyFont="1" applyFill="1" applyAlignment="1">
      <alignment horizontal="center"/>
    </xf>
    <xf numFmtId="41" fontId="34" fillId="3" borderId="0" xfId="84" applyNumberFormat="1" applyFont="1" applyFill="1" applyAlignment="1"/>
    <xf numFmtId="0" fontId="1" fillId="0" borderId="0" xfId="83" applyFont="1"/>
    <xf numFmtId="1" fontId="1" fillId="0" borderId="0" xfId="83" applyNumberFormat="1" applyFont="1" applyAlignment="1">
      <alignment horizontal="center"/>
    </xf>
    <xf numFmtId="0" fontId="1" fillId="0" borderId="0" xfId="83" applyFont="1" applyAlignment="1">
      <alignment horizontal="left" wrapText="1"/>
    </xf>
    <xf numFmtId="0" fontId="1" fillId="0" borderId="0" xfId="83" applyFont="1" applyAlignment="1">
      <alignment horizontal="center"/>
    </xf>
    <xf numFmtId="0" fontId="1" fillId="0" borderId="0" xfId="83" applyFont="1" applyAlignment="1">
      <alignment horizontal="right"/>
    </xf>
    <xf numFmtId="0" fontId="1" fillId="0" borderId="0" xfId="83" applyFont="1" applyAlignment="1">
      <alignment horizontal="left"/>
    </xf>
    <xf numFmtId="41" fontId="1" fillId="0" borderId="0" xfId="83" applyNumberFormat="1" applyFont="1" applyAlignment="1">
      <alignment horizontal="left"/>
    </xf>
  </cellXfs>
  <cellStyles count="85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17" xfId="78"/>
    <cellStyle name="Moneda 2 18" xfId="81"/>
    <cellStyle name="Moneda 2 19" xfId="84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Moneda 5" xfId="75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25" xfId="74"/>
    <cellStyle name="Normal 2 2 26" xfId="77"/>
    <cellStyle name="Normal 2 2 27" xfId="80"/>
    <cellStyle name="Normal 2 2 28" xfId="8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20" xfId="73"/>
    <cellStyle name="Normal 5 21" xfId="76"/>
    <cellStyle name="Normal 5 22" xfId="79"/>
    <cellStyle name="Normal 5 23" xfId="82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"/>
  <sheetViews>
    <sheetView tabSelected="1" workbookViewId="0">
      <selection activeCell="I16" sqref="I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41</v>
      </c>
      <c r="F11" s="25" t="s">
        <v>43</v>
      </c>
      <c r="G11" s="6" t="s">
        <v>44</v>
      </c>
      <c r="H11" s="26" t="s">
        <v>45</v>
      </c>
      <c r="I11" s="6" t="s">
        <v>46</v>
      </c>
      <c r="J11" s="27" t="s">
        <v>47</v>
      </c>
      <c r="K11" s="28" t="s">
        <v>48</v>
      </c>
      <c r="L11" s="7" t="s">
        <v>37</v>
      </c>
      <c r="M11" s="8" t="s">
        <v>49</v>
      </c>
      <c r="N11" s="28">
        <v>2</v>
      </c>
      <c r="O11" s="28">
        <v>7772</v>
      </c>
      <c r="P11" s="28" t="s">
        <v>36</v>
      </c>
      <c r="Q11" s="28">
        <v>15544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15544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41</v>
      </c>
      <c r="F12" s="25" t="s">
        <v>43</v>
      </c>
      <c r="G12" s="6" t="s">
        <v>44</v>
      </c>
      <c r="H12" s="26" t="s">
        <v>45</v>
      </c>
      <c r="I12" s="6" t="s">
        <v>50</v>
      </c>
      <c r="J12" s="27" t="s">
        <v>51</v>
      </c>
      <c r="K12" s="28" t="s">
        <v>48</v>
      </c>
      <c r="L12" s="7" t="s">
        <v>37</v>
      </c>
      <c r="M12" s="8" t="s">
        <v>49</v>
      </c>
      <c r="N12" s="28">
        <v>6</v>
      </c>
      <c r="O12" s="28">
        <v>154.28</v>
      </c>
      <c r="P12" s="28" t="s">
        <v>36</v>
      </c>
      <c r="Q12" s="28">
        <v>925.68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925.68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41</v>
      </c>
      <c r="F13" s="25" t="s">
        <v>43</v>
      </c>
      <c r="G13" s="6" t="s">
        <v>44</v>
      </c>
      <c r="H13" s="26" t="s">
        <v>45</v>
      </c>
      <c r="I13" s="6" t="s">
        <v>52</v>
      </c>
      <c r="J13" s="27" t="s">
        <v>53</v>
      </c>
      <c r="K13" s="28" t="s">
        <v>48</v>
      </c>
      <c r="L13" s="7" t="s">
        <v>37</v>
      </c>
      <c r="M13" s="8" t="s">
        <v>49</v>
      </c>
      <c r="N13" s="28">
        <v>1</v>
      </c>
      <c r="O13" s="28">
        <v>6188.6</v>
      </c>
      <c r="P13" s="28" t="s">
        <v>36</v>
      </c>
      <c r="Q13" s="28">
        <v>6188.6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6188.6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41</v>
      </c>
      <c r="F14" s="25" t="s">
        <v>43</v>
      </c>
      <c r="G14" s="6" t="s">
        <v>44</v>
      </c>
      <c r="H14" s="26" t="s">
        <v>45</v>
      </c>
      <c r="I14" s="6" t="s">
        <v>54</v>
      </c>
      <c r="J14" s="27" t="s">
        <v>55</v>
      </c>
      <c r="K14" s="28" t="s">
        <v>48</v>
      </c>
      <c r="L14" s="7" t="s">
        <v>37</v>
      </c>
      <c r="M14" s="8" t="s">
        <v>49</v>
      </c>
      <c r="N14" s="28">
        <v>1</v>
      </c>
      <c r="O14" s="28">
        <v>174</v>
      </c>
      <c r="P14" s="28" t="s">
        <v>36</v>
      </c>
      <c r="Q14" s="28">
        <v>174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174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41</v>
      </c>
      <c r="F15" s="25" t="s">
        <v>43</v>
      </c>
      <c r="G15" s="6" t="s">
        <v>44</v>
      </c>
      <c r="H15" s="26" t="s">
        <v>45</v>
      </c>
      <c r="I15" s="6" t="s">
        <v>56</v>
      </c>
      <c r="J15" s="27" t="s">
        <v>57</v>
      </c>
      <c r="K15" s="28" t="s">
        <v>48</v>
      </c>
      <c r="L15" s="7" t="s">
        <v>37</v>
      </c>
      <c r="M15" s="8" t="s">
        <v>49</v>
      </c>
      <c r="N15" s="28">
        <v>2</v>
      </c>
      <c r="O15" s="28">
        <v>174</v>
      </c>
      <c r="P15" s="28" t="s">
        <v>36</v>
      </c>
      <c r="Q15" s="28">
        <v>348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348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41</v>
      </c>
      <c r="F16" s="25" t="s">
        <v>43</v>
      </c>
      <c r="G16" s="6" t="s">
        <v>44</v>
      </c>
      <c r="H16" s="26" t="s">
        <v>45</v>
      </c>
      <c r="I16" s="6" t="s">
        <v>58</v>
      </c>
      <c r="J16" s="27" t="s">
        <v>59</v>
      </c>
      <c r="K16" s="28" t="s">
        <v>48</v>
      </c>
      <c r="L16" s="7" t="s">
        <v>37</v>
      </c>
      <c r="M16" s="8" t="s">
        <v>49</v>
      </c>
      <c r="N16" s="28">
        <v>1</v>
      </c>
      <c r="O16" s="28">
        <v>3642.4</v>
      </c>
      <c r="P16" s="28" t="s">
        <v>36</v>
      </c>
      <c r="Q16" s="28">
        <v>3642.4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3642.4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41</v>
      </c>
      <c r="F17" s="25" t="s">
        <v>43</v>
      </c>
      <c r="G17" s="6" t="s">
        <v>60</v>
      </c>
      <c r="H17" s="26" t="s">
        <v>61</v>
      </c>
      <c r="I17" s="6" t="s">
        <v>62</v>
      </c>
      <c r="J17" s="27" t="s">
        <v>63</v>
      </c>
      <c r="K17" s="28" t="s">
        <v>48</v>
      </c>
      <c r="L17" s="7" t="s">
        <v>37</v>
      </c>
      <c r="M17" s="8" t="s">
        <v>49</v>
      </c>
      <c r="N17" s="28">
        <v>20</v>
      </c>
      <c r="O17" s="28">
        <v>90.48</v>
      </c>
      <c r="P17" s="28" t="s">
        <v>36</v>
      </c>
      <c r="Q17" s="28">
        <v>1809.6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1809.6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41</v>
      </c>
      <c r="F18" s="25" t="s">
        <v>43</v>
      </c>
      <c r="G18" s="6" t="s">
        <v>60</v>
      </c>
      <c r="H18" s="26" t="s">
        <v>61</v>
      </c>
      <c r="I18" s="6" t="s">
        <v>64</v>
      </c>
      <c r="J18" s="27" t="s">
        <v>65</v>
      </c>
      <c r="K18" s="28" t="s">
        <v>48</v>
      </c>
      <c r="L18" s="7" t="s">
        <v>37</v>
      </c>
      <c r="M18" s="8" t="s">
        <v>49</v>
      </c>
      <c r="N18" s="28">
        <v>10</v>
      </c>
      <c r="O18" s="28">
        <v>254.04</v>
      </c>
      <c r="P18" s="28" t="s">
        <v>36</v>
      </c>
      <c r="Q18" s="28">
        <v>2540.4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2540.4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41</v>
      </c>
      <c r="F19" s="25" t="s">
        <v>43</v>
      </c>
      <c r="G19" s="6" t="s">
        <v>60</v>
      </c>
      <c r="H19" s="26" t="s">
        <v>61</v>
      </c>
      <c r="I19" s="6" t="s">
        <v>66</v>
      </c>
      <c r="J19" s="27" t="s">
        <v>67</v>
      </c>
      <c r="K19" s="28" t="s">
        <v>48</v>
      </c>
      <c r="L19" s="7" t="s">
        <v>37</v>
      </c>
      <c r="M19" s="8" t="s">
        <v>49</v>
      </c>
      <c r="N19" s="28">
        <v>5</v>
      </c>
      <c r="O19" s="28">
        <v>452.4</v>
      </c>
      <c r="P19" s="28" t="s">
        <v>36</v>
      </c>
      <c r="Q19" s="28">
        <v>2262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2262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42</v>
      </c>
      <c r="F20" s="25" t="s">
        <v>38</v>
      </c>
      <c r="G20" s="6" t="s">
        <v>68</v>
      </c>
      <c r="H20" s="26" t="s">
        <v>69</v>
      </c>
      <c r="I20" s="6" t="s">
        <v>70</v>
      </c>
      <c r="J20" s="27" t="s">
        <v>71</v>
      </c>
      <c r="K20" s="28" t="s">
        <v>72</v>
      </c>
      <c r="L20" s="7" t="s">
        <v>37</v>
      </c>
      <c r="M20" s="8" t="s">
        <v>49</v>
      </c>
      <c r="N20" s="28">
        <v>1</v>
      </c>
      <c r="O20" s="28">
        <v>30441.88</v>
      </c>
      <c r="P20" s="28" t="s">
        <v>73</v>
      </c>
      <c r="Q20" s="28">
        <v>30441.88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30441.88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2" spans="1:29" s="9" customFormat="1" ht="22.15" customHeight="1" x14ac:dyDescent="0.25">
      <c r="A22" s="30" t="s">
        <v>15</v>
      </c>
      <c r="B22" s="30"/>
      <c r="C22" s="30"/>
      <c r="D22" s="30"/>
      <c r="E22" s="30"/>
      <c r="F22" s="30"/>
      <c r="G22" s="30"/>
      <c r="H22" s="30"/>
      <c r="I22" s="30"/>
      <c r="K22" s="10"/>
      <c r="L22" s="11"/>
      <c r="M22" s="11"/>
      <c r="O22" s="12"/>
      <c r="Q22" s="31">
        <f t="shared" ref="Q22:AC22" si="0">SUM(Q11:Q21)</f>
        <v>63876.56</v>
      </c>
      <c r="R22" s="31">
        <f t="shared" si="0"/>
        <v>0</v>
      </c>
      <c r="S22" s="31">
        <f t="shared" si="0"/>
        <v>0</v>
      </c>
      <c r="T22" s="31">
        <f t="shared" si="0"/>
        <v>0</v>
      </c>
      <c r="U22" s="31">
        <f t="shared" si="0"/>
        <v>0</v>
      </c>
      <c r="V22" s="31">
        <f t="shared" si="0"/>
        <v>0</v>
      </c>
      <c r="W22" s="31">
        <f t="shared" si="0"/>
        <v>30441.88</v>
      </c>
      <c r="X22" s="31">
        <f t="shared" si="0"/>
        <v>0</v>
      </c>
      <c r="Y22" s="31">
        <f t="shared" si="0"/>
        <v>33434.68</v>
      </c>
      <c r="Z22" s="31">
        <f t="shared" si="0"/>
        <v>0</v>
      </c>
      <c r="AA22" s="31">
        <f t="shared" si="0"/>
        <v>0</v>
      </c>
      <c r="AB22" s="31">
        <f t="shared" si="0"/>
        <v>0</v>
      </c>
      <c r="AC22" s="31">
        <f t="shared" si="0"/>
        <v>0</v>
      </c>
    </row>
    <row r="23" spans="1:29" s="9" customFormat="1" ht="14.25" x14ac:dyDescent="0.2">
      <c r="I23" s="10"/>
      <c r="K23" s="10"/>
      <c r="L23" s="11"/>
      <c r="M23" s="11"/>
      <c r="O23" s="12"/>
      <c r="Q23" s="13"/>
    </row>
    <row r="24" spans="1:29" s="32" customFormat="1" x14ac:dyDescent="0.25">
      <c r="H24" s="33"/>
      <c r="I24" s="34"/>
      <c r="K24" s="34"/>
      <c r="L24" s="35"/>
      <c r="M24" s="35"/>
      <c r="O24" s="36"/>
      <c r="Q24" s="37"/>
    </row>
    <row r="25" spans="1:29" s="32" customFormat="1" x14ac:dyDescent="0.25">
      <c r="A25" s="14" t="s">
        <v>40</v>
      </c>
      <c r="B25" s="14"/>
      <c r="C25" s="14"/>
      <c r="D25" s="14"/>
      <c r="E25" s="14"/>
      <c r="F25" s="14"/>
      <c r="G25" s="14"/>
      <c r="H25" s="14"/>
      <c r="I25" s="34"/>
      <c r="K25" s="34"/>
      <c r="L25" s="35"/>
      <c r="M25" s="35"/>
      <c r="O25" s="36"/>
      <c r="Q25" s="38"/>
    </row>
    <row r="26" spans="1:29" s="32" customFormat="1" x14ac:dyDescent="0.25">
      <c r="H26" s="33"/>
      <c r="I26" s="34"/>
      <c r="K26" s="34"/>
      <c r="L26" s="35"/>
      <c r="M26" s="35"/>
      <c r="O26" s="36"/>
      <c r="Q26" s="37"/>
    </row>
  </sheetData>
  <mergeCells count="3">
    <mergeCell ref="A7:AB7"/>
    <mergeCell ref="A22:I22"/>
    <mergeCell ref="A25:H2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2019-09-26T17:30:17Z</dcterms:modified>
</cp:coreProperties>
</file>