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 (2)" sheetId="4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 (2)'!$A$10:$AC$31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3" i="44" l="1"/>
  <c r="AB33" i="44"/>
  <c r="AA33" i="44"/>
  <c r="Z33" i="44"/>
  <c r="Y33" i="44"/>
  <c r="X33" i="44"/>
  <c r="W33" i="44"/>
  <c r="V33" i="44"/>
  <c r="U33" i="44"/>
  <c r="T33" i="44"/>
  <c r="S33" i="44"/>
  <c r="R33" i="44"/>
  <c r="Q33" i="44"/>
</calcChain>
</file>

<file path=xl/sharedStrings.xml><?xml version="1.0" encoding="utf-8"?>
<sst xmlns="http://schemas.openxmlformats.org/spreadsheetml/2006/main" count="327" uniqueCount="107">
  <si>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</si>
  <si>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</si>
  <si>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</si>
  <si>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</si>
  <si>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</si>
  <si>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</si>
  <si>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</si>
  <si>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</si>
  <si>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</si>
  <si>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</si>
  <si>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</si>
  <si>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</si>
  <si>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</si>
  <si>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</si>
  <si>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</si>
  <si>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</si>
  <si>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</si>
  <si>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</si>
  <si>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</si>
  <si>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</si>
  <si>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</si>
  <si>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</si>
  <si>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</si>
  <si>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</si>
  <si>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</si>
  <si>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</si>
  <si>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</si>
  <si>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</si>
  <si>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</si>
  <si>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</si>
  <si>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</si>
  <si>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</si>
  <si>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</si>
  <si>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</si>
  <si>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</si>
  <si>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</si>
  <si>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</si>
  <si>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</si>
  <si>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</si>
  <si>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</si>
  <si>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</si>
  <si>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</si>
  <si>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</si>
  <si>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</si>
  <si>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</si>
  <si>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</si>
  <si>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</si>
  <si>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</si>
  <si>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B00OF01</t>
  </si>
  <si>
    <t>031</t>
  </si>
  <si>
    <t>033</t>
  </si>
  <si>
    <t>B16PC06</t>
  </si>
  <si>
    <t>MATERIALES Y ÚTILES PARA EL PROCESAMIENTO EN EQUIPOS Y BIENES INFORMÁTICOS</t>
  </si>
  <si>
    <t>INE/019/2019</t>
  </si>
  <si>
    <t>PIEZA</t>
  </si>
  <si>
    <t>REFACCIONES Y ACCESORIOS PARA EQUIPO DE CÓMPUTO Y TELECOMUNICACIONES</t>
  </si>
  <si>
    <t>CONVENIO DE COLABORACION</t>
  </si>
  <si>
    <t>ADJUDICACION DIRECTA POR EXC LP</t>
  </si>
  <si>
    <t>X13002L</t>
  </si>
  <si>
    <t>MATERIAL ELECTORAL</t>
  </si>
  <si>
    <t>SERVICIO POSTAL</t>
  </si>
  <si>
    <t>INE/020/2019</t>
  </si>
  <si>
    <t>MANTENIMIENTO Y CONSERVACIÓN DE VEHÍCULOS TERRESTRES, AÉREOS, MARÍTIMOS, LACUSTRES Y FLUVIALES</t>
  </si>
  <si>
    <t>INE/016/2019</t>
  </si>
  <si>
    <t>MANTENIMIENTO Y CONSERVACIÓN DE MAQUINARIA Y EQUIPO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</si>
  <si>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</si>
  <si>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</si>
  <si>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</si>
  <si>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</si>
  <si>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</si>
  <si>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032</t>
  </si>
  <si>
    <t>B16SP03</t>
  </si>
  <si>
    <t>21102</t>
  </si>
  <si>
    <t>21102001-0013</t>
  </si>
  <si>
    <t>ETIQUETA BRAILLE</t>
  </si>
  <si>
    <t>INE/ADQ-050/19</t>
  </si>
  <si>
    <t>21401</t>
  </si>
  <si>
    <t>21401001-0493</t>
  </si>
  <si>
    <t>CARTUCHO PARA IMPRESORA LEXMARK C792 NP C792X1KG</t>
  </si>
  <si>
    <t>29401</t>
  </si>
  <si>
    <t>29401001-0063</t>
  </si>
  <si>
    <t>DISCO DURO EXTERNO DE 1T - GASTO</t>
  </si>
  <si>
    <t>31101</t>
  </si>
  <si>
    <t>COMPROBACION DEL PAGO POR LOS CONSUMOS DE ENERGIA ELECTRICA CORRESPONDIENTE AL MES DE MAYO</t>
  </si>
  <si>
    <t>L133810</t>
  </si>
  <si>
    <t>31501</t>
  </si>
  <si>
    <t>SERVICIO DE TELEFONÍA CELULAR</t>
  </si>
  <si>
    <t>SERVICIO INTEGRAL VOZ Y DATOS</t>
  </si>
  <si>
    <t>INE/021/2019</t>
  </si>
  <si>
    <t>31801</t>
  </si>
  <si>
    <t>SERVICIO DE MENSAJERIA Y PAQUETERIA NACIONAL DE OFICINAS CENTRALES, MAYO</t>
  </si>
  <si>
    <t>32503</t>
  </si>
  <si>
    <t>ARRENDAMIENTO DE VEHÍCULOS TERRESTRES, AÉREOS, MARÍTIMOS, LACUSTRES Y FLUVIALES PARA SERVICIOS ADMINISTRATIVOS</t>
  </si>
  <si>
    <t>SERVICIO INTEGRAL PARA ARRENDAR Y ADMINISTRAR EL PARQUE VEHICULAR QUE REQUIERE EL INSTITUTO NACIONAL ELECTORAL</t>
  </si>
  <si>
    <t>INE/SERV/012/2015 (QUINTO CONVENIO MODIFICATORIO)</t>
  </si>
  <si>
    <t>32505</t>
  </si>
  <si>
    <t>ARRENDAMIENTO DE VEHÍCULOS TERRESTRES, AÉREOS, MARÍTIMOS, LACUSTRES Y FLUVIALES PARA SERVIDORES PÚBLICOS</t>
  </si>
  <si>
    <t>35501</t>
  </si>
  <si>
    <t>SERVICIO DE MANTENIMIENTO PREVENTIVO Y CORRECTIVO AL PARQUE VEHICULAR</t>
  </si>
  <si>
    <t>35701</t>
  </si>
  <si>
    <t>SERVICIO DE MANTENIMIENTO PREVENTIVO A EQUIPOS HIDRONEUMATICOS PROPIEDAD DEL INSTITUTO NACIONAL ELECTORAL</t>
  </si>
  <si>
    <t>INE/012/2019</t>
  </si>
  <si>
    <t>L133110</t>
  </si>
  <si>
    <t>38301</t>
  </si>
  <si>
    <t>CONGRESOS Y CONVENCIONES</t>
  </si>
  <si>
    <t>REUNION DE VOCALES</t>
  </si>
  <si>
    <t>INE/023/2019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</si>
</sst>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7">
    <xf numFmtId="0" fontId="0" fillId="0" borderId="0"/>
    <xf numFmtId="0" fontId="30" fillId="0" borderId="0"/>
    <xf numFmtId="0" fontId="33" fillId="0" borderId="0"/>
    <xf numFmtId="43" fontId="32" fillId="0" borderId="0" applyNumberFormat="0" applyFill="0" applyBorder="0" applyAlignment="0" applyProtection="0"/>
    <xf numFmtId="0" fontId="29" fillId="0" borderId="0"/>
    <xf numFmtId="0" fontId="28" fillId="0" borderId="0"/>
    <xf numFmtId="0" fontId="27" fillId="0" borderId="0"/>
    <xf numFmtId="0" fontId="32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9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9" fillId="0" borderId="0" applyAlignment="0"/>
    <xf numFmtId="0" fontId="10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3" fillId="0" borderId="0"/>
    <xf numFmtId="43" fontId="32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1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1" fillId="2" borderId="1" xfId="55" applyFont="1" applyFill="1" applyBorder="1" applyAlignment="1">
      <alignment horizontal="center" vertical="center" wrapText="1"/>
    </xf>
    <xf numFmtId="1" fontId="31" fillId="2" borderId="1" xfId="55" applyNumberFormat="1" applyFont="1" applyFill="1" applyBorder="1" applyAlignment="1">
      <alignment horizontal="center" vertical="center" wrapText="1"/>
    </xf>
    <xf numFmtId="1" fontId="31" fillId="2" borderId="1" xfId="55" applyNumberFormat="1" applyFont="1" applyFill="1" applyBorder="1" applyAlignment="1">
      <alignment horizontal="left" vertical="center" wrapText="1"/>
    </xf>
    <xf numFmtId="3" fontId="31" fillId="2" borderId="1" xfId="55" applyNumberFormat="1" applyFont="1" applyFill="1" applyBorder="1" applyAlignment="1">
      <alignment horizontal="center" vertical="center" wrapText="1"/>
    </xf>
    <xf numFmtId="3" fontId="31" fillId="2" borderId="1" xfId="56" applyNumberFormat="1" applyFont="1" applyFill="1" applyBorder="1" applyAlignment="1">
      <alignment horizontal="center" vertical="center" wrapText="1"/>
    </xf>
    <xf numFmtId="1" fontId="38" fillId="0" borderId="1" xfId="55" applyNumberFormat="1" applyFont="1" applyFill="1" applyBorder="1" applyAlignment="1">
      <alignment horizontal="left" vertical="center" wrapText="1"/>
    </xf>
    <xf numFmtId="1" fontId="38" fillId="0" borderId="1" xfId="55" applyNumberFormat="1" applyFont="1" applyFill="1" applyBorder="1" applyAlignment="1">
      <alignment horizontal="center" vertical="center" wrapText="1"/>
    </xf>
    <xf numFmtId="3" fontId="38" fillId="0" borderId="1" xfId="55" applyNumberFormat="1" applyFont="1" applyFill="1" applyBorder="1" applyAlignment="1">
      <alignment horizontal="right" vertical="center" wrapText="1"/>
    </xf>
    <xf numFmtId="0" fontId="40" fillId="0" borderId="0" xfId="7" applyFont="1"/>
    <xf numFmtId="0" fontId="40" fillId="0" borderId="0" xfId="7" applyFont="1" applyAlignment="1">
      <alignment horizontal="left" wrapText="1"/>
    </xf>
    <xf numFmtId="0" fontId="40" fillId="0" borderId="0" xfId="7" applyFont="1" applyAlignment="1">
      <alignment horizontal="center"/>
    </xf>
    <xf numFmtId="0" fontId="40" fillId="0" borderId="0" xfId="7" applyFont="1" applyAlignment="1">
      <alignment horizontal="right"/>
    </xf>
    <xf numFmtId="0" fontId="40" fillId="0" borderId="0" xfId="7" applyFont="1" applyAlignment="1">
      <alignment horizontal="left"/>
    </xf>
    <xf numFmtId="0" fontId="31" fillId="3" borderId="0" xfId="7" applyFont="1" applyFill="1" applyAlignment="1">
      <alignment horizontal="center"/>
    </xf>
    <xf numFmtId="0" fontId="1" fillId="0" borderId="0" xfId="74"/>
    <xf numFmtId="0" fontId="1" fillId="0" borderId="0" xfId="74" applyAlignment="1">
      <alignment wrapText="1"/>
    </xf>
    <xf numFmtId="3" fontId="35" fillId="0" borderId="0" xfId="75" applyNumberFormat="1" applyFont="1" applyBorder="1" applyAlignment="1">
      <alignment horizontal="right" vertical="center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0" fontId="36" fillId="0" borderId="0" xfId="75" applyFont="1" applyAlignment="1">
      <alignment horizontal="center"/>
    </xf>
    <xf numFmtId="0" fontId="36" fillId="0" borderId="0" xfId="75" applyFont="1" applyAlignment="1">
      <alignment horizontal="center" wrapText="1"/>
    </xf>
    <xf numFmtId="0" fontId="1" fillId="0" borderId="0" xfId="75" applyFont="1" applyAlignment="1">
      <alignment horizontal="center" vertical="center" wrapText="1"/>
    </xf>
    <xf numFmtId="0" fontId="34" fillId="0" borderId="2" xfId="75" applyFont="1" applyBorder="1" applyAlignment="1">
      <alignment horizontal="center" vertical="center" wrapText="1"/>
    </xf>
    <xf numFmtId="0" fontId="37" fillId="0" borderId="1" xfId="75" quotePrefix="1" applyFont="1" applyBorder="1" applyAlignment="1">
      <alignment horizontal="center" vertical="center" wrapText="1"/>
    </xf>
    <xf numFmtId="0" fontId="37" fillId="0" borderId="1" xfId="75" applyFont="1" applyBorder="1" applyAlignment="1">
      <alignment horizontal="center" vertical="center" wrapText="1"/>
    </xf>
    <xf numFmtId="4" fontId="37" fillId="0" borderId="1" xfId="75" applyNumberFormat="1" applyFont="1" applyBorder="1" applyAlignment="1">
      <alignment horizontal="left" vertical="center" wrapText="1"/>
    </xf>
    <xf numFmtId="1" fontId="37" fillId="0" borderId="1" xfId="75" applyNumberFormat="1" applyFont="1" applyBorder="1" applyAlignment="1">
      <alignment vertical="center" wrapText="1"/>
    </xf>
    <xf numFmtId="3" fontId="37" fillId="0" borderId="1" xfId="75" applyNumberFormat="1" applyFont="1" applyBorder="1" applyAlignment="1">
      <alignment vertical="center" wrapText="1"/>
    </xf>
    <xf numFmtId="0" fontId="38" fillId="0" borderId="0" xfId="75" applyFont="1" applyFill="1" applyAlignment="1">
      <alignment horizontal="center" vertical="center" wrapText="1"/>
    </xf>
    <xf numFmtId="0" fontId="1" fillId="0" borderId="0" xfId="74" applyAlignment="1">
      <alignment horizontal="left" wrapText="1"/>
    </xf>
    <xf numFmtId="41" fontId="31" fillId="3" borderId="0" xfId="76" applyNumberFormat="1" applyFont="1" applyFill="1" applyAlignment="1">
      <alignment horizontal="center"/>
    </xf>
    <xf numFmtId="41" fontId="31" fillId="3" borderId="0" xfId="76" applyNumberFormat="1" applyFont="1" applyFill="1" applyAlignment="1"/>
    <xf numFmtId="0" fontId="1" fillId="0" borderId="0" xfId="75" applyFont="1"/>
    <xf numFmtId="1" fontId="1" fillId="0" borderId="0" xfId="75" applyNumberFormat="1" applyFont="1" applyAlignment="1">
      <alignment horizontal="center"/>
    </xf>
    <xf numFmtId="0" fontId="1" fillId="0" borderId="0" xfId="75" applyFont="1" applyAlignment="1">
      <alignment horizontal="left" wrapText="1"/>
    </xf>
    <xf numFmtId="0" fontId="1" fillId="0" borderId="0" xfId="75" applyFont="1" applyAlignment="1">
      <alignment horizontal="center"/>
    </xf>
    <xf numFmtId="0" fontId="1" fillId="0" borderId="0" xfId="75" applyFont="1" applyAlignment="1">
      <alignment horizontal="right"/>
    </xf>
    <xf numFmtId="0" fontId="1" fillId="0" borderId="0" xfId="75" applyFont="1" applyAlignment="1">
      <alignment horizontal="left"/>
    </xf>
    <xf numFmtId="41" fontId="1" fillId="0" borderId="0" xfId="75" applyNumberFormat="1" applyFont="1" applyAlignment="1">
      <alignment horizontal="left"/>
    </xf>
  </cellXfs>
  <cellStyles count="77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15" xfId="70"/>
    <cellStyle name="Moneda 2 16" xfId="76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Moneda 5" xfId="73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18" xfId="68"/>
    <cellStyle name="Normal 5 19" xfId="71"/>
    <cellStyle name="Normal 5 2" xfId="16"/>
    <cellStyle name="Normal 5 2 2" xfId="46"/>
    <cellStyle name="Normal 5 20" xfId="74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7"/>
  <sheetViews>
    <sheetView tabSelected="1" workbookViewId="0">
      <selection activeCell="K13" sqref="K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2</v>
      </c>
      <c r="F11" s="25" t="s">
        <v>48</v>
      </c>
      <c r="G11" s="6" t="s">
        <v>65</v>
      </c>
      <c r="H11" s="26" t="s">
        <v>66</v>
      </c>
      <c r="I11" s="6" t="s">
        <v>40</v>
      </c>
      <c r="J11" s="27" t="s">
        <v>67</v>
      </c>
      <c r="K11" s="28" t="s">
        <v>68</v>
      </c>
      <c r="L11" s="7" t="s">
        <v>42</v>
      </c>
      <c r="M11" s="8" t="s">
        <v>43</v>
      </c>
      <c r="N11" s="28">
        <v>1</v>
      </c>
      <c r="O11" s="28">
        <v>2500</v>
      </c>
      <c r="P11" s="28" t="s">
        <v>44</v>
      </c>
      <c r="Q11" s="28">
        <v>2500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2500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2</v>
      </c>
      <c r="F12" s="25" t="s">
        <v>48</v>
      </c>
      <c r="G12" s="6" t="s">
        <v>65</v>
      </c>
      <c r="H12" s="26" t="s">
        <v>66</v>
      </c>
      <c r="I12" s="6" t="s">
        <v>40</v>
      </c>
      <c r="J12" s="27" t="s">
        <v>69</v>
      </c>
      <c r="K12" s="28" t="s">
        <v>68</v>
      </c>
      <c r="L12" s="7" t="s">
        <v>42</v>
      </c>
      <c r="M12" s="8" t="s">
        <v>43</v>
      </c>
      <c r="N12" s="28">
        <v>1</v>
      </c>
      <c r="O12" s="28">
        <v>2500</v>
      </c>
      <c r="P12" s="28" t="s">
        <v>44</v>
      </c>
      <c r="Q12" s="28">
        <v>2500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2500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49</v>
      </c>
      <c r="F13" s="25" t="s">
        <v>48</v>
      </c>
      <c r="G13" s="6" t="s">
        <v>65</v>
      </c>
      <c r="H13" s="26" t="s">
        <v>66</v>
      </c>
      <c r="I13" s="6" t="s">
        <v>40</v>
      </c>
      <c r="J13" s="27" t="s">
        <v>67</v>
      </c>
      <c r="K13" s="28" t="s">
        <v>68</v>
      </c>
      <c r="L13" s="7" t="s">
        <v>42</v>
      </c>
      <c r="M13" s="8" t="s">
        <v>43</v>
      </c>
      <c r="N13" s="28">
        <v>1</v>
      </c>
      <c r="O13" s="28">
        <v>500</v>
      </c>
      <c r="P13" s="28" t="s">
        <v>44</v>
      </c>
      <c r="Q13" s="28">
        <v>500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500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49</v>
      </c>
      <c r="F14" s="25" t="s">
        <v>48</v>
      </c>
      <c r="G14" s="6" t="s">
        <v>65</v>
      </c>
      <c r="H14" s="26" t="s">
        <v>66</v>
      </c>
      <c r="I14" s="6" t="s">
        <v>40</v>
      </c>
      <c r="J14" s="27" t="s">
        <v>69</v>
      </c>
      <c r="K14" s="28" t="s">
        <v>68</v>
      </c>
      <c r="L14" s="7" t="s">
        <v>42</v>
      </c>
      <c r="M14" s="8" t="s">
        <v>43</v>
      </c>
      <c r="N14" s="28">
        <v>1</v>
      </c>
      <c r="O14" s="28">
        <v>500</v>
      </c>
      <c r="P14" s="28" t="s">
        <v>44</v>
      </c>
      <c r="Q14" s="28">
        <v>500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500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70</v>
      </c>
      <c r="F15" s="25" t="s">
        <v>48</v>
      </c>
      <c r="G15" s="6" t="s">
        <v>65</v>
      </c>
      <c r="H15" s="26" t="s">
        <v>66</v>
      </c>
      <c r="I15" s="6" t="s">
        <v>40</v>
      </c>
      <c r="J15" s="27" t="s">
        <v>67</v>
      </c>
      <c r="K15" s="28" t="s">
        <v>68</v>
      </c>
      <c r="L15" s="7" t="s">
        <v>42</v>
      </c>
      <c r="M15" s="8" t="s">
        <v>43</v>
      </c>
      <c r="N15" s="28">
        <v>1</v>
      </c>
      <c r="O15" s="28">
        <v>2000</v>
      </c>
      <c r="P15" s="28" t="s">
        <v>44</v>
      </c>
      <c r="Q15" s="28">
        <v>2000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2000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70</v>
      </c>
      <c r="F16" s="25" t="s">
        <v>48</v>
      </c>
      <c r="G16" s="6" t="s">
        <v>65</v>
      </c>
      <c r="H16" s="26" t="s">
        <v>66</v>
      </c>
      <c r="I16" s="6" t="s">
        <v>40</v>
      </c>
      <c r="J16" s="27" t="s">
        <v>69</v>
      </c>
      <c r="K16" s="28" t="s">
        <v>68</v>
      </c>
      <c r="L16" s="7" t="s">
        <v>42</v>
      </c>
      <c r="M16" s="8" t="s">
        <v>43</v>
      </c>
      <c r="N16" s="28">
        <v>1</v>
      </c>
      <c r="O16" s="28">
        <v>3250</v>
      </c>
      <c r="P16" s="28" t="s">
        <v>44</v>
      </c>
      <c r="Q16" s="28">
        <v>3250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3250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50</v>
      </c>
      <c r="F17" s="25" t="s">
        <v>48</v>
      </c>
      <c r="G17" s="6" t="s">
        <v>65</v>
      </c>
      <c r="H17" s="26" t="s">
        <v>66</v>
      </c>
      <c r="I17" s="6" t="s">
        <v>40</v>
      </c>
      <c r="J17" s="27" t="s">
        <v>67</v>
      </c>
      <c r="K17" s="28" t="s">
        <v>68</v>
      </c>
      <c r="L17" s="7" t="s">
        <v>42</v>
      </c>
      <c r="M17" s="8" t="s">
        <v>43</v>
      </c>
      <c r="N17" s="28">
        <v>1</v>
      </c>
      <c r="O17" s="28">
        <v>1000</v>
      </c>
      <c r="P17" s="28" t="s">
        <v>44</v>
      </c>
      <c r="Q17" s="28">
        <v>1000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1000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50</v>
      </c>
      <c r="F18" s="25" t="s">
        <v>48</v>
      </c>
      <c r="G18" s="6" t="s">
        <v>65</v>
      </c>
      <c r="H18" s="26" t="s">
        <v>66</v>
      </c>
      <c r="I18" s="6" t="s">
        <v>40</v>
      </c>
      <c r="J18" s="27" t="s">
        <v>69</v>
      </c>
      <c r="K18" s="28" t="s">
        <v>68</v>
      </c>
      <c r="L18" s="7" t="s">
        <v>42</v>
      </c>
      <c r="M18" s="8" t="s">
        <v>43</v>
      </c>
      <c r="N18" s="28">
        <v>1</v>
      </c>
      <c r="O18" s="28">
        <v>1750</v>
      </c>
      <c r="P18" s="28" t="s">
        <v>44</v>
      </c>
      <c r="Q18" s="28">
        <v>1750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1750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49</v>
      </c>
      <c r="F19" s="25" t="s">
        <v>71</v>
      </c>
      <c r="G19" s="6" t="s">
        <v>65</v>
      </c>
      <c r="H19" s="26" t="s">
        <v>66</v>
      </c>
      <c r="I19" s="6" t="s">
        <v>40</v>
      </c>
      <c r="J19" s="27" t="s">
        <v>67</v>
      </c>
      <c r="K19" s="28" t="s">
        <v>68</v>
      </c>
      <c r="L19" s="7" t="s">
        <v>42</v>
      </c>
      <c r="M19" s="8" t="s">
        <v>43</v>
      </c>
      <c r="N19" s="28">
        <v>1</v>
      </c>
      <c r="O19" s="28">
        <v>750</v>
      </c>
      <c r="P19" s="28" t="s">
        <v>44</v>
      </c>
      <c r="Q19" s="28">
        <v>750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750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12.7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49</v>
      </c>
      <c r="F20" s="25" t="s">
        <v>58</v>
      </c>
      <c r="G20" s="6" t="s">
        <v>72</v>
      </c>
      <c r="H20" s="26" t="s">
        <v>59</v>
      </c>
      <c r="I20" s="6" t="s">
        <v>73</v>
      </c>
      <c r="J20" s="27" t="s">
        <v>74</v>
      </c>
      <c r="K20" s="28" t="s">
        <v>75</v>
      </c>
      <c r="L20" s="7" t="s">
        <v>42</v>
      </c>
      <c r="M20" s="8" t="s">
        <v>54</v>
      </c>
      <c r="N20" s="28">
        <v>398</v>
      </c>
      <c r="O20" s="28">
        <v>5.8</v>
      </c>
      <c r="P20" s="28" t="s">
        <v>47</v>
      </c>
      <c r="Q20" s="28">
        <v>2308.4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2308.4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12.7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49</v>
      </c>
      <c r="F21" s="25" t="s">
        <v>58</v>
      </c>
      <c r="G21" s="6" t="s">
        <v>72</v>
      </c>
      <c r="H21" s="26" t="s">
        <v>59</v>
      </c>
      <c r="I21" s="6" t="s">
        <v>73</v>
      </c>
      <c r="J21" s="27" t="s">
        <v>74</v>
      </c>
      <c r="K21" s="28" t="s">
        <v>75</v>
      </c>
      <c r="L21" s="7" t="s">
        <v>42</v>
      </c>
      <c r="M21" s="8" t="s">
        <v>54</v>
      </c>
      <c r="N21" s="28">
        <v>7961</v>
      </c>
      <c r="O21" s="28">
        <v>5.8</v>
      </c>
      <c r="P21" s="28" t="s">
        <v>47</v>
      </c>
      <c r="Q21" s="28">
        <v>46173.8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46173.8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51</v>
      </c>
      <c r="G22" s="6" t="s">
        <v>76</v>
      </c>
      <c r="H22" s="26" t="s">
        <v>52</v>
      </c>
      <c r="I22" s="6" t="s">
        <v>77</v>
      </c>
      <c r="J22" s="27" t="s">
        <v>78</v>
      </c>
      <c r="K22" s="28" t="s">
        <v>53</v>
      </c>
      <c r="L22" s="7" t="s">
        <v>42</v>
      </c>
      <c r="M22" s="8" t="s">
        <v>54</v>
      </c>
      <c r="N22" s="28">
        <v>1</v>
      </c>
      <c r="O22" s="28">
        <v>5684</v>
      </c>
      <c r="P22" s="28" t="s">
        <v>44</v>
      </c>
      <c r="Q22" s="28">
        <v>5684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5684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51</v>
      </c>
      <c r="G23" s="6" t="s">
        <v>79</v>
      </c>
      <c r="H23" s="26" t="s">
        <v>55</v>
      </c>
      <c r="I23" s="6" t="s">
        <v>80</v>
      </c>
      <c r="J23" s="27" t="s">
        <v>81</v>
      </c>
      <c r="K23" s="28" t="s">
        <v>53</v>
      </c>
      <c r="L23" s="7" t="s">
        <v>42</v>
      </c>
      <c r="M23" s="8" t="s">
        <v>54</v>
      </c>
      <c r="N23" s="28">
        <v>1</v>
      </c>
      <c r="O23" s="28">
        <v>1299.2</v>
      </c>
      <c r="P23" s="28" t="s">
        <v>44</v>
      </c>
      <c r="Q23" s="28">
        <v>1299.2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1299.2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39</v>
      </c>
      <c r="G24" s="6" t="s">
        <v>82</v>
      </c>
      <c r="H24" s="26" t="s">
        <v>41</v>
      </c>
      <c r="I24" s="6" t="s">
        <v>40</v>
      </c>
      <c r="J24" s="27" t="s">
        <v>83</v>
      </c>
      <c r="K24" s="28"/>
      <c r="L24" s="7"/>
      <c r="M24" s="8" t="s">
        <v>43</v>
      </c>
      <c r="N24" s="28">
        <v>1</v>
      </c>
      <c r="O24" s="28">
        <v>78985</v>
      </c>
      <c r="P24" s="28" t="s">
        <v>56</v>
      </c>
      <c r="Q24" s="28">
        <v>78985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78985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50</v>
      </c>
      <c r="F25" s="25" t="s">
        <v>84</v>
      </c>
      <c r="G25" s="6" t="s">
        <v>85</v>
      </c>
      <c r="H25" s="26" t="s">
        <v>86</v>
      </c>
      <c r="I25" s="6" t="s">
        <v>40</v>
      </c>
      <c r="J25" s="27" t="s">
        <v>87</v>
      </c>
      <c r="K25" s="28" t="s">
        <v>88</v>
      </c>
      <c r="L25" s="7" t="s">
        <v>42</v>
      </c>
      <c r="M25" s="8" t="s">
        <v>43</v>
      </c>
      <c r="N25" s="28">
        <v>1</v>
      </c>
      <c r="O25" s="28">
        <v>906612.22</v>
      </c>
      <c r="P25" s="28" t="s">
        <v>57</v>
      </c>
      <c r="Q25" s="28">
        <v>906612.22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906612.22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46</v>
      </c>
      <c r="G26" s="6" t="s">
        <v>89</v>
      </c>
      <c r="H26" s="26" t="s">
        <v>60</v>
      </c>
      <c r="I26" s="6" t="s">
        <v>40</v>
      </c>
      <c r="J26" s="27" t="s">
        <v>90</v>
      </c>
      <c r="K26" s="28" t="s">
        <v>61</v>
      </c>
      <c r="L26" s="7" t="s">
        <v>45</v>
      </c>
      <c r="M26" s="8" t="s">
        <v>43</v>
      </c>
      <c r="N26" s="28">
        <v>1</v>
      </c>
      <c r="O26" s="28">
        <v>1920.94</v>
      </c>
      <c r="P26" s="28" t="s">
        <v>57</v>
      </c>
      <c r="Q26" s="28">
        <v>1920.94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1920.94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63.7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46</v>
      </c>
      <c r="G27" s="6" t="s">
        <v>91</v>
      </c>
      <c r="H27" s="26" t="s">
        <v>92</v>
      </c>
      <c r="I27" s="6" t="s">
        <v>40</v>
      </c>
      <c r="J27" s="27" t="s">
        <v>93</v>
      </c>
      <c r="K27" s="28" t="s">
        <v>94</v>
      </c>
      <c r="L27" s="7" t="s">
        <v>45</v>
      </c>
      <c r="M27" s="8" t="s">
        <v>43</v>
      </c>
      <c r="N27" s="28">
        <v>1</v>
      </c>
      <c r="O27" s="28">
        <v>12189.24</v>
      </c>
      <c r="P27" s="28" t="s">
        <v>44</v>
      </c>
      <c r="Q27" s="28">
        <v>12189.24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12189.24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63.7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46</v>
      </c>
      <c r="G28" s="6" t="s">
        <v>95</v>
      </c>
      <c r="H28" s="26" t="s">
        <v>96</v>
      </c>
      <c r="I28" s="6" t="s">
        <v>40</v>
      </c>
      <c r="J28" s="27" t="s">
        <v>93</v>
      </c>
      <c r="K28" s="28" t="s">
        <v>94</v>
      </c>
      <c r="L28" s="7" t="s">
        <v>45</v>
      </c>
      <c r="M28" s="8" t="s">
        <v>43</v>
      </c>
      <c r="N28" s="28">
        <v>1</v>
      </c>
      <c r="O28" s="28">
        <v>21680.400000000001</v>
      </c>
      <c r="P28" s="28" t="s">
        <v>44</v>
      </c>
      <c r="Q28" s="28">
        <v>21680.400000000001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21680.400000000001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63.7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46</v>
      </c>
      <c r="G29" s="6" t="s">
        <v>97</v>
      </c>
      <c r="H29" s="26" t="s">
        <v>62</v>
      </c>
      <c r="I29" s="6" t="s">
        <v>40</v>
      </c>
      <c r="J29" s="27" t="s">
        <v>98</v>
      </c>
      <c r="K29" s="28" t="s">
        <v>63</v>
      </c>
      <c r="L29" s="7" t="s">
        <v>45</v>
      </c>
      <c r="M29" s="8" t="s">
        <v>43</v>
      </c>
      <c r="N29" s="28">
        <v>1</v>
      </c>
      <c r="O29" s="28">
        <v>8752.2000000000007</v>
      </c>
      <c r="P29" s="28" t="s">
        <v>44</v>
      </c>
      <c r="Q29" s="28">
        <v>8752.2000000000007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8752.2000000000007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39</v>
      </c>
      <c r="G30" s="6" t="s">
        <v>99</v>
      </c>
      <c r="H30" s="26" t="s">
        <v>64</v>
      </c>
      <c r="I30" s="6" t="s">
        <v>40</v>
      </c>
      <c r="J30" s="27" t="s">
        <v>100</v>
      </c>
      <c r="K30" s="28" t="s">
        <v>101</v>
      </c>
      <c r="L30" s="7" t="s">
        <v>42</v>
      </c>
      <c r="M30" s="8" t="s">
        <v>43</v>
      </c>
      <c r="N30" s="28">
        <v>1</v>
      </c>
      <c r="O30" s="28">
        <v>619.58000000000004</v>
      </c>
      <c r="P30" s="28" t="s">
        <v>44</v>
      </c>
      <c r="Q30" s="28">
        <v>619.58000000000004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619.58000000000004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12.7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70</v>
      </c>
      <c r="F31" s="25" t="s">
        <v>102</v>
      </c>
      <c r="G31" s="6" t="s">
        <v>103</v>
      </c>
      <c r="H31" s="26" t="s">
        <v>104</v>
      </c>
      <c r="I31" s="6" t="s">
        <v>40</v>
      </c>
      <c r="J31" s="27" t="s">
        <v>105</v>
      </c>
      <c r="K31" s="28" t="s">
        <v>106</v>
      </c>
      <c r="L31" s="7" t="s">
        <v>45</v>
      </c>
      <c r="M31" s="8" t="s">
        <v>43</v>
      </c>
      <c r="N31" s="28">
        <v>1</v>
      </c>
      <c r="O31" s="28">
        <v>466418.3</v>
      </c>
      <c r="P31" s="28" t="s">
        <v>44</v>
      </c>
      <c r="Q31" s="28">
        <v>466418.3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466418.3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x14ac:dyDescent="0.25">
      <c r="I32" s="30"/>
      <c r="J32" s="15"/>
      <c r="K32" s="16"/>
    </row>
    <row r="33" spans="1:29" s="9" customFormat="1" ht="22.15" customHeight="1" x14ac:dyDescent="0.25">
      <c r="A33" s="31" t="s">
        <v>15</v>
      </c>
      <c r="B33" s="31"/>
      <c r="C33" s="31"/>
      <c r="D33" s="31"/>
      <c r="E33" s="31"/>
      <c r="F33" s="31"/>
      <c r="G33" s="31"/>
      <c r="H33" s="31"/>
      <c r="I33" s="31"/>
      <c r="K33" s="10"/>
      <c r="L33" s="11"/>
      <c r="M33" s="11"/>
      <c r="O33" s="12"/>
      <c r="Q33" s="32">
        <f t="shared" ref="Q33:AC33" si="0">SUM(Q11:Q32)</f>
        <v>1567393.28</v>
      </c>
      <c r="R33" s="32">
        <f t="shared" si="0"/>
        <v>0</v>
      </c>
      <c r="S33" s="32">
        <f t="shared" si="0"/>
        <v>0</v>
      </c>
      <c r="T33" s="32">
        <f t="shared" si="0"/>
        <v>0</v>
      </c>
      <c r="U33" s="32">
        <f t="shared" si="0"/>
        <v>0</v>
      </c>
      <c r="V33" s="32">
        <f t="shared" si="0"/>
        <v>0</v>
      </c>
      <c r="W33" s="32">
        <f t="shared" si="0"/>
        <v>1567393.28</v>
      </c>
      <c r="X33" s="32">
        <f t="shared" si="0"/>
        <v>0</v>
      </c>
      <c r="Y33" s="32">
        <f t="shared" si="0"/>
        <v>0</v>
      </c>
      <c r="Z33" s="32">
        <f t="shared" si="0"/>
        <v>0</v>
      </c>
      <c r="AA33" s="32">
        <f t="shared" si="0"/>
        <v>0</v>
      </c>
      <c r="AB33" s="32">
        <f t="shared" si="0"/>
        <v>0</v>
      </c>
      <c r="AC33" s="32">
        <f t="shared" si="0"/>
        <v>0</v>
      </c>
    </row>
    <row r="34" spans="1:29" s="9" customFormat="1" ht="14.25" x14ac:dyDescent="0.2">
      <c r="I34" s="10"/>
      <c r="K34" s="10"/>
      <c r="L34" s="11"/>
      <c r="M34" s="11"/>
      <c r="O34" s="12"/>
      <c r="Q34" s="13"/>
    </row>
    <row r="35" spans="1:29" s="33" customFormat="1" x14ac:dyDescent="0.25">
      <c r="H35" s="34"/>
      <c r="I35" s="35"/>
      <c r="K35" s="35"/>
      <c r="L35" s="36"/>
      <c r="M35" s="36"/>
      <c r="O35" s="37"/>
      <c r="Q35" s="38"/>
    </row>
    <row r="36" spans="1:29" s="33" customFormat="1" x14ac:dyDescent="0.25">
      <c r="A36" s="14" t="s">
        <v>37</v>
      </c>
      <c r="B36" s="14"/>
      <c r="C36" s="14"/>
      <c r="D36" s="14"/>
      <c r="E36" s="14"/>
      <c r="F36" s="14"/>
      <c r="G36" s="14"/>
      <c r="H36" s="14"/>
      <c r="I36" s="35"/>
      <c r="K36" s="35"/>
      <c r="L36" s="36"/>
      <c r="M36" s="36"/>
      <c r="O36" s="37"/>
      <c r="Q36" s="39"/>
    </row>
    <row r="37" spans="1:29" s="33" customFormat="1" x14ac:dyDescent="0.25">
      <c r="H37" s="34"/>
      <c r="I37" s="35"/>
      <c r="K37" s="35"/>
      <c r="L37" s="36"/>
      <c r="M37" s="36"/>
      <c r="O37" s="37"/>
      <c r="Q37" s="38"/>
    </row>
  </sheetData>
  <mergeCells count="3">
    <mergeCell ref="A7:AB7"/>
    <mergeCell ref="A33:I33"/>
    <mergeCell ref="A36:H3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 (2)</vt:lpstr>
      <vt:lpstr>'OF13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2019-08-08T16:41:04Z</dcterms:modified>
</cp:coreProperties>
</file>