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 (2)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6" i="33" l="1"/>
  <c r="AB26" i="33"/>
  <c r="AA26" i="33"/>
  <c r="Z26" i="33"/>
  <c r="Y26" i="33"/>
  <c r="X26" i="33"/>
  <c r="W26" i="33"/>
  <c r="V26" i="33"/>
  <c r="U26" i="33"/>
  <c r="T26" i="33"/>
  <c r="S26" i="33"/>
  <c r="R26" i="33"/>
  <c r="Q26" i="33"/>
</calcChain>
</file>

<file path=xl/sharedStrings.xml><?xml version="1.0" encoding="utf-8"?>
<sst xmlns="http://schemas.openxmlformats.org/spreadsheetml/2006/main" count="227" uniqueCount="98">
  <si>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</si>
  <si>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</si>
  <si>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</si>
  <si>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</si>
  <si>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</si>
  <si>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</si>
  <si>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</si>
  <si>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</si>
  <si>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</si>
  <si>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</si>
  <si>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</si>
  <si>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</si>
  <si>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</si>
  <si>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</si>
  <si>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</si>
  <si>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</si>
  <si>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</si>
  <si>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</si>
  <si>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</si>
  <si>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</si>
  <si>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</si>
  <si>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</si>
  <si>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</si>
  <si>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</si>
  <si>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</si>
  <si>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</si>
  <si>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</si>
  <si>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</si>
  <si>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</si>
  <si>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</si>
  <si>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</si>
  <si>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</si>
  <si>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</si>
  <si>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</si>
  <si>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</si>
  <si>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</si>
  <si>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</si>
  <si>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</si>
  <si>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</si>
  <si>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</si>
  <si>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</si>
  <si>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</si>
  <si>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</si>
  <si>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</si>
  <si>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</si>
  <si>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</si>
  <si>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</si>
  <si>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</si>
  <si>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B00OF01</t>
  </si>
  <si>
    <t>SUBCONTRATACIÓN DE SERVICIOS CON TERCEROS</t>
  </si>
  <si>
    <t>EMISION DE BOLETO</t>
  </si>
  <si>
    <t>TUA</t>
  </si>
  <si>
    <t>B16PC06</t>
  </si>
  <si>
    <t>MATERIALES Y ÚTILES PARA EL PROCESAMIENTO EN EQUIPOS Y BIENES INFORMÁTICOS</t>
  </si>
  <si>
    <t>INE/019/2019</t>
  </si>
  <si>
    <t>PIEZA</t>
  </si>
  <si>
    <t>CONVENIO DE COLABORACION</t>
  </si>
  <si>
    <t>ADJUDICACION DIRECTA POR EXC LP</t>
  </si>
  <si>
    <t>INE/024/2019</t>
  </si>
  <si>
    <t>MANTENIMIENTO Y CONSERVACIÓN DE VEHÍCULOS TERRESTRES, AÉREOS, MARÍTIMOS, LACUSTRES Y FLUVIALES</t>
  </si>
  <si>
    <t>SERVICIO POSTAL</t>
  </si>
  <si>
    <t>INE/020/2019</t>
  </si>
  <si>
    <t>MANTENIMIENTO Y CONSERVACIÓN DE MAQUINARIA Y EQUIPO</t>
  </si>
  <si>
    <t>PRODUCTOS ALIMENTICIOS PARA EL PERSONAL DERIVADO DE ACTIVIDADES EXTRAORDINARIAS</t>
  </si>
  <si>
    <t>COMPRA MENOR</t>
  </si>
  <si>
    <t>INE/ADQ-0254/18</t>
  </si>
  <si>
    <t>004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</si>
  <si>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</si>
  <si>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</si>
  <si>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</si>
  <si>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</si>
  <si>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</si>
  <si>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21401</t>
  </si>
  <si>
    <t>21401001-0308</t>
  </si>
  <si>
    <t>KIT DE FUSOR HP LASERJET M651 NP CE246A</t>
  </si>
  <si>
    <t>21400013-0235</t>
  </si>
  <si>
    <t>TONER PARA IMPRESORA HP LASER JET MOD. 4650DN C9723A MAGENTA</t>
  </si>
  <si>
    <t>21400013-0233</t>
  </si>
  <si>
    <t>TONER PARA IMPRESORA HP LASER JET MOD. 4650DN C9721A CYAN</t>
  </si>
  <si>
    <t>22106</t>
  </si>
  <si>
    <t>REUNION DE TRABAJO DEL DIA 30 DE MAYO DE 2019 CON EL TEMA DE SEGURIDAD</t>
  </si>
  <si>
    <t>29401</t>
  </si>
  <si>
    <t>REFACCIONES Y ACCESORIOS PARA EQUIPO DE CÓMPUTO Y TELECOMUNICACIONES</t>
  </si>
  <si>
    <t>29401001-0019</t>
  </si>
  <si>
    <t>MODULO DE MEMORIA DE 8 GB</t>
  </si>
  <si>
    <t>31101</t>
  </si>
  <si>
    <t>COMPROBACION DEL PAGO POR LOS CONSUMOS DE ENERGIA ELECTRICA CORRESPONDIENTE AL MES DE MAYO</t>
  </si>
  <si>
    <t>31801</t>
  </si>
  <si>
    <t>SERVICIO DE MENSAJERIA Y PAQUETERIA NACIONAL DE OFICINAS CENTRALES, MAYO</t>
  </si>
  <si>
    <t>33901</t>
  </si>
  <si>
    <t>35501</t>
  </si>
  <si>
    <t>MANTENIMIENTO PREVENTIVO Y CORRECTIVO AL PARQUE VEHICULAR PROPIEDAD DEL INSTITUTO NACIONAL ELECTORAL MARCA TOYOTA EN ORGANOS CENTRALES</t>
  </si>
  <si>
    <t>35701</t>
  </si>
  <si>
    <t>SERVICIO DE MANTENIMIENTO PREVENTIVO A EQUIPOS HIDRONEUMATICOS PROPIEDAD DEL INSTITUTO NACIONAL ELECTORAL</t>
  </si>
  <si>
    <t>INE/012/2019</t>
  </si>
  <si>
    <t>37106</t>
  </si>
  <si>
    <t>PASAJES AÉREOS INTERNACIONALES PARA SERVIDORES PÚBLICOS EN EL DESEMPEÑO DE COMISIONES Y FUNCIONES OFICIALES</t>
  </si>
  <si>
    <t>PASAJES AEREOS INTERNACIONALES PARA SERVIDORES PUBLICOS EN EL DESEMPEÑO DE COMISIONES(MEXICO-MEDELLIN-MEXICO DEL 25 AL 30 DE JUNIO DE2019 EJM)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</si>
</sst>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8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2" fillId="0" borderId="0"/>
    <xf numFmtId="43" fontId="31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0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0" fillId="2" borderId="1" xfId="55" applyFont="1" applyFill="1" applyBorder="1" applyAlignment="1">
      <alignment horizontal="center" vertical="center" wrapText="1"/>
    </xf>
    <xf numFmtId="1" fontId="30" fillId="2" borderId="1" xfId="55" applyNumberFormat="1" applyFont="1" applyFill="1" applyBorder="1" applyAlignment="1">
      <alignment horizontal="center" vertical="center" wrapText="1"/>
    </xf>
    <xf numFmtId="1" fontId="30" fillId="2" borderId="1" xfId="55" applyNumberFormat="1" applyFont="1" applyFill="1" applyBorder="1" applyAlignment="1">
      <alignment horizontal="left" vertical="center" wrapText="1"/>
    </xf>
    <xf numFmtId="3" fontId="30" fillId="2" borderId="1" xfId="55" applyNumberFormat="1" applyFont="1" applyFill="1" applyBorder="1" applyAlignment="1">
      <alignment horizontal="center" vertical="center" wrapText="1"/>
    </xf>
    <xf numFmtId="3" fontId="30" fillId="2" borderId="1" xfId="56" applyNumberFormat="1" applyFont="1" applyFill="1" applyBorder="1" applyAlignment="1">
      <alignment horizontal="center" vertical="center" wrapText="1"/>
    </xf>
    <xf numFmtId="1" fontId="37" fillId="0" borderId="1" xfId="55" applyNumberFormat="1" applyFont="1" applyFill="1" applyBorder="1" applyAlignment="1">
      <alignment horizontal="left" vertical="center" wrapText="1"/>
    </xf>
    <xf numFmtId="1" fontId="37" fillId="0" borderId="1" xfId="55" applyNumberFormat="1" applyFont="1" applyFill="1" applyBorder="1" applyAlignment="1">
      <alignment horizontal="center" vertical="center" wrapText="1"/>
    </xf>
    <xf numFmtId="3" fontId="37" fillId="0" borderId="1" xfId="55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4"/>
    <xf numFmtId="0" fontId="1" fillId="0" borderId="0" xfId="74" applyAlignment="1">
      <alignment wrapText="1"/>
    </xf>
    <xf numFmtId="3" fontId="34" fillId="0" borderId="0" xfId="75" applyNumberFormat="1" applyFont="1" applyBorder="1" applyAlignment="1">
      <alignment horizontal="right" vertical="center"/>
    </xf>
    <xf numFmtId="0" fontId="35" fillId="0" borderId="0" xfId="75" applyFont="1" applyAlignment="1">
      <alignment horizontal="center"/>
    </xf>
    <xf numFmtId="0" fontId="35" fillId="0" borderId="0" xfId="75" applyFont="1" applyAlignment="1">
      <alignment horizontal="center" wrapText="1"/>
    </xf>
    <xf numFmtId="0" fontId="35" fillId="0" borderId="0" xfId="75" applyFont="1" applyAlignment="1">
      <alignment horizontal="center"/>
    </xf>
    <xf numFmtId="0" fontId="35" fillId="0" borderId="0" xfId="75" applyFont="1" applyAlignment="1">
      <alignment horizontal="center" wrapText="1"/>
    </xf>
    <xf numFmtId="0" fontId="1" fillId="0" borderId="0" xfId="75" applyFont="1" applyAlignment="1">
      <alignment horizontal="center" vertical="center" wrapText="1"/>
    </xf>
    <xf numFmtId="0" fontId="33" fillId="0" borderId="2" xfId="75" applyFont="1" applyBorder="1" applyAlignment="1">
      <alignment horizontal="center" vertical="center" wrapText="1"/>
    </xf>
    <xf numFmtId="0" fontId="36" fillId="0" borderId="1" xfId="75" quotePrefix="1" applyFont="1" applyBorder="1" applyAlignment="1">
      <alignment horizontal="center" vertical="center" wrapText="1"/>
    </xf>
    <xf numFmtId="0" fontId="36" fillId="0" borderId="1" xfId="75" applyFont="1" applyBorder="1" applyAlignment="1">
      <alignment horizontal="center" vertical="center" wrapText="1"/>
    </xf>
    <xf numFmtId="4" fontId="36" fillId="0" borderId="1" xfId="75" applyNumberFormat="1" applyFont="1" applyBorder="1" applyAlignment="1">
      <alignment horizontal="left" vertical="center" wrapText="1"/>
    </xf>
    <xf numFmtId="1" fontId="36" fillId="0" borderId="1" xfId="75" applyNumberFormat="1" applyFont="1" applyBorder="1" applyAlignment="1">
      <alignment vertical="center" wrapText="1"/>
    </xf>
    <xf numFmtId="3" fontId="36" fillId="0" borderId="1" xfId="75" applyNumberFormat="1" applyFont="1" applyBorder="1" applyAlignment="1">
      <alignment vertical="center" wrapText="1"/>
    </xf>
    <xf numFmtId="0" fontId="37" fillId="0" borderId="0" xfId="75" applyFont="1" applyFill="1" applyAlignment="1">
      <alignment horizontal="center" vertical="center" wrapText="1"/>
    </xf>
    <xf numFmtId="0" fontId="1" fillId="0" borderId="0" xfId="74" applyAlignment="1">
      <alignment horizontal="left" wrapText="1"/>
    </xf>
    <xf numFmtId="41" fontId="30" fillId="3" borderId="0" xfId="76" applyNumberFormat="1" applyFont="1" applyFill="1" applyAlignment="1">
      <alignment horizontal="center"/>
    </xf>
    <xf numFmtId="41" fontId="30" fillId="3" borderId="0" xfId="76" applyNumberFormat="1" applyFont="1" applyFill="1" applyAlignment="1"/>
    <xf numFmtId="0" fontId="1" fillId="0" borderId="0" xfId="75" applyFont="1"/>
    <xf numFmtId="1" fontId="1" fillId="0" borderId="0" xfId="75" applyNumberFormat="1" applyFont="1" applyAlignment="1">
      <alignment horizontal="center"/>
    </xf>
    <xf numFmtId="0" fontId="1" fillId="0" borderId="0" xfId="75" applyFont="1" applyAlignment="1">
      <alignment horizontal="left" wrapText="1"/>
    </xf>
    <xf numFmtId="0" fontId="1" fillId="0" borderId="0" xfId="75" applyFont="1" applyAlignment="1">
      <alignment horizontal="center"/>
    </xf>
    <xf numFmtId="0" fontId="1" fillId="0" borderId="0" xfId="75" applyFont="1" applyAlignment="1">
      <alignment horizontal="right"/>
    </xf>
    <xf numFmtId="0" fontId="1" fillId="0" borderId="0" xfId="75" applyFont="1" applyAlignment="1">
      <alignment horizontal="left"/>
    </xf>
    <xf numFmtId="41" fontId="1" fillId="0" borderId="0" xfId="75" applyNumberFormat="1" applyFont="1" applyAlignment="1">
      <alignment horizontal="left"/>
    </xf>
  </cellXfs>
  <cellStyles count="77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C30"/>
  <sheetViews>
    <sheetView tabSelected="1" workbookViewId="0">
      <selection activeCell="A11" sqref="A11:XFD1869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51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66</v>
      </c>
      <c r="F11" s="25" t="s">
        <v>48</v>
      </c>
      <c r="G11" s="6" t="s">
        <v>67</v>
      </c>
      <c r="H11" s="26" t="s">
        <v>68</v>
      </c>
      <c r="I11" s="6" t="s">
        <v>40</v>
      </c>
      <c r="J11" s="27" t="s">
        <v>69</v>
      </c>
      <c r="K11" s="28" t="s">
        <v>70</v>
      </c>
      <c r="L11" s="7" t="s">
        <v>42</v>
      </c>
      <c r="M11" s="8" t="s">
        <v>43</v>
      </c>
      <c r="N11" s="28">
        <v>1</v>
      </c>
      <c r="O11" s="28">
        <v>2500</v>
      </c>
      <c r="P11" s="28" t="s">
        <v>44</v>
      </c>
      <c r="Q11" s="28">
        <v>2500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2500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66</v>
      </c>
      <c r="F12" s="25" t="s">
        <v>48</v>
      </c>
      <c r="G12" s="6" t="s">
        <v>67</v>
      </c>
      <c r="H12" s="26" t="s">
        <v>68</v>
      </c>
      <c r="I12" s="6" t="s">
        <v>40</v>
      </c>
      <c r="J12" s="27" t="s">
        <v>71</v>
      </c>
      <c r="K12" s="28" t="s">
        <v>70</v>
      </c>
      <c r="L12" s="7" t="s">
        <v>42</v>
      </c>
      <c r="M12" s="8" t="s">
        <v>43</v>
      </c>
      <c r="N12" s="28">
        <v>1</v>
      </c>
      <c r="O12" s="28">
        <v>2500</v>
      </c>
      <c r="P12" s="28" t="s">
        <v>44</v>
      </c>
      <c r="Q12" s="28">
        <v>2500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2500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52</v>
      </c>
      <c r="G13" s="6" t="s">
        <v>72</v>
      </c>
      <c r="H13" s="26" t="s">
        <v>53</v>
      </c>
      <c r="I13" s="6" t="s">
        <v>73</v>
      </c>
      <c r="J13" s="27" t="s">
        <v>74</v>
      </c>
      <c r="K13" s="28" t="s">
        <v>54</v>
      </c>
      <c r="L13" s="7" t="s">
        <v>42</v>
      </c>
      <c r="M13" s="8" t="s">
        <v>55</v>
      </c>
      <c r="N13" s="28">
        <v>1</v>
      </c>
      <c r="O13" s="28">
        <v>5926.44</v>
      </c>
      <c r="P13" s="28" t="s">
        <v>44</v>
      </c>
      <c r="Q13" s="28">
        <v>5926.44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5926.44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38</v>
      </c>
      <c r="F14" s="25" t="s">
        <v>52</v>
      </c>
      <c r="G14" s="6" t="s">
        <v>72</v>
      </c>
      <c r="H14" s="26" t="s">
        <v>53</v>
      </c>
      <c r="I14" s="6" t="s">
        <v>75</v>
      </c>
      <c r="J14" s="27" t="s">
        <v>76</v>
      </c>
      <c r="K14" s="28" t="s">
        <v>54</v>
      </c>
      <c r="L14" s="7" t="s">
        <v>42</v>
      </c>
      <c r="M14" s="8" t="s">
        <v>55</v>
      </c>
      <c r="N14" s="28">
        <v>1</v>
      </c>
      <c r="O14" s="28">
        <v>1276</v>
      </c>
      <c r="P14" s="28" t="s">
        <v>44</v>
      </c>
      <c r="Q14" s="28">
        <v>1276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1276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34</v>
      </c>
      <c r="B15" s="23" t="s">
        <v>35</v>
      </c>
      <c r="C15" s="24" t="s">
        <v>1</v>
      </c>
      <c r="D15" s="25" t="s">
        <v>0</v>
      </c>
      <c r="E15" s="24" t="s">
        <v>38</v>
      </c>
      <c r="F15" s="25" t="s">
        <v>52</v>
      </c>
      <c r="G15" s="6" t="s">
        <v>72</v>
      </c>
      <c r="H15" s="26" t="s">
        <v>53</v>
      </c>
      <c r="I15" s="6" t="s">
        <v>77</v>
      </c>
      <c r="J15" s="27" t="s">
        <v>78</v>
      </c>
      <c r="K15" s="28" t="s">
        <v>54</v>
      </c>
      <c r="L15" s="7" t="s">
        <v>42</v>
      </c>
      <c r="M15" s="8" t="s">
        <v>55</v>
      </c>
      <c r="N15" s="28">
        <v>1</v>
      </c>
      <c r="O15" s="28">
        <v>1276</v>
      </c>
      <c r="P15" s="28" t="s">
        <v>44</v>
      </c>
      <c r="Q15" s="28">
        <v>1276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1276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34</v>
      </c>
      <c r="B16" s="23" t="s">
        <v>35</v>
      </c>
      <c r="C16" s="24" t="s">
        <v>1</v>
      </c>
      <c r="D16" s="25" t="s">
        <v>0</v>
      </c>
      <c r="E16" s="24" t="s">
        <v>1</v>
      </c>
      <c r="F16" s="25" t="s">
        <v>48</v>
      </c>
      <c r="G16" s="6" t="s">
        <v>79</v>
      </c>
      <c r="H16" s="26" t="s">
        <v>63</v>
      </c>
      <c r="I16" s="6" t="s">
        <v>40</v>
      </c>
      <c r="J16" s="27" t="s">
        <v>80</v>
      </c>
      <c r="K16" s="28"/>
      <c r="L16" s="7"/>
      <c r="M16" s="8" t="s">
        <v>43</v>
      </c>
      <c r="N16" s="28">
        <v>1</v>
      </c>
      <c r="O16" s="28">
        <v>4872</v>
      </c>
      <c r="P16" s="28" t="s">
        <v>64</v>
      </c>
      <c r="Q16" s="28">
        <v>4872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4872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34</v>
      </c>
      <c r="B17" s="23" t="s">
        <v>35</v>
      </c>
      <c r="C17" s="24" t="s">
        <v>1</v>
      </c>
      <c r="D17" s="25" t="s">
        <v>0</v>
      </c>
      <c r="E17" s="24" t="s">
        <v>38</v>
      </c>
      <c r="F17" s="25" t="s">
        <v>52</v>
      </c>
      <c r="G17" s="6" t="s">
        <v>81</v>
      </c>
      <c r="H17" s="26" t="s">
        <v>82</v>
      </c>
      <c r="I17" s="6" t="s">
        <v>83</v>
      </c>
      <c r="J17" s="27" t="s">
        <v>84</v>
      </c>
      <c r="K17" s="28" t="s">
        <v>54</v>
      </c>
      <c r="L17" s="7" t="s">
        <v>42</v>
      </c>
      <c r="M17" s="8" t="s">
        <v>55</v>
      </c>
      <c r="N17" s="28">
        <v>20</v>
      </c>
      <c r="O17" s="28">
        <v>90.48</v>
      </c>
      <c r="P17" s="28" t="s">
        <v>44</v>
      </c>
      <c r="Q17" s="28">
        <v>1809.6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1809.6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34</v>
      </c>
      <c r="B18" s="23" t="s">
        <v>35</v>
      </c>
      <c r="C18" s="24" t="s">
        <v>1</v>
      </c>
      <c r="D18" s="25" t="s">
        <v>0</v>
      </c>
      <c r="E18" s="24" t="s">
        <v>38</v>
      </c>
      <c r="F18" s="25" t="s">
        <v>39</v>
      </c>
      <c r="G18" s="6" t="s">
        <v>85</v>
      </c>
      <c r="H18" s="26" t="s">
        <v>41</v>
      </c>
      <c r="I18" s="6" t="s">
        <v>40</v>
      </c>
      <c r="J18" s="27" t="s">
        <v>86</v>
      </c>
      <c r="K18" s="28"/>
      <c r="L18" s="7"/>
      <c r="M18" s="8" t="s">
        <v>43</v>
      </c>
      <c r="N18" s="28">
        <v>1</v>
      </c>
      <c r="O18" s="28">
        <v>72509</v>
      </c>
      <c r="P18" s="28" t="s">
        <v>56</v>
      </c>
      <c r="Q18" s="28">
        <v>72509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72509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34</v>
      </c>
      <c r="B19" s="23" t="s">
        <v>35</v>
      </c>
      <c r="C19" s="24" t="s">
        <v>1</v>
      </c>
      <c r="D19" s="25" t="s">
        <v>0</v>
      </c>
      <c r="E19" s="24" t="s">
        <v>38</v>
      </c>
      <c r="F19" s="25" t="s">
        <v>46</v>
      </c>
      <c r="G19" s="6" t="s">
        <v>87</v>
      </c>
      <c r="H19" s="26" t="s">
        <v>60</v>
      </c>
      <c r="I19" s="6" t="s">
        <v>40</v>
      </c>
      <c r="J19" s="27" t="s">
        <v>88</v>
      </c>
      <c r="K19" s="28" t="s">
        <v>61</v>
      </c>
      <c r="L19" s="7" t="s">
        <v>45</v>
      </c>
      <c r="M19" s="8" t="s">
        <v>43</v>
      </c>
      <c r="N19" s="28">
        <v>1</v>
      </c>
      <c r="O19" s="28">
        <v>1280.5899999999999</v>
      </c>
      <c r="P19" s="28" t="s">
        <v>57</v>
      </c>
      <c r="Q19" s="28">
        <v>1280.5899999999999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1280.5899999999999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34</v>
      </c>
      <c r="B20" s="23" t="s">
        <v>35</v>
      </c>
      <c r="C20" s="24" t="s">
        <v>1</v>
      </c>
      <c r="D20" s="25" t="s">
        <v>0</v>
      </c>
      <c r="E20" s="24" t="s">
        <v>1</v>
      </c>
      <c r="F20" s="25" t="s">
        <v>48</v>
      </c>
      <c r="G20" s="6" t="s">
        <v>89</v>
      </c>
      <c r="H20" s="26" t="s">
        <v>49</v>
      </c>
      <c r="I20" s="6" t="s">
        <v>40</v>
      </c>
      <c r="J20" s="27" t="s">
        <v>50</v>
      </c>
      <c r="K20" s="28" t="s">
        <v>58</v>
      </c>
      <c r="L20" s="7" t="s">
        <v>45</v>
      </c>
      <c r="M20" s="8" t="s">
        <v>43</v>
      </c>
      <c r="N20" s="28">
        <v>1</v>
      </c>
      <c r="O20" s="28">
        <v>324.8</v>
      </c>
      <c r="P20" s="28" t="s">
        <v>57</v>
      </c>
      <c r="Q20" s="28">
        <v>324.8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324.8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34</v>
      </c>
      <c r="B21" s="23" t="s">
        <v>35</v>
      </c>
      <c r="C21" s="24" t="s">
        <v>1</v>
      </c>
      <c r="D21" s="25" t="s">
        <v>0</v>
      </c>
      <c r="E21" s="24" t="s">
        <v>38</v>
      </c>
      <c r="F21" s="25" t="s">
        <v>46</v>
      </c>
      <c r="G21" s="6" t="s">
        <v>90</v>
      </c>
      <c r="H21" s="26" t="s">
        <v>59</v>
      </c>
      <c r="I21" s="6" t="s">
        <v>40</v>
      </c>
      <c r="J21" s="27" t="s">
        <v>91</v>
      </c>
      <c r="K21" s="28" t="s">
        <v>65</v>
      </c>
      <c r="L21" s="7" t="s">
        <v>42</v>
      </c>
      <c r="M21" s="8" t="s">
        <v>43</v>
      </c>
      <c r="N21" s="28">
        <v>1</v>
      </c>
      <c r="O21" s="28">
        <v>3588.56</v>
      </c>
      <c r="P21" s="28" t="s">
        <v>47</v>
      </c>
      <c r="Q21" s="28">
        <v>3588.56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3588.56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63.75" x14ac:dyDescent="0.2">
      <c r="A22" s="23" t="s">
        <v>34</v>
      </c>
      <c r="B22" s="23" t="s">
        <v>35</v>
      </c>
      <c r="C22" s="24" t="s">
        <v>1</v>
      </c>
      <c r="D22" s="25" t="s">
        <v>0</v>
      </c>
      <c r="E22" s="24" t="s">
        <v>38</v>
      </c>
      <c r="F22" s="25" t="s">
        <v>39</v>
      </c>
      <c r="G22" s="6" t="s">
        <v>92</v>
      </c>
      <c r="H22" s="26" t="s">
        <v>62</v>
      </c>
      <c r="I22" s="6" t="s">
        <v>40</v>
      </c>
      <c r="J22" s="27" t="s">
        <v>93</v>
      </c>
      <c r="K22" s="28" t="s">
        <v>94</v>
      </c>
      <c r="L22" s="7" t="s">
        <v>42</v>
      </c>
      <c r="M22" s="8" t="s">
        <v>43</v>
      </c>
      <c r="N22" s="28">
        <v>1</v>
      </c>
      <c r="O22" s="28">
        <v>619.58000000000004</v>
      </c>
      <c r="P22" s="28" t="s">
        <v>44</v>
      </c>
      <c r="Q22" s="28">
        <v>619.58000000000004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619.58000000000004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34</v>
      </c>
      <c r="B23" s="23" t="s">
        <v>35</v>
      </c>
      <c r="C23" s="24" t="s">
        <v>1</v>
      </c>
      <c r="D23" s="25" t="s">
        <v>0</v>
      </c>
      <c r="E23" s="24" t="s">
        <v>1</v>
      </c>
      <c r="F23" s="25" t="s">
        <v>48</v>
      </c>
      <c r="G23" s="6" t="s">
        <v>95</v>
      </c>
      <c r="H23" s="26" t="s">
        <v>96</v>
      </c>
      <c r="I23" s="6" t="s">
        <v>40</v>
      </c>
      <c r="J23" s="27" t="s">
        <v>97</v>
      </c>
      <c r="K23" s="28" t="s">
        <v>58</v>
      </c>
      <c r="L23" s="7" t="s">
        <v>45</v>
      </c>
      <c r="M23" s="8" t="s">
        <v>43</v>
      </c>
      <c r="N23" s="28">
        <v>1</v>
      </c>
      <c r="O23" s="28">
        <v>7419</v>
      </c>
      <c r="P23" s="28" t="s">
        <v>57</v>
      </c>
      <c r="Q23" s="28">
        <v>7419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7419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63.75" x14ac:dyDescent="0.2">
      <c r="A24" s="23" t="s">
        <v>34</v>
      </c>
      <c r="B24" s="23" t="s">
        <v>35</v>
      </c>
      <c r="C24" s="24" t="s">
        <v>1</v>
      </c>
      <c r="D24" s="25" t="s">
        <v>0</v>
      </c>
      <c r="E24" s="24" t="s">
        <v>1</v>
      </c>
      <c r="F24" s="25" t="s">
        <v>48</v>
      </c>
      <c r="G24" s="6" t="s">
        <v>95</v>
      </c>
      <c r="H24" s="26" t="s">
        <v>96</v>
      </c>
      <c r="I24" s="6" t="s">
        <v>40</v>
      </c>
      <c r="J24" s="27" t="s">
        <v>51</v>
      </c>
      <c r="K24" s="28" t="s">
        <v>58</v>
      </c>
      <c r="L24" s="7" t="s">
        <v>45</v>
      </c>
      <c r="M24" s="8" t="s">
        <v>43</v>
      </c>
      <c r="N24" s="28">
        <v>1</v>
      </c>
      <c r="O24" s="28">
        <v>2105</v>
      </c>
      <c r="P24" s="28" t="s">
        <v>57</v>
      </c>
      <c r="Q24" s="28">
        <v>2105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2105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x14ac:dyDescent="0.25">
      <c r="I25" s="30"/>
      <c r="J25" s="15"/>
      <c r="K25" s="16"/>
    </row>
    <row r="26" spans="1:29" s="9" customFormat="1" ht="22.15" customHeight="1" x14ac:dyDescent="0.25">
      <c r="A26" s="31" t="s">
        <v>14</v>
      </c>
      <c r="B26" s="31"/>
      <c r="C26" s="31"/>
      <c r="D26" s="31"/>
      <c r="E26" s="31"/>
      <c r="F26" s="31"/>
      <c r="G26" s="31"/>
      <c r="H26" s="31"/>
      <c r="I26" s="31"/>
      <c r="K26" s="10"/>
      <c r="L26" s="11"/>
      <c r="M26" s="11"/>
      <c r="O26" s="12"/>
      <c r="Q26" s="32">
        <f>SUM(Q11:Q25)</f>
        <v>108006.56999999999</v>
      </c>
      <c r="R26" s="32">
        <f>SUM(R11:R25)</f>
        <v>0</v>
      </c>
      <c r="S26" s="32">
        <f>SUM(S11:S25)</f>
        <v>0</v>
      </c>
      <c r="T26" s="32">
        <f>SUM(T11:T25)</f>
        <v>0</v>
      </c>
      <c r="U26" s="32">
        <f>SUM(U11:U25)</f>
        <v>0</v>
      </c>
      <c r="V26" s="32">
        <f>SUM(V11:V25)</f>
        <v>0</v>
      </c>
      <c r="W26" s="32">
        <f>SUM(W11:W25)</f>
        <v>108006.56999999999</v>
      </c>
      <c r="X26" s="32">
        <f>SUM(X11:X25)</f>
        <v>0</v>
      </c>
      <c r="Y26" s="32">
        <f>SUM(Y11:Y25)</f>
        <v>0</v>
      </c>
      <c r="Z26" s="32">
        <f>SUM(Z11:Z25)</f>
        <v>0</v>
      </c>
      <c r="AA26" s="32">
        <f>SUM(AA11:AA25)</f>
        <v>0</v>
      </c>
      <c r="AB26" s="32">
        <f>SUM(AB11:AB25)</f>
        <v>0</v>
      </c>
      <c r="AC26" s="32">
        <f>SUM(AC11:AC25)</f>
        <v>0</v>
      </c>
    </row>
    <row r="27" spans="1:29" s="9" customFormat="1" ht="14.25" x14ac:dyDescent="0.2">
      <c r="I27" s="10"/>
      <c r="K27" s="10"/>
      <c r="L27" s="11"/>
      <c r="M27" s="11"/>
      <c r="O27" s="12"/>
      <c r="Q27" s="13"/>
    </row>
    <row r="28" spans="1:29" s="33" customFormat="1" x14ac:dyDescent="0.25">
      <c r="H28" s="34"/>
      <c r="I28" s="35"/>
      <c r="K28" s="35"/>
      <c r="L28" s="36"/>
      <c r="M28" s="36"/>
      <c r="O28" s="37"/>
      <c r="Q28" s="38"/>
    </row>
    <row r="29" spans="1:29" s="33" customFormat="1" x14ac:dyDescent="0.25">
      <c r="A29" s="14" t="s">
        <v>37</v>
      </c>
      <c r="B29" s="14"/>
      <c r="C29" s="14"/>
      <c r="D29" s="14"/>
      <c r="E29" s="14"/>
      <c r="F29" s="14"/>
      <c r="G29" s="14"/>
      <c r="H29" s="14"/>
      <c r="I29" s="35"/>
      <c r="K29" s="35"/>
      <c r="L29" s="36"/>
      <c r="M29" s="36"/>
      <c r="O29" s="37"/>
      <c r="Q29" s="39"/>
    </row>
    <row r="30" spans="1:29" s="33" customFormat="1" x14ac:dyDescent="0.25">
      <c r="H30" s="34"/>
      <c r="I30" s="35"/>
      <c r="K30" s="35"/>
      <c r="L30" s="36"/>
      <c r="M30" s="36"/>
      <c r="O30" s="37"/>
      <c r="Q30" s="38"/>
    </row>
  </sheetData>
  <mergeCells count="3">
    <mergeCell ref="A7:AB7"/>
    <mergeCell ref="A26:I26"/>
    <mergeCell ref="A29:H2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2019-08-08T16:28:09Z</dcterms:modified>
</cp:coreProperties>
</file>