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OP\"/>
    </mc:Choice>
  </mc:AlternateContent>
  <bookViews>
    <workbookView xWindow="0" yWindow="0" windowWidth="23040" windowHeight="9408"/>
  </bookViews>
  <sheets>
    <sheet name="Hoja1" sheetId="1" r:id="rId1"/>
  </sheets>
  <definedNames>
    <definedName name="_xlnm.Print_Area" localSheetId="0">Hoja1!$A$1:$J$50</definedName>
    <definedName name="_xlnm.Print_Titles" localSheetId="0">Hoja1!$1:$7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8" i="1" l="1"/>
  <c r="I14" i="1"/>
  <c r="I38" i="1" l="1"/>
  <c r="I16" i="1"/>
  <c r="I43" i="1" s="1"/>
  <c r="I30" i="1"/>
</calcChain>
</file>

<file path=xl/sharedStrings.xml><?xml version="1.0" encoding="utf-8"?>
<sst xmlns="http://schemas.openxmlformats.org/spreadsheetml/2006/main" count="51" uniqueCount="46">
  <si>
    <t>Unidad</t>
  </si>
  <si>
    <t>Programa</t>
  </si>
  <si>
    <t>AP</t>
  </si>
  <si>
    <t>Sub Programa</t>
  </si>
  <si>
    <t>Proyecto</t>
  </si>
  <si>
    <t>Descripción</t>
  </si>
  <si>
    <t>Partida</t>
  </si>
  <si>
    <t>Total Presupuesto</t>
  </si>
  <si>
    <t>Total</t>
  </si>
  <si>
    <t>Supervisión de los trabajos de reparación de las instalaciones electricas e hidraulicas.</t>
  </si>
  <si>
    <t>Proyecto ejecutivo para la Nueva Sede de la Junta Local Ejecutiva el Estado de Quintana Roo.</t>
  </si>
  <si>
    <t>COMITÉ CENTRAL DE OBRAS PÚBLICAS Y SERVICIOS RELACIONADOS CON LAS MISMAS</t>
  </si>
  <si>
    <t>ASUNTO: MODIFICACIONES Y ADICIONES AL PROGRAMA ANUAL DE OBRA PUBLICA PARA EL EJERCICIO FISCAL 2017</t>
  </si>
  <si>
    <t>CAPÍTULO: 6000</t>
  </si>
  <si>
    <t>62201
62903
62905</t>
  </si>
  <si>
    <t>Responsable de la información presentada al Comité: Secretario del Comité:</t>
  </si>
  <si>
    <t>Director de Obras y Conservación</t>
  </si>
  <si>
    <t>Supervisión de los trabajos de ampliación y modernización de la Junta Local Ejecutiva del Estado de Durango.</t>
  </si>
  <si>
    <t>Proyecto ejecutivo para la Nueva Sede de la Junta Local Ejecutiva en el Estado en Zacatecas.</t>
  </si>
  <si>
    <t>Ejecución de trabajos no cubiertos por el seguro para la Junta Local Ejecutiva en el Estado de Sonora.</t>
  </si>
  <si>
    <t>Gestión y Tramite de Licencia y permisos de Construcción; Pago de derechos y otros servicios.</t>
  </si>
  <si>
    <t>Trabajos de ampliación y modernización de la Vocalia del Registro Federal de Electores de la Junta Local Ejecutiva del Estado de Durango.</t>
  </si>
  <si>
    <t>Pago de derechos y otros servicios.</t>
  </si>
  <si>
    <t>Trabajos de reparación de las instalaciones electricas e hidraulicas.</t>
  </si>
  <si>
    <t>Proyecto Ejecutivo para los trabajos de reparación de las instalaciones electricas e hidraulicas para la Junta Local Ejecutiva de la Ciudad de México.</t>
  </si>
  <si>
    <t>Supervisión de los trabajos de remodelación de núcleos sanitarios y fachadas.</t>
  </si>
  <si>
    <t>Trabajos de remodelación de núcleos sanitarios y restructuración de fachadas, remozamiento de cubo de escaleras interiores, remodelación de las oficinas de la Dirección Ejecutiva de Prerrogativas y Partidos Politicos. (Pisos 6 y 7) y remodelación de las oficinas de la Unidad Tecnica de Planeación. (Piso 8) del edificio de Acoxpa.</t>
  </si>
  <si>
    <t>Gestión y Tramite de Licencia y permisos de Construcción y Seguimiento de obra DRO y Corresponsables, pagos de derechos y Otros servicios.</t>
  </si>
  <si>
    <t>Proyecto ejecutivo de reingenierías para la remodelación de núcleos sanitarios y fachadas; asi como arquitectura para remodelación de oficinas del Edificio de Acoxpa.</t>
  </si>
  <si>
    <t>Supervisión de los trabajos de adecuación de oficinas y construcción de escalera de emergencias.</t>
  </si>
  <si>
    <t>Seguimiento de obra DRO y Corresponsables.</t>
  </si>
  <si>
    <t>Gestión y Tramite de Licencia y permisos de Construcción.</t>
  </si>
  <si>
    <t>Trabajos de adecuación de oficinas y construcción de escalera de emergencias en el Edificio de Insurgentes.</t>
  </si>
  <si>
    <t>Supervisión de los trabajos de remodelación del Conjunto Tlalpan.</t>
  </si>
  <si>
    <t>Trabajos de Conservación y Mantenimiento del Conjunto Tlalpan.</t>
  </si>
  <si>
    <t>Supervisión de los trabajos restructuración de la barda perimetral.</t>
  </si>
  <si>
    <t>Trabajos de reestructuración de barda perimetral y trabajos de conservación y mantenimiento en el edificio sede de la Junta Local Ejecutiva en el estado de Guanajuato.</t>
  </si>
  <si>
    <t>Proyecto ejecutivo para la ampliación y modernización de la Junta Local Ejecutiva del Estado de Yucatán.</t>
  </si>
  <si>
    <t>Dirección arquitectónica para la Terminación de la construcción del edificio para la JuntaLocal Ejecutiva en el Estado de Coahuila.</t>
  </si>
  <si>
    <t>Seguimiento de obra DRO y Corresponsables para el edificio de la Junta Local ejecutiva en el Estado de Coahuila.</t>
  </si>
  <si>
    <t>Dictamen estructural para el edificio de la Junta Local ejecutiva en el Estado de Coahuila.</t>
  </si>
  <si>
    <t>Supervisión de los trabajos para la terminación de la construcción del edificio para la Junta Local ejecutiva en el Estado de Coahuila.</t>
  </si>
  <si>
    <t>Terminación de la construcción del edificio para la Junta Local Ejecutiva en el Estado de Coahuila.</t>
  </si>
  <si>
    <t>Gestión y trámites para obtener los permisos ante diversas dependencias para la continuación de la construcción</t>
  </si>
  <si>
    <t>Arq. Luis Fidel Azcoytia Álvarez</t>
  </si>
  <si>
    <t>Estudios preliminares (levantamiento topográfico, disctamen estructural, levantamiento eléctrico) para definición de alcances de los trabajos para la sustitución de elevadores y eleva autos en el edificio de Insurgentes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</si>
</sst>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Myriad Pro Cond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17">
    <xf numFmtId="0" fontId="0" fillId="0" borderId="0" xfId="0"/>
    <xf numFmtId="0" fontId="2" fillId="0" borderId="0" xfId="0" applyFont="1"/>
    <xf numFmtId="43" fontId="0" fillId="0" borderId="0" xfId="1" applyFont="1"/>
    <xf numFmtId="0" fontId="0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8" fontId="0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justify" vertical="center" wrapText="1"/>
    </xf>
    <xf numFmtId="8" fontId="2" fillId="0" borderId="1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8" fontId="2" fillId="0" borderId="0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</xdr:colOff>
      <xdr:row>0</xdr:row>
      <xdr:rowOff>60960</xdr:rowOff>
    </xdr:from>
    <xdr:to>
      <xdr:col>2</xdr:col>
      <xdr:colOff>586740</xdr:colOff>
      <xdr:row>3</xdr:row>
      <xdr:rowOff>3810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" y="60960"/>
          <a:ext cx="1051560" cy="486410"/>
        </a:xfrm>
        <a:prstGeom prst="rect">
          <a:avLst/>
        </a:prstGeom>
        <a:noFill/>
      </xdr:spPr>
    </xdr:pic>
    <xdr:clientData/>
  </xdr:twoCellAnchor>
  <xdr:twoCellAnchor>
    <xdr:from>
      <xdr:col>6</xdr:col>
      <xdr:colOff>3022023</xdr:colOff>
      <xdr:row>47</xdr:row>
      <xdr:rowOff>3810</xdr:rowOff>
    </xdr:from>
    <xdr:to>
      <xdr:col>10</xdr:col>
      <xdr:colOff>18358</xdr:colOff>
      <xdr:row>47</xdr:row>
      <xdr:rowOff>3810</xdr:rowOff>
    </xdr:to>
    <xdr:cxnSp macro="">
      <xdr:nvCxnSpPr>
        <xdr:cNvPr id="9" name="Conector recto 8"/>
        <xdr:cNvCxnSpPr/>
      </xdr:nvCxnSpPr>
      <xdr:spPr>
        <a:xfrm>
          <a:off x="5849043" y="16645890"/>
          <a:ext cx="207125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9"/>
  <sheetViews>
    <sheetView tabSelected="1" zoomScaleNormal="100" workbookViewId="0">
      <selection activeCell="G51" sqref="G51"/>
    </sheetView>
  </sheetViews>
  <sheetFormatPr baseColWidth="10" defaultRowHeight="14.4"/>
  <cols>
    <col min="1" max="1" width="1.5546875" customWidth="1"/>
    <col min="2" max="2" width="6.88671875" customWidth="1"/>
    <col min="3" max="3" width="10.6640625" customWidth="1"/>
    <col min="4" max="4" width="5.5546875" customWidth="1"/>
    <col min="5" max="5" width="9" customWidth="1"/>
    <col min="6" max="6" width="9.5546875" customWidth="1"/>
    <col min="7" max="7" width="45.21875" customWidth="1"/>
    <col min="8" max="8" width="11.77734375" bestFit="1" customWidth="1"/>
    <col min="9" max="9" width="14.6640625" bestFit="1" customWidth="1"/>
    <col min="10" max="10" width="2.33203125" customWidth="1"/>
    <col min="11" max="11" width="12.77734375" style="2" bestFit="1" customWidth="1"/>
  </cols>
  <sheetData>
    <row r="2" spans="1:10">
      <c r="A2" s="3"/>
      <c r="B2" s="3"/>
      <c r="C2" s="3"/>
      <c r="D2" s="3"/>
      <c r="E2" s="15" t="s">
        <v>11</v>
      </c>
      <c r="F2" s="15"/>
      <c r="G2" s="15"/>
      <c r="H2" s="15"/>
      <c r="I2" s="15"/>
      <c r="J2" s="3"/>
    </row>
    <row r="3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>
      <c r="A5" s="3"/>
      <c r="B5" s="1" t="s">
        <v>12</v>
      </c>
      <c r="C5" s="3"/>
      <c r="D5" s="3"/>
      <c r="E5" s="3"/>
      <c r="F5" s="3"/>
      <c r="G5" s="3"/>
      <c r="H5" s="3"/>
      <c r="I5" s="3"/>
      <c r="J5" s="3"/>
    </row>
    <row r="6" spans="1:10">
      <c r="A6" s="3"/>
      <c r="B6" s="1" t="s">
        <v>13</v>
      </c>
      <c r="C6" s="3"/>
      <c r="D6" s="3"/>
      <c r="E6" s="3"/>
      <c r="F6" s="3"/>
      <c r="G6" s="3"/>
      <c r="H6" s="3"/>
      <c r="I6" s="3"/>
      <c r="J6" s="3"/>
    </row>
    <row r="7" spans="1:10" ht="43.2">
      <c r="A7" s="3"/>
      <c r="B7" s="4" t="s">
        <v>0</v>
      </c>
      <c r="C7" s="4" t="s">
        <v>1</v>
      </c>
      <c r="D7" s="4" t="s">
        <v>2</v>
      </c>
      <c r="E7" s="4" t="s">
        <v>3</v>
      </c>
      <c r="F7" s="4" t="s">
        <v>4</v>
      </c>
      <c r="G7" s="4" t="s">
        <v>5</v>
      </c>
      <c r="H7" s="4" t="s">
        <v>6</v>
      </c>
      <c r="I7" s="4" t="s">
        <v>7</v>
      </c>
      <c r="J7" s="3"/>
    </row>
    <row r="8" spans="1:10" ht="28.8">
      <c r="A8" s="3"/>
      <c r="B8" s="5"/>
      <c r="C8" s="5"/>
      <c r="D8" s="5"/>
      <c r="E8" s="5"/>
      <c r="F8" s="6"/>
      <c r="G8" s="9" t="s">
        <v>42</v>
      </c>
      <c r="H8" s="5">
        <v>62201</v>
      </c>
      <c r="I8" s="7">
        <v>63000000</v>
      </c>
      <c r="J8" s="3"/>
    </row>
    <row r="9" spans="1:10" ht="43.2">
      <c r="A9" s="3"/>
      <c r="B9" s="5"/>
      <c r="C9" s="5"/>
      <c r="D9" s="5"/>
      <c r="E9" s="5"/>
      <c r="F9" s="5"/>
      <c r="G9" s="8" t="s">
        <v>41</v>
      </c>
      <c r="H9" s="5">
        <v>62903</v>
      </c>
      <c r="I9" s="7">
        <v>2305000</v>
      </c>
      <c r="J9" s="3"/>
    </row>
    <row r="10" spans="1:10" ht="28.8">
      <c r="A10" s="3"/>
      <c r="B10" s="5"/>
      <c r="C10" s="5"/>
      <c r="D10" s="5"/>
      <c r="E10" s="5"/>
      <c r="F10" s="5"/>
      <c r="G10" s="8" t="s">
        <v>40</v>
      </c>
      <c r="H10" s="5">
        <v>62905</v>
      </c>
      <c r="I10" s="7">
        <v>750000</v>
      </c>
      <c r="J10" s="3"/>
    </row>
    <row r="11" spans="1:10" ht="43.2">
      <c r="A11" s="3"/>
      <c r="B11" s="5"/>
      <c r="C11" s="5"/>
      <c r="D11" s="5"/>
      <c r="E11" s="5"/>
      <c r="F11" s="5"/>
      <c r="G11" s="8" t="s">
        <v>39</v>
      </c>
      <c r="H11" s="5">
        <v>62905</v>
      </c>
      <c r="I11" s="7">
        <v>670000</v>
      </c>
      <c r="J11" s="3"/>
    </row>
    <row r="12" spans="1:10" ht="43.2">
      <c r="A12" s="3"/>
      <c r="B12" s="5"/>
      <c r="C12" s="5"/>
      <c r="D12" s="5"/>
      <c r="E12" s="5"/>
      <c r="F12" s="5"/>
      <c r="G12" s="8" t="s">
        <v>38</v>
      </c>
      <c r="H12" s="5">
        <v>62905</v>
      </c>
      <c r="I12" s="7">
        <v>898273.41</v>
      </c>
      <c r="J12" s="3"/>
    </row>
    <row r="13" spans="1:10" ht="43.2">
      <c r="A13" s="3"/>
      <c r="B13" s="5"/>
      <c r="C13" s="5"/>
      <c r="D13" s="5"/>
      <c r="E13" s="5"/>
      <c r="F13" s="5"/>
      <c r="G13" s="8" t="s">
        <v>43</v>
      </c>
      <c r="H13" s="5">
        <v>62905</v>
      </c>
      <c r="I13" s="7">
        <v>160000</v>
      </c>
      <c r="J13" s="3"/>
    </row>
    <row r="14" spans="1:10">
      <c r="A14" s="3"/>
      <c r="B14" s="5"/>
      <c r="C14" s="5"/>
      <c r="D14" s="5"/>
      <c r="E14" s="5"/>
      <c r="F14" s="5"/>
      <c r="G14" s="8" t="s">
        <v>22</v>
      </c>
      <c r="H14" s="5">
        <v>62905</v>
      </c>
      <c r="I14" s="7">
        <f>2000000+390000</f>
        <v>2390000</v>
      </c>
      <c r="J14" s="3"/>
    </row>
    <row r="15" spans="1:10" ht="43.2">
      <c r="A15" s="3"/>
      <c r="B15" s="5"/>
      <c r="C15" s="5"/>
      <c r="D15" s="5"/>
      <c r="E15" s="5"/>
      <c r="F15" s="5"/>
      <c r="G15" s="9" t="s">
        <v>37</v>
      </c>
      <c r="H15" s="5">
        <v>62905</v>
      </c>
      <c r="I15" s="7">
        <v>3669354.84</v>
      </c>
      <c r="J15" s="3"/>
    </row>
    <row r="16" spans="1:10">
      <c r="A16" s="3"/>
      <c r="B16" s="5"/>
      <c r="C16" s="5"/>
      <c r="D16" s="5"/>
      <c r="E16" s="5"/>
      <c r="F16" s="5"/>
      <c r="G16" s="10" t="s">
        <v>22</v>
      </c>
      <c r="H16" s="5">
        <v>62905</v>
      </c>
      <c r="I16" s="7">
        <f>2000000</f>
        <v>2000000</v>
      </c>
      <c r="J16" s="3"/>
    </row>
    <row r="17" spans="1:10" ht="57.6">
      <c r="A17" s="3"/>
      <c r="B17" s="5"/>
      <c r="C17" s="5"/>
      <c r="D17" s="5"/>
      <c r="E17" s="5"/>
      <c r="F17" s="5"/>
      <c r="G17" s="9" t="s">
        <v>36</v>
      </c>
      <c r="H17" s="5">
        <v>62201</v>
      </c>
      <c r="I17" s="7">
        <v>3075355.04</v>
      </c>
      <c r="J17" s="3"/>
    </row>
    <row r="18" spans="1:10" ht="28.8">
      <c r="A18" s="3"/>
      <c r="B18" s="5"/>
      <c r="C18" s="5"/>
      <c r="D18" s="5"/>
      <c r="E18" s="5"/>
      <c r="F18" s="5"/>
      <c r="G18" s="10" t="s">
        <v>35</v>
      </c>
      <c r="H18" s="5">
        <v>62903</v>
      </c>
      <c r="I18" s="7">
        <v>215274.85</v>
      </c>
      <c r="J18" s="3"/>
    </row>
    <row r="19" spans="1:10">
      <c r="A19" s="3"/>
      <c r="B19" s="5"/>
      <c r="C19" s="5"/>
      <c r="D19" s="5"/>
      <c r="E19" s="5"/>
      <c r="F19" s="5"/>
      <c r="G19" s="10" t="s">
        <v>22</v>
      </c>
      <c r="H19" s="5">
        <v>62905</v>
      </c>
      <c r="I19" s="7">
        <v>350000</v>
      </c>
      <c r="J19" s="3"/>
    </row>
    <row r="20" spans="1:10" ht="28.8">
      <c r="A20" s="3"/>
      <c r="B20" s="5"/>
      <c r="C20" s="5"/>
      <c r="D20" s="5"/>
      <c r="E20" s="5"/>
      <c r="F20" s="5"/>
      <c r="G20" s="9" t="s">
        <v>34</v>
      </c>
      <c r="H20" s="5">
        <v>62201</v>
      </c>
      <c r="I20" s="7">
        <v>25961538.460000001</v>
      </c>
      <c r="J20" s="3"/>
    </row>
    <row r="21" spans="1:10" ht="28.8">
      <c r="A21" s="3"/>
      <c r="B21" s="5"/>
      <c r="C21" s="5"/>
      <c r="D21" s="5"/>
      <c r="E21" s="5"/>
      <c r="F21" s="5"/>
      <c r="G21" s="10" t="s">
        <v>33</v>
      </c>
      <c r="H21" s="5">
        <v>62903</v>
      </c>
      <c r="I21" s="7">
        <v>1038461.54</v>
      </c>
      <c r="J21" s="3"/>
    </row>
    <row r="22" spans="1:10">
      <c r="A22" s="3"/>
      <c r="B22" s="5"/>
      <c r="C22" s="5"/>
      <c r="D22" s="5"/>
      <c r="E22" s="5"/>
      <c r="F22" s="5"/>
      <c r="G22" s="10" t="s">
        <v>22</v>
      </c>
      <c r="H22" s="5">
        <v>62905</v>
      </c>
      <c r="I22" s="7">
        <v>1000000</v>
      </c>
      <c r="J22" s="3"/>
    </row>
    <row r="23" spans="1:10" ht="43.2">
      <c r="A23" s="3"/>
      <c r="B23" s="5"/>
      <c r="C23" s="5"/>
      <c r="D23" s="5"/>
      <c r="E23" s="5"/>
      <c r="F23" s="5"/>
      <c r="G23" s="9" t="s">
        <v>32</v>
      </c>
      <c r="H23" s="5">
        <v>62201</v>
      </c>
      <c r="I23" s="7">
        <v>12364289.77</v>
      </c>
      <c r="J23" s="3"/>
    </row>
    <row r="24" spans="1:10" ht="28.8">
      <c r="A24" s="3"/>
      <c r="B24" s="5"/>
      <c r="C24" s="5"/>
      <c r="D24" s="5"/>
      <c r="E24" s="5"/>
      <c r="F24" s="5"/>
      <c r="G24" s="10" t="s">
        <v>31</v>
      </c>
      <c r="H24" s="5">
        <v>62905</v>
      </c>
      <c r="I24" s="7">
        <v>91138.64</v>
      </c>
      <c r="J24" s="3"/>
    </row>
    <row r="25" spans="1:10">
      <c r="A25" s="3"/>
      <c r="B25" s="5"/>
      <c r="C25" s="5"/>
      <c r="D25" s="5"/>
      <c r="E25" s="5"/>
      <c r="F25" s="5"/>
      <c r="G25" s="10" t="s">
        <v>30</v>
      </c>
      <c r="H25" s="5">
        <v>62905</v>
      </c>
      <c r="I25" s="7">
        <v>850000</v>
      </c>
      <c r="J25" s="3"/>
    </row>
    <row r="26" spans="1:10" ht="28.8">
      <c r="A26" s="3"/>
      <c r="B26" s="5"/>
      <c r="C26" s="5"/>
      <c r="D26" s="5"/>
      <c r="E26" s="5"/>
      <c r="F26" s="5"/>
      <c r="G26" s="10" t="s">
        <v>29</v>
      </c>
      <c r="H26" s="5">
        <v>62905</v>
      </c>
      <c r="I26" s="7">
        <v>494571.59</v>
      </c>
      <c r="J26" s="3"/>
    </row>
    <row r="27" spans="1:10" ht="72">
      <c r="A27" s="3"/>
      <c r="B27" s="5"/>
      <c r="C27" s="5"/>
      <c r="D27" s="5"/>
      <c r="E27" s="5"/>
      <c r="F27" s="5"/>
      <c r="G27" s="10" t="s">
        <v>45</v>
      </c>
      <c r="H27" s="5">
        <v>62905</v>
      </c>
      <c r="I27" s="7">
        <v>250000</v>
      </c>
      <c r="J27" s="3"/>
    </row>
    <row r="28" spans="1:10">
      <c r="A28" s="3"/>
      <c r="B28" s="5"/>
      <c r="C28" s="5"/>
      <c r="D28" s="5"/>
      <c r="E28" s="5"/>
      <c r="F28" s="5"/>
      <c r="G28" s="10" t="s">
        <v>22</v>
      </c>
      <c r="H28" s="5">
        <v>62905</v>
      </c>
      <c r="I28" s="7">
        <f>500000</f>
        <v>500000</v>
      </c>
      <c r="J28" s="3"/>
    </row>
    <row r="29" spans="1:10" ht="57.6">
      <c r="A29" s="3"/>
      <c r="B29" s="5"/>
      <c r="C29" s="5"/>
      <c r="D29" s="5"/>
      <c r="E29" s="5"/>
      <c r="F29" s="5"/>
      <c r="G29" s="9" t="s">
        <v>28</v>
      </c>
      <c r="H29" s="5">
        <v>62905</v>
      </c>
      <c r="I29" s="7">
        <v>40769.75</v>
      </c>
      <c r="J29" s="3"/>
    </row>
    <row r="30" spans="1:10" ht="57.6">
      <c r="A30" s="3"/>
      <c r="B30" s="5"/>
      <c r="C30" s="5"/>
      <c r="D30" s="5"/>
      <c r="E30" s="5"/>
      <c r="F30" s="5"/>
      <c r="G30" s="10" t="s">
        <v>27</v>
      </c>
      <c r="H30" s="5">
        <v>62905</v>
      </c>
      <c r="I30" s="7">
        <f>40769.75+81539.51+500000</f>
        <v>622309.26</v>
      </c>
      <c r="J30" s="3"/>
    </row>
    <row r="31" spans="1:10" ht="100.8">
      <c r="A31" s="3"/>
      <c r="B31" s="5"/>
      <c r="C31" s="5"/>
      <c r="D31" s="5"/>
      <c r="E31" s="5"/>
      <c r="F31" s="5"/>
      <c r="G31" s="10" t="s">
        <v>26</v>
      </c>
      <c r="H31" s="5">
        <v>62201</v>
      </c>
      <c r="I31" s="7">
        <v>7489432.8499999996</v>
      </c>
      <c r="J31" s="3"/>
    </row>
    <row r="32" spans="1:10" ht="28.8">
      <c r="A32" s="3"/>
      <c r="B32" s="5"/>
      <c r="C32" s="5"/>
      <c r="D32" s="5"/>
      <c r="E32" s="5"/>
      <c r="F32" s="5"/>
      <c r="G32" s="10" t="s">
        <v>25</v>
      </c>
      <c r="H32" s="5">
        <v>62903</v>
      </c>
      <c r="I32" s="7">
        <v>347488.14</v>
      </c>
      <c r="J32" s="3"/>
    </row>
    <row r="33" spans="1:10" ht="43.2">
      <c r="A33" s="3"/>
      <c r="B33" s="5"/>
      <c r="C33" s="5"/>
      <c r="D33" s="5"/>
      <c r="E33" s="5"/>
      <c r="F33" s="5"/>
      <c r="G33" s="9" t="s">
        <v>24</v>
      </c>
      <c r="H33" s="5">
        <v>62905</v>
      </c>
      <c r="I33" s="7">
        <v>234090.91</v>
      </c>
      <c r="J33" s="3"/>
    </row>
    <row r="34" spans="1:10" ht="28.8">
      <c r="A34" s="3"/>
      <c r="B34" s="5"/>
      <c r="C34" s="5"/>
      <c r="D34" s="5"/>
      <c r="E34" s="5"/>
      <c r="F34" s="5"/>
      <c r="G34" s="10" t="s">
        <v>23</v>
      </c>
      <c r="H34" s="5">
        <v>62201</v>
      </c>
      <c r="I34" s="7">
        <v>4681818.18</v>
      </c>
      <c r="J34" s="3"/>
    </row>
    <row r="35" spans="1:10" ht="28.8">
      <c r="A35" s="3"/>
      <c r="B35" s="5"/>
      <c r="C35" s="5"/>
      <c r="D35" s="5"/>
      <c r="E35" s="5"/>
      <c r="F35" s="5"/>
      <c r="G35" s="10" t="s">
        <v>9</v>
      </c>
      <c r="H35" s="5">
        <v>62903</v>
      </c>
      <c r="I35" s="7">
        <v>234090.91</v>
      </c>
      <c r="J35" s="3"/>
    </row>
    <row r="36" spans="1:10">
      <c r="A36" s="3"/>
      <c r="B36" s="5"/>
      <c r="C36" s="5"/>
      <c r="D36" s="5"/>
      <c r="E36" s="5"/>
      <c r="F36" s="5"/>
      <c r="G36" s="10" t="s">
        <v>22</v>
      </c>
      <c r="H36" s="5">
        <v>62905</v>
      </c>
      <c r="I36" s="7">
        <v>350000</v>
      </c>
      <c r="J36" s="3"/>
    </row>
    <row r="37" spans="1:10" ht="43.2">
      <c r="A37" s="3"/>
      <c r="B37" s="5"/>
      <c r="C37" s="5"/>
      <c r="D37" s="5"/>
      <c r="E37" s="5"/>
      <c r="F37" s="5"/>
      <c r="G37" s="9" t="s">
        <v>21</v>
      </c>
      <c r="H37" s="5">
        <v>62201</v>
      </c>
      <c r="I37" s="7">
        <v>3441860.47</v>
      </c>
      <c r="J37" s="3"/>
    </row>
    <row r="38" spans="1:10" ht="28.8">
      <c r="A38" s="3"/>
      <c r="B38" s="5"/>
      <c r="C38" s="5"/>
      <c r="D38" s="5"/>
      <c r="E38" s="5"/>
      <c r="F38" s="5"/>
      <c r="G38" s="10" t="s">
        <v>20</v>
      </c>
      <c r="H38" s="5">
        <v>62905</v>
      </c>
      <c r="I38" s="7">
        <f>500000+86046.51</f>
        <v>586046.51</v>
      </c>
      <c r="J38" s="3"/>
    </row>
    <row r="39" spans="1:10" ht="43.2">
      <c r="A39" s="3"/>
      <c r="B39" s="5"/>
      <c r="C39" s="5"/>
      <c r="D39" s="5"/>
      <c r="E39" s="5"/>
      <c r="F39" s="5"/>
      <c r="G39" s="10" t="s">
        <v>17</v>
      </c>
      <c r="H39" s="5">
        <v>62903</v>
      </c>
      <c r="I39" s="7">
        <v>172093.02</v>
      </c>
      <c r="J39" s="3"/>
    </row>
    <row r="40" spans="1:10" ht="28.8">
      <c r="A40" s="3"/>
      <c r="B40" s="5"/>
      <c r="C40" s="5"/>
      <c r="D40" s="5"/>
      <c r="E40" s="5"/>
      <c r="F40" s="5"/>
      <c r="G40" s="9" t="s">
        <v>18</v>
      </c>
      <c r="H40" s="5">
        <v>62905</v>
      </c>
      <c r="I40" s="7">
        <v>4000000</v>
      </c>
      <c r="J40" s="3"/>
    </row>
    <row r="41" spans="1:10" ht="43.2">
      <c r="A41" s="3"/>
      <c r="B41" s="5"/>
      <c r="C41" s="5"/>
      <c r="D41" s="5"/>
      <c r="E41" s="5"/>
      <c r="F41" s="5"/>
      <c r="G41" s="9" t="s">
        <v>19</v>
      </c>
      <c r="H41" s="5" t="s">
        <v>14</v>
      </c>
      <c r="I41" s="7">
        <v>7200000</v>
      </c>
      <c r="J41" s="3"/>
    </row>
    <row r="42" spans="1:10" ht="28.8">
      <c r="A42" s="3"/>
      <c r="B42" s="5"/>
      <c r="C42" s="5"/>
      <c r="D42" s="5"/>
      <c r="E42" s="5"/>
      <c r="F42" s="5"/>
      <c r="G42" s="9" t="s">
        <v>10</v>
      </c>
      <c r="H42" s="5">
        <v>62905</v>
      </c>
      <c r="I42" s="7">
        <v>5871472</v>
      </c>
      <c r="J42" s="3"/>
    </row>
    <row r="43" spans="1:10">
      <c r="A43" s="3"/>
      <c r="B43" s="14" t="s">
        <v>8</v>
      </c>
      <c r="C43" s="14"/>
      <c r="D43" s="14"/>
      <c r="E43" s="14"/>
      <c r="F43" s="14"/>
      <c r="G43" s="14"/>
      <c r="H43" s="14"/>
      <c r="I43" s="11">
        <f>SUM(I8:I42)</f>
        <v>157304730.13999999</v>
      </c>
      <c r="J43" s="3"/>
    </row>
    <row r="44" spans="1:10">
      <c r="A44" s="3"/>
      <c r="B44" s="12"/>
      <c r="C44" s="12"/>
      <c r="D44" s="12"/>
      <c r="E44" s="12"/>
      <c r="F44" s="12"/>
      <c r="G44" s="12"/>
      <c r="H44" s="12"/>
      <c r="I44" s="13"/>
      <c r="J44" s="3"/>
    </row>
    <row r="45" spans="1:10">
      <c r="A45" s="3"/>
      <c r="B45" s="12"/>
      <c r="C45" s="12"/>
      <c r="D45" s="12"/>
      <c r="E45" s="12"/>
      <c r="F45" s="12"/>
      <c r="G45" s="12"/>
      <c r="H45" s="12"/>
      <c r="I45" s="13"/>
      <c r="J45" s="3"/>
    </row>
    <row r="47" spans="1:10">
      <c r="B47" s="1"/>
    </row>
    <row r="48" spans="1:10">
      <c r="B48" s="1" t="s">
        <v>15</v>
      </c>
      <c r="H48" s="16" t="s">
        <v>44</v>
      </c>
      <c r="I48" s="16"/>
      <c r="J48" s="16"/>
    </row>
    <row r="49" spans="8:10">
      <c r="H49" s="16" t="s">
        <v>16</v>
      </c>
      <c r="I49" s="16"/>
      <c r="J49" s="16"/>
    </row>
  </sheetData>
  <mergeCells count="4">
    <mergeCell ref="B43:H43"/>
    <mergeCell ref="E2:I2"/>
    <mergeCell ref="H48:J48"/>
    <mergeCell ref="H49:J49"/>
  </mergeCells>
  <printOptions horizontalCentered="1"/>
  <pageMargins left="0.31496062992125984" right="0.31496062992125984" top="0.55118110236220474" bottom="0.55118110236220474" header="0.31496062992125984" footer="0.31496062992125984"/>
  <pageSetup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>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2017-05-25T23:15:37Z</cp:lastPrinted>
  <dcterms:created xsi:type="dcterms:W3CDTF">2017-04-27T16:41:00Z</dcterms:created>
  <dcterms:modified xsi:type="dcterms:W3CDTF">2017-07-20T19:22:06Z</dcterms:modified>
</cp:coreProperties>
</file>